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Programming\Workspaces\ATX\ATX_cariere\"/>
    </mc:Choice>
  </mc:AlternateContent>
  <bookViews>
    <workbookView xWindow="0" yWindow="0" windowWidth="28800" windowHeight="12585" tabRatio="954" activeTab="1"/>
  </bookViews>
  <sheets>
    <sheet name="Code Magento" sheetId="15" r:id="rId1"/>
    <sheet name="HTML &amp; JS &amp; CSS" sheetId="5" r:id="rId2"/>
    <sheet name="Magazine" sheetId="2" r:id="rId3"/>
    <sheet name="Casier" sheetId="14" r:id="rId4"/>
    <sheet name="Consultant Vanzari" sheetId="9" r:id="rId5"/>
    <sheet name="Consultant Servicii Orange" sheetId="39" r:id="rId6"/>
    <sheet name="Raion Manager" sheetId="22" r:id="rId7"/>
    <sheet name="Manager Financiar" sheetId="6" r:id="rId8"/>
    <sheet name="Director Adjunct" sheetId="8" r:id="rId9"/>
    <sheet name="Director Magazin" sheetId="17" r:id="rId10"/>
    <sheet name="Director Magazin Orange" sheetId="38" r:id="rId11"/>
    <sheet name="Responsabil Service" sheetId="19" r:id="rId12"/>
    <sheet name="Operator Online" sheetId="20" r:id="rId13"/>
    <sheet name="Operator Probe - Garantii" sheetId="21" r:id="rId14"/>
    <sheet name="Ofiter Credite" sheetId="33" r:id="rId15"/>
    <sheet name="Consultant Vanzari - B2G" sheetId="49" r:id="rId16"/>
    <sheet name="Sediu" sheetId="35" r:id="rId17"/>
    <sheet name="Customer Service Consultant" sheetId="36" r:id="rId18"/>
    <sheet name="Front Desk Officer" sheetId="37" r:id="rId19"/>
    <sheet name="Contabil Senior" sheetId="40" r:id="rId20"/>
    <sheet name="Database Marketing Engineer" sheetId="41" r:id="rId21"/>
    <sheet name="Re-engagement Specialist" sheetId="42" r:id="rId22"/>
    <sheet name="Intelligence Reporting Engineer" sheetId="43" r:id="rId23"/>
    <sheet name="Performance Marketing Specialis" sheetId="44" r:id="rId24"/>
    <sheet name="Campaign Manager" sheetId="45" r:id="rId25"/>
    <sheet name="Copywriter" sheetId="46" r:id="rId26"/>
    <sheet name="In-Store Manager" sheetId="47" r:id="rId27"/>
    <sheet name="In-Store Communication Coordina" sheetId="48" r:id="rId28"/>
    <sheet name="Invoice Processing Specialist" sheetId="50" r:id="rId29"/>
    <sheet name="Contabil Senior - Mijloace Fixe" sheetId="53" r:id="rId30"/>
    <sheet name="Analist Stocuri" sheetId="54" r:id="rId31"/>
    <sheet name="Specialist Sisteme Securitate" sheetId="56" r:id="rId32"/>
    <sheet name="Agent Colectare Debite" sheetId="55" r:id="rId33"/>
    <sheet name="Inspector Resurse Umane - Salar" sheetId="57" r:id="rId34"/>
    <sheet name="Product Manager" sheetId="58" r:id="rId35"/>
    <sheet name="Agent Telesales" sheetId="51" r:id="rId36"/>
    <sheet name="Logistica" sheetId="23" r:id="rId37"/>
    <sheet name="Gestionar Transport" sheetId="29" r:id="rId38"/>
    <sheet name="Curier" sheetId="30" r:id="rId39"/>
    <sheet name="Responsabil Documente" sheetId="31" r:id="rId40"/>
    <sheet name="Coordonator Transport" sheetId="32" r:id="rId41"/>
    <sheet name="Stock Controller" sheetId="24" r:id="rId42"/>
    <sheet name="Contabil Junior" sheetId="25" r:id="rId43"/>
    <sheet name="HR Specialist Junior" sheetId="28" r:id="rId44"/>
    <sheet name="Dispecer Monitorizare" sheetId="26" r:id="rId45"/>
    <sheet name="Inspector Securitate" sheetId="27" r:id="rId46"/>
    <sheet name="Manipulant Marfuri" sheetId="52" r:id="rId47"/>
    <sheet name="Sofer TIR" sheetId="59" r:id="rId48"/>
    <sheet name="Coordonator Regional Transport" sheetId="60" r:id="rId49"/>
    <sheet name="Sef Depozit" sheetId="61" r:id="rId50"/>
  </sheets>
  <definedNames>
    <definedName name="_xlnm._FilterDatabase" localSheetId="36" hidden="1">Logistica!$A$1:$Q$10</definedName>
    <definedName name="_xlnm._FilterDatabase" localSheetId="2" hidden="1">Magazine!$A$1:$P$101</definedName>
    <definedName name="_xlnm._FilterDatabase" localSheetId="16" hidden="1">Sediu!$A$1:$AC$10</definedName>
  </definedNames>
  <calcPr calcId="162913"/>
</workbook>
</file>

<file path=xl/calcChain.xml><?xml version="1.0" encoding="utf-8"?>
<calcChain xmlns="http://schemas.openxmlformats.org/spreadsheetml/2006/main">
  <c r="T3" i="2" l="1"/>
  <c r="U3" i="2"/>
  <c r="V3" i="2"/>
  <c r="W3" i="2"/>
  <c r="X3" i="2"/>
  <c r="Y3" i="2"/>
  <c r="Z3" i="2"/>
  <c r="AA3" i="2"/>
  <c r="AB3" i="2"/>
  <c r="AC3" i="2"/>
  <c r="AD3" i="2"/>
  <c r="AE3" i="2"/>
  <c r="AF3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L113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E2033" i="5" l="1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32" i="5"/>
  <c r="G2055" i="5"/>
  <c r="F2055" i="5"/>
  <c r="G2031" i="5"/>
  <c r="F2031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A2008" i="5" l="1"/>
  <c r="A2032" i="5"/>
  <c r="C2032" i="5" s="1"/>
  <c r="B2032" i="5" l="1"/>
  <c r="D2032" i="5"/>
  <c r="B54" i="61" l="1"/>
  <c r="D1" i="61"/>
  <c r="X2" i="23"/>
  <c r="Y2" i="23"/>
  <c r="Z2" i="23"/>
  <c r="AA2" i="23"/>
  <c r="AB2" i="23"/>
  <c r="AC2" i="23"/>
  <c r="AD2" i="23"/>
  <c r="AE2" i="23"/>
  <c r="AF2" i="23"/>
  <c r="AG2" i="23"/>
  <c r="AH2" i="23"/>
  <c r="AI2" i="23"/>
  <c r="X3" i="23"/>
  <c r="Y3" i="23"/>
  <c r="Z3" i="23"/>
  <c r="AA3" i="23"/>
  <c r="AB3" i="23"/>
  <c r="AC3" i="23"/>
  <c r="AD3" i="23"/>
  <c r="AE3" i="23"/>
  <c r="AF3" i="23"/>
  <c r="AG3" i="23"/>
  <c r="AH3" i="23"/>
  <c r="AI3" i="23"/>
  <c r="X4" i="23"/>
  <c r="Y4" i="23"/>
  <c r="Z4" i="23"/>
  <c r="AA4" i="23"/>
  <c r="AB4" i="23"/>
  <c r="AC4" i="23"/>
  <c r="AD4" i="23"/>
  <c r="AE4" i="23"/>
  <c r="AF4" i="23"/>
  <c r="AG4" i="23"/>
  <c r="AH4" i="23"/>
  <c r="AI4" i="23"/>
  <c r="X5" i="23"/>
  <c r="Y5" i="23"/>
  <c r="Z5" i="23"/>
  <c r="AA5" i="23"/>
  <c r="AB5" i="23"/>
  <c r="AC5" i="23"/>
  <c r="AD5" i="23"/>
  <c r="AE5" i="23"/>
  <c r="AF5" i="23"/>
  <c r="AG5" i="23"/>
  <c r="AH5" i="23"/>
  <c r="AI5" i="23"/>
  <c r="X6" i="23"/>
  <c r="Y6" i="23"/>
  <c r="Z6" i="23"/>
  <c r="AA6" i="23"/>
  <c r="AB6" i="23"/>
  <c r="AC6" i="23"/>
  <c r="AD6" i="23"/>
  <c r="AE6" i="23"/>
  <c r="AF6" i="23"/>
  <c r="AG6" i="23"/>
  <c r="AH6" i="23"/>
  <c r="AI6" i="23"/>
  <c r="X7" i="23"/>
  <c r="Y7" i="23"/>
  <c r="Z7" i="23"/>
  <c r="AA7" i="23"/>
  <c r="AB7" i="23"/>
  <c r="AC7" i="23"/>
  <c r="AD7" i="23"/>
  <c r="AE7" i="23"/>
  <c r="AF7" i="23"/>
  <c r="AG7" i="23"/>
  <c r="AH7" i="23"/>
  <c r="AI7" i="23"/>
  <c r="X8" i="23"/>
  <c r="Y8" i="23"/>
  <c r="Z8" i="23"/>
  <c r="AA8" i="23"/>
  <c r="AB8" i="23"/>
  <c r="AC8" i="23"/>
  <c r="AD8" i="23"/>
  <c r="AE8" i="23"/>
  <c r="AF8" i="23"/>
  <c r="AG8" i="23"/>
  <c r="AH8" i="23"/>
  <c r="AI8" i="23"/>
  <c r="X9" i="23"/>
  <c r="Y9" i="23"/>
  <c r="Z9" i="23"/>
  <c r="AA9" i="23"/>
  <c r="AB9" i="23"/>
  <c r="AC9" i="23"/>
  <c r="AD9" i="23"/>
  <c r="AE9" i="23"/>
  <c r="AF9" i="23"/>
  <c r="AG9" i="23"/>
  <c r="AH9" i="23"/>
  <c r="AI9" i="23"/>
  <c r="X10" i="23"/>
  <c r="Y10" i="23"/>
  <c r="Z10" i="23"/>
  <c r="AA10" i="23"/>
  <c r="AB10" i="23"/>
  <c r="AC10" i="23"/>
  <c r="AD10" i="23"/>
  <c r="AE10" i="23"/>
  <c r="AF10" i="23"/>
  <c r="AG10" i="23"/>
  <c r="AH10" i="23"/>
  <c r="AI10" i="23"/>
  <c r="X11" i="23"/>
  <c r="Y11" i="23"/>
  <c r="Z11" i="23"/>
  <c r="AA11" i="23"/>
  <c r="AB11" i="23"/>
  <c r="AC11" i="23"/>
  <c r="AD11" i="23"/>
  <c r="AE11" i="23"/>
  <c r="AF11" i="23"/>
  <c r="AG11" i="23"/>
  <c r="AH11" i="23"/>
  <c r="AI11" i="23"/>
  <c r="X12" i="23"/>
  <c r="Y12" i="23"/>
  <c r="Z12" i="23"/>
  <c r="AA12" i="23"/>
  <c r="AB12" i="23"/>
  <c r="AC12" i="23"/>
  <c r="AD12" i="23"/>
  <c r="AE12" i="23"/>
  <c r="AF12" i="23"/>
  <c r="AG12" i="23"/>
  <c r="AH12" i="23"/>
  <c r="AI12" i="23"/>
  <c r="X13" i="23"/>
  <c r="Y13" i="23"/>
  <c r="Z13" i="23"/>
  <c r="AA13" i="23"/>
  <c r="AB13" i="23"/>
  <c r="AC13" i="23"/>
  <c r="AD13" i="23"/>
  <c r="AE13" i="23"/>
  <c r="AF13" i="23"/>
  <c r="AG13" i="23"/>
  <c r="AH13" i="23"/>
  <c r="AI13" i="23"/>
  <c r="X14" i="23"/>
  <c r="Y14" i="23"/>
  <c r="Z14" i="23"/>
  <c r="AA14" i="23"/>
  <c r="AB14" i="23"/>
  <c r="AC14" i="23"/>
  <c r="AD14" i="23"/>
  <c r="AE14" i="23"/>
  <c r="AF14" i="23"/>
  <c r="AG14" i="23"/>
  <c r="AH14" i="23"/>
  <c r="AI14" i="23"/>
  <c r="X15" i="23"/>
  <c r="Y15" i="23"/>
  <c r="Z15" i="23"/>
  <c r="AA15" i="23"/>
  <c r="AB15" i="23"/>
  <c r="AC15" i="23"/>
  <c r="AD15" i="23"/>
  <c r="AE15" i="23"/>
  <c r="AF15" i="23"/>
  <c r="AG15" i="23"/>
  <c r="AH15" i="23"/>
  <c r="AI15" i="23"/>
  <c r="X16" i="23"/>
  <c r="Y16" i="23"/>
  <c r="Z16" i="23"/>
  <c r="AA16" i="23"/>
  <c r="AB16" i="23"/>
  <c r="AC16" i="23"/>
  <c r="AD16" i="23"/>
  <c r="AE16" i="23"/>
  <c r="AF16" i="23"/>
  <c r="AG16" i="23"/>
  <c r="AH16" i="23"/>
  <c r="AI16" i="23"/>
  <c r="X17" i="23"/>
  <c r="Y17" i="23"/>
  <c r="Z17" i="23"/>
  <c r="AA17" i="23"/>
  <c r="AB17" i="23"/>
  <c r="AC17" i="23"/>
  <c r="AD17" i="23"/>
  <c r="AE17" i="23"/>
  <c r="AF17" i="23"/>
  <c r="AG17" i="23"/>
  <c r="AH17" i="23"/>
  <c r="AI17" i="23"/>
  <c r="X18" i="23"/>
  <c r="Y18" i="23"/>
  <c r="Z18" i="23"/>
  <c r="AA18" i="23"/>
  <c r="AB18" i="23"/>
  <c r="AC18" i="23"/>
  <c r="AD18" i="23"/>
  <c r="AE18" i="23"/>
  <c r="AF18" i="23"/>
  <c r="AG18" i="23"/>
  <c r="AH18" i="23"/>
  <c r="AI18" i="23"/>
  <c r="X19" i="23"/>
  <c r="Y19" i="23"/>
  <c r="Z19" i="23"/>
  <c r="AA19" i="23"/>
  <c r="AB19" i="23"/>
  <c r="AC19" i="23"/>
  <c r="AD19" i="23"/>
  <c r="AE19" i="23"/>
  <c r="AF19" i="23"/>
  <c r="AG19" i="23"/>
  <c r="AH19" i="23"/>
  <c r="AI19" i="23"/>
  <c r="X20" i="23"/>
  <c r="Y20" i="23"/>
  <c r="Z20" i="23"/>
  <c r="AA20" i="23"/>
  <c r="AB20" i="23"/>
  <c r="AC20" i="23"/>
  <c r="AD20" i="23"/>
  <c r="AE20" i="23"/>
  <c r="AF20" i="23"/>
  <c r="AG20" i="23"/>
  <c r="AH20" i="23"/>
  <c r="AI20" i="23"/>
  <c r="X21" i="23"/>
  <c r="Y21" i="23"/>
  <c r="Z21" i="23"/>
  <c r="AA21" i="23"/>
  <c r="AB21" i="23"/>
  <c r="AC21" i="23"/>
  <c r="AD21" i="23"/>
  <c r="AE21" i="23"/>
  <c r="AF21" i="23"/>
  <c r="AG21" i="23"/>
  <c r="AH21" i="23"/>
  <c r="AI21" i="23"/>
  <c r="X22" i="23"/>
  <c r="Y22" i="23"/>
  <c r="Z22" i="23"/>
  <c r="AA22" i="23"/>
  <c r="AB22" i="23"/>
  <c r="AC22" i="23"/>
  <c r="AD22" i="23"/>
  <c r="AE22" i="23"/>
  <c r="AF22" i="23"/>
  <c r="AG22" i="23"/>
  <c r="AH22" i="23"/>
  <c r="AI22" i="23"/>
  <c r="X23" i="23"/>
  <c r="Y23" i="23"/>
  <c r="Z23" i="23"/>
  <c r="AA23" i="23"/>
  <c r="AB23" i="23"/>
  <c r="AC23" i="23"/>
  <c r="AD23" i="23"/>
  <c r="AE23" i="23"/>
  <c r="AF23" i="23"/>
  <c r="AG23" i="23"/>
  <c r="AH23" i="23"/>
  <c r="AI23" i="23"/>
  <c r="X24" i="23"/>
  <c r="Y24" i="23"/>
  <c r="Z24" i="23"/>
  <c r="AA24" i="23"/>
  <c r="AB24" i="23"/>
  <c r="AC24" i="23"/>
  <c r="AD24" i="23"/>
  <c r="AE24" i="23"/>
  <c r="AF24" i="23"/>
  <c r="AG24" i="23"/>
  <c r="AH24" i="23"/>
  <c r="AI24" i="23"/>
  <c r="X25" i="23"/>
  <c r="Y25" i="23"/>
  <c r="Z25" i="23"/>
  <c r="AA25" i="23"/>
  <c r="AB25" i="23"/>
  <c r="AC25" i="23"/>
  <c r="AD25" i="23"/>
  <c r="AE25" i="23"/>
  <c r="AF25" i="23"/>
  <c r="AG25" i="23"/>
  <c r="AH25" i="23"/>
  <c r="AI25" i="23"/>
  <c r="X26" i="23"/>
  <c r="Y26" i="23"/>
  <c r="Z26" i="23"/>
  <c r="AA26" i="23"/>
  <c r="AB26" i="23"/>
  <c r="AC26" i="23"/>
  <c r="AD26" i="23"/>
  <c r="AE26" i="23"/>
  <c r="AF26" i="23"/>
  <c r="AG26" i="23"/>
  <c r="AH26" i="23"/>
  <c r="AI26" i="23"/>
  <c r="W3" i="23"/>
  <c r="W4" i="23"/>
  <c r="W5" i="23"/>
  <c r="W6" i="23"/>
  <c r="W7" i="23"/>
  <c r="W8" i="23"/>
  <c r="W9" i="23"/>
  <c r="W10" i="23"/>
  <c r="W11" i="23"/>
  <c r="W12" i="23"/>
  <c r="W13" i="23"/>
  <c r="W14" i="23"/>
  <c r="W15" i="23"/>
  <c r="W16" i="23"/>
  <c r="W17" i="23"/>
  <c r="W18" i="23"/>
  <c r="W19" i="23"/>
  <c r="W20" i="23"/>
  <c r="W21" i="23"/>
  <c r="W22" i="23"/>
  <c r="W23" i="23"/>
  <c r="W24" i="23"/>
  <c r="W25" i="23"/>
  <c r="W26" i="23"/>
  <c r="W2" i="23"/>
  <c r="O28" i="23"/>
  <c r="N28" i="23" l="1"/>
  <c r="A1984" i="5" s="1"/>
  <c r="B1984" i="5" s="1"/>
  <c r="G2007" i="5" s="1"/>
  <c r="P28" i="23"/>
  <c r="E1935" i="5"/>
  <c r="D2008" i="5" l="1"/>
  <c r="C2008" i="5"/>
  <c r="C1984" i="5"/>
  <c r="B2008" i="5"/>
  <c r="D1984" i="5"/>
  <c r="F2007" i="5" s="1"/>
  <c r="T2" i="23" a="1"/>
  <c r="T2" i="23" s="1"/>
  <c r="T3" i="23" s="1" a="1"/>
  <c r="T3" i="23" s="1"/>
  <c r="V2" i="23" a="1"/>
  <c r="V2" i="23" s="1"/>
  <c r="Q4" i="23"/>
  <c r="Q5" i="23"/>
  <c r="Q6" i="23"/>
  <c r="Q7" i="23"/>
  <c r="Q8" i="23"/>
  <c r="Q9" i="23"/>
  <c r="Q10" i="23"/>
  <c r="Q11" i="23"/>
  <c r="Q12" i="23"/>
  <c r="Q13" i="23"/>
  <c r="Q14" i="23"/>
  <c r="Q15" i="23"/>
  <c r="Q16" i="23"/>
  <c r="Q17" i="23"/>
  <c r="Q18" i="23"/>
  <c r="Q19" i="23"/>
  <c r="Q20" i="23"/>
  <c r="Q21" i="23"/>
  <c r="Q22" i="23"/>
  <c r="Q23" i="23"/>
  <c r="Q24" i="23"/>
  <c r="Q25" i="23"/>
  <c r="Q26" i="23"/>
  <c r="Q3" i="23"/>
  <c r="Q2" i="23"/>
  <c r="B54" i="60"/>
  <c r="D1" i="60"/>
  <c r="B54" i="59"/>
  <c r="D1" i="59"/>
  <c r="E1984" i="5" l="1"/>
  <c r="V3" i="23" a="1"/>
  <c r="V3" i="23" s="1"/>
  <c r="T4" i="23" a="1"/>
  <c r="T4" i="23" s="1"/>
  <c r="T5" i="23" s="1" a="1"/>
  <c r="T5" i="23" s="1"/>
  <c r="E2008" i="5"/>
  <c r="A1936" i="5"/>
  <c r="C1936" i="5" s="1"/>
  <c r="E1959" i="5"/>
  <c r="E1958" i="5"/>
  <c r="E1957" i="5"/>
  <c r="E1956" i="5"/>
  <c r="E1955" i="5"/>
  <c r="E1954" i="5"/>
  <c r="E1953" i="5"/>
  <c r="E1952" i="5"/>
  <c r="E1951" i="5"/>
  <c r="E1950" i="5"/>
  <c r="E1949" i="5"/>
  <c r="E1948" i="5"/>
  <c r="E1947" i="5"/>
  <c r="E1946" i="5"/>
  <c r="E1945" i="5"/>
  <c r="E1944" i="5"/>
  <c r="E1943" i="5"/>
  <c r="E1942" i="5"/>
  <c r="E1941" i="5"/>
  <c r="E1940" i="5"/>
  <c r="E1939" i="5"/>
  <c r="E1938" i="5"/>
  <c r="E1937" i="5"/>
  <c r="V4" i="23" l="1" a="1"/>
  <c r="V4" i="23" s="1"/>
  <c r="T6" i="23" a="1"/>
  <c r="T6" i="23" s="1"/>
  <c r="T7" i="23" s="1" a="1"/>
  <c r="T7" i="23" s="1"/>
  <c r="D1936" i="5"/>
  <c r="F1959" i="5" s="1"/>
  <c r="B1936" i="5"/>
  <c r="G1959" i="5" s="1"/>
  <c r="E1736" i="5"/>
  <c r="B54" i="58"/>
  <c r="D1" i="58"/>
  <c r="V5" i="23" l="1" a="1"/>
  <c r="V5" i="23" s="1"/>
  <c r="T8" i="23" a="1"/>
  <c r="T8" i="23" s="1"/>
  <c r="T9" i="23" s="1" a="1"/>
  <c r="T9" i="23" s="1"/>
  <c r="E1734" i="5"/>
  <c r="E1733" i="5"/>
  <c r="E1730" i="5"/>
  <c r="B54" i="57"/>
  <c r="D1" i="57"/>
  <c r="V6" i="23" l="1" a="1"/>
  <c r="V6" i="23" s="1"/>
  <c r="T10" i="23" a="1"/>
  <c r="T10" i="23" s="1"/>
  <c r="E28" i="23"/>
  <c r="F28" i="23"/>
  <c r="G28" i="23"/>
  <c r="H28" i="23"/>
  <c r="I28" i="23"/>
  <c r="J28" i="23"/>
  <c r="K28" i="23"/>
  <c r="M28" i="23"/>
  <c r="D28" i="23"/>
  <c r="V7" i="23" l="1" a="1"/>
  <c r="V7" i="23" s="1"/>
  <c r="T11" i="23" a="1"/>
  <c r="T11" i="23" s="1"/>
  <c r="T12" i="23" s="1" a="1"/>
  <c r="T12" i="23" s="1"/>
  <c r="E1960" i="5"/>
  <c r="AR2" i="35"/>
  <c r="AS2" i="35"/>
  <c r="AT2" i="35"/>
  <c r="AU2" i="35"/>
  <c r="E1731" i="5" s="1"/>
  <c r="AV2" i="35"/>
  <c r="E1732" i="5" s="1"/>
  <c r="AW2" i="35"/>
  <c r="AX2" i="35"/>
  <c r="AY2" i="35"/>
  <c r="E1735" i="5" s="1"/>
  <c r="AZ2" i="35"/>
  <c r="BA2" i="35"/>
  <c r="BB2" i="35"/>
  <c r="BC2" i="35"/>
  <c r="BD2" i="35"/>
  <c r="BE2" i="35"/>
  <c r="BF2" i="35"/>
  <c r="BG2" i="35"/>
  <c r="P21" i="35"/>
  <c r="A1731" i="5" s="1"/>
  <c r="C1731" i="5" s="1"/>
  <c r="Q21" i="35"/>
  <c r="A1732" i="5" s="1"/>
  <c r="B1732" i="5" s="1"/>
  <c r="G1732" i="5" s="1"/>
  <c r="R21" i="35"/>
  <c r="S21" i="35"/>
  <c r="T21" i="35"/>
  <c r="A1735" i="5" s="1"/>
  <c r="U21" i="35"/>
  <c r="A1736" i="5" s="1"/>
  <c r="V21" i="35"/>
  <c r="W21" i="35"/>
  <c r="X21" i="35"/>
  <c r="Y21" i="35"/>
  <c r="Z21" i="35"/>
  <c r="AA21" i="35"/>
  <c r="A1742" i="5" s="1"/>
  <c r="C1742" i="5" s="1"/>
  <c r="AB21" i="35"/>
  <c r="A1741" i="5"/>
  <c r="C1741" i="5" s="1"/>
  <c r="A1740" i="5"/>
  <c r="G1740" i="5" s="1"/>
  <c r="A1739" i="5"/>
  <c r="D1739" i="5" s="1"/>
  <c r="F1739" i="5" s="1"/>
  <c r="A1738" i="5"/>
  <c r="C1738" i="5" s="1"/>
  <c r="A1737" i="5"/>
  <c r="C1737" i="5" s="1"/>
  <c r="A1734" i="5"/>
  <c r="C1734" i="5" s="1"/>
  <c r="A1733" i="5"/>
  <c r="B1733" i="5" s="1"/>
  <c r="G1733" i="5" s="1"/>
  <c r="V8" i="23" l="1" a="1"/>
  <c r="V8" i="23" s="1"/>
  <c r="V9" i="23" s="1" a="1"/>
  <c r="V9" i="23" s="1"/>
  <c r="T13" i="23" a="1"/>
  <c r="T13" i="23" s="1"/>
  <c r="T14" i="23" s="1" a="1"/>
  <c r="T14" i="23" s="1"/>
  <c r="C1736" i="5"/>
  <c r="B1736" i="5"/>
  <c r="G1736" i="5" s="1"/>
  <c r="D1735" i="5"/>
  <c r="F1735" i="5" s="1"/>
  <c r="B1735" i="5"/>
  <c r="G1735" i="5" s="1"/>
  <c r="C1735" i="5"/>
  <c r="E1770" i="5"/>
  <c r="E1961" i="5"/>
  <c r="C1733" i="5"/>
  <c r="B1731" i="5"/>
  <c r="G1731" i="5" s="1"/>
  <c r="G1739" i="5"/>
  <c r="C1740" i="5"/>
  <c r="D1742" i="5"/>
  <c r="F1742" i="5" s="1"/>
  <c r="D1734" i="5"/>
  <c r="F1734" i="5" s="1"/>
  <c r="B1742" i="5"/>
  <c r="G1742" i="5" s="1"/>
  <c r="G1738" i="5"/>
  <c r="B1734" i="5"/>
  <c r="G1734" i="5" s="1"/>
  <c r="D1741" i="5"/>
  <c r="F1741" i="5" s="1"/>
  <c r="D1737" i="5"/>
  <c r="F1737" i="5" s="1"/>
  <c r="D1733" i="5"/>
  <c r="F1733" i="5" s="1"/>
  <c r="C1739" i="5"/>
  <c r="D1738" i="5"/>
  <c r="F1738" i="5" s="1"/>
  <c r="G1741" i="5"/>
  <c r="G1737" i="5"/>
  <c r="D1740" i="5"/>
  <c r="F1740" i="5" s="1"/>
  <c r="D1736" i="5"/>
  <c r="F1736" i="5" s="1"/>
  <c r="D1732" i="5"/>
  <c r="F1732" i="5" s="1"/>
  <c r="D1731" i="5"/>
  <c r="F1731" i="5" s="1"/>
  <c r="B54" i="56"/>
  <c r="D1" i="56"/>
  <c r="C1732" i="5" s="1"/>
  <c r="B54" i="55"/>
  <c r="D1" i="55"/>
  <c r="B54" i="54"/>
  <c r="D1" i="54"/>
  <c r="B54" i="53"/>
  <c r="D1" i="53"/>
  <c r="V10" i="23" l="1" a="1"/>
  <c r="V10" i="23" s="1"/>
  <c r="T15" i="23" a="1"/>
  <c r="T15" i="23" s="1"/>
  <c r="T16" i="23" s="1" a="1"/>
  <c r="T16" i="23" s="1"/>
  <c r="T17" i="23" s="1" a="1"/>
  <c r="T17" i="23" s="1"/>
  <c r="T18" i="23" s="1" a="1"/>
  <c r="T18" i="23" s="1"/>
  <c r="T19" i="23" s="1" a="1"/>
  <c r="T19" i="23" s="1"/>
  <c r="T20" i="23" s="1" a="1"/>
  <c r="T20" i="23" s="1"/>
  <c r="T21" i="23" s="1" a="1"/>
  <c r="T21" i="23" s="1"/>
  <c r="T22" i="23" s="1" a="1"/>
  <c r="T22" i="23" s="1"/>
  <c r="T23" i="23" s="1" a="1"/>
  <c r="T23" i="23" s="1"/>
  <c r="T24" i="23" s="1" a="1"/>
  <c r="T24" i="23" s="1"/>
  <c r="T25" i="23" s="1" a="1"/>
  <c r="T25" i="23" s="1"/>
  <c r="T26" i="23" s="1" a="1"/>
  <c r="T26" i="23" s="1"/>
  <c r="E1771" i="5"/>
  <c r="B54" i="52"/>
  <c r="B54" i="27"/>
  <c r="B54" i="26"/>
  <c r="B54" i="28"/>
  <c r="B54" i="25"/>
  <c r="B54" i="24"/>
  <c r="B54" i="32"/>
  <c r="B54" i="31"/>
  <c r="B54" i="30"/>
  <c r="B54" i="29"/>
  <c r="B54" i="50"/>
  <c r="B54" i="51"/>
  <c r="B54" i="48"/>
  <c r="B54" i="46"/>
  <c r="B54" i="47"/>
  <c r="B54" i="45"/>
  <c r="B54" i="44"/>
  <c r="B54" i="43"/>
  <c r="B54" i="42"/>
  <c r="B54" i="41"/>
  <c r="B54" i="40"/>
  <c r="B54" i="37"/>
  <c r="B54" i="36"/>
  <c r="B54" i="49"/>
  <c r="B54" i="33"/>
  <c r="B54" i="21"/>
  <c r="B54" i="20"/>
  <c r="B54" i="38"/>
  <c r="B54" i="9"/>
  <c r="B54" i="14"/>
  <c r="B54" i="19"/>
  <c r="V11" i="23" l="1" a="1"/>
  <c r="V11" i="23" s="1"/>
  <c r="E1772" i="5"/>
  <c r="E1962" i="5"/>
  <c r="E1963" i="5"/>
  <c r="E1773" i="5"/>
  <c r="E1964" i="5"/>
  <c r="B54" i="17"/>
  <c r="B54" i="8"/>
  <c r="B54" i="6"/>
  <c r="B54" i="22"/>
  <c r="B54" i="39"/>
  <c r="V12" i="23" l="1" a="1"/>
  <c r="V12" i="23" s="1"/>
  <c r="E1965" i="5"/>
  <c r="E1774" i="5"/>
  <c r="S2" i="23" a="1"/>
  <c r="S2" i="23" s="1"/>
  <c r="V13" i="23" l="1" a="1"/>
  <c r="V13" i="23" s="1"/>
  <c r="E1966" i="5"/>
  <c r="E1775" i="5"/>
  <c r="S3" i="23" a="1"/>
  <c r="S3" i="23" s="1"/>
  <c r="V14" i="23" l="1" a="1"/>
  <c r="V14" i="23" s="1"/>
  <c r="E1776" i="5"/>
  <c r="E1753" i="5"/>
  <c r="E1967" i="5"/>
  <c r="S4" i="23" a="1"/>
  <c r="S4" i="23" s="1"/>
  <c r="S5" i="23" s="1" a="1"/>
  <c r="S5" i="23" s="1"/>
  <c r="S6" i="23" s="1" a="1"/>
  <c r="S6" i="23" s="1"/>
  <c r="S7" i="23" s="1" a="1"/>
  <c r="S7" i="23" s="1"/>
  <c r="I113" i="2"/>
  <c r="A821" i="5" s="1"/>
  <c r="D113" i="2"/>
  <c r="A261" i="5" s="1"/>
  <c r="E113" i="2"/>
  <c r="F113" i="2"/>
  <c r="A373" i="5" s="1"/>
  <c r="G113" i="2"/>
  <c r="A485" i="5" s="1"/>
  <c r="H113" i="2"/>
  <c r="A597" i="5" s="1"/>
  <c r="J113" i="2"/>
  <c r="A933" i="5" s="1"/>
  <c r="K113" i="2"/>
  <c r="A1045" i="5" s="1"/>
  <c r="A1157" i="5"/>
  <c r="M113" i="2"/>
  <c r="A1269" i="5" s="1"/>
  <c r="N113" i="2"/>
  <c r="A1381" i="5" s="1"/>
  <c r="O113" i="2"/>
  <c r="A1493" i="5" s="1"/>
  <c r="V15" i="23" l="1" a="1"/>
  <c r="V15" i="23" s="1"/>
  <c r="E1754" i="5"/>
  <c r="E1777" i="5"/>
  <c r="E1968" i="5"/>
  <c r="S8" i="23" a="1"/>
  <c r="S8" i="23" s="1"/>
  <c r="S9" i="23" s="1" a="1"/>
  <c r="S9" i="23" s="1"/>
  <c r="A709" i="5"/>
  <c r="D1" i="52"/>
  <c r="V16" i="23" l="1" a="1"/>
  <c r="V16" i="23" s="1"/>
  <c r="E1778" i="5"/>
  <c r="E1755" i="5"/>
  <c r="E1969" i="5"/>
  <c r="S10" i="23" a="1"/>
  <c r="S10" i="23" s="1"/>
  <c r="V17" i="23" l="1" a="1"/>
  <c r="V17" i="23" s="1"/>
  <c r="E1779" i="5"/>
  <c r="E1970" i="5"/>
  <c r="E1756" i="5"/>
  <c r="O21" i="35"/>
  <c r="N21" i="35"/>
  <c r="AC2" i="35"/>
  <c r="A1743" i="5"/>
  <c r="D1743" i="5" s="1"/>
  <c r="F1743" i="5" s="1"/>
  <c r="D1" i="51"/>
  <c r="V18" i="23" l="1" a="1"/>
  <c r="V18" i="23" s="1"/>
  <c r="E1971" i="5"/>
  <c r="E1757" i="5"/>
  <c r="E1780" i="5"/>
  <c r="C1743" i="5"/>
  <c r="B1743" i="5"/>
  <c r="G1743" i="5" s="1"/>
  <c r="V19" i="23" l="1" a="1"/>
  <c r="V19" i="23" s="1"/>
  <c r="E1758" i="5"/>
  <c r="E1972" i="5"/>
  <c r="E1781" i="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141" i="15"/>
  <c r="J142" i="15"/>
  <c r="J143" i="15"/>
  <c r="J144" i="15"/>
  <c r="J145" i="15"/>
  <c r="J146" i="15"/>
  <c r="J147" i="15"/>
  <c r="J148" i="15"/>
  <c r="J149" i="15"/>
  <c r="J150" i="15"/>
  <c r="J151" i="15"/>
  <c r="J152" i="15"/>
  <c r="J153" i="15"/>
  <c r="J154" i="15"/>
  <c r="J155" i="15"/>
  <c r="J156" i="15"/>
  <c r="J157" i="15"/>
  <c r="J158" i="15"/>
  <c r="J159" i="15"/>
  <c r="J160" i="15"/>
  <c r="J161" i="15"/>
  <c r="J162" i="15"/>
  <c r="J163" i="15"/>
  <c r="J164" i="15"/>
  <c r="J165" i="15"/>
  <c r="J166" i="15"/>
  <c r="J167" i="15"/>
  <c r="J168" i="15"/>
  <c r="J169" i="15"/>
  <c r="J170" i="15"/>
  <c r="J171" i="15"/>
  <c r="J172" i="15"/>
  <c r="J173" i="15"/>
  <c r="J174" i="15"/>
  <c r="J175" i="15"/>
  <c r="J176" i="15"/>
  <c r="J177" i="15"/>
  <c r="J178" i="15"/>
  <c r="J179" i="15"/>
  <c r="J180" i="15"/>
  <c r="J181" i="15"/>
  <c r="J182" i="15"/>
  <c r="J183" i="15"/>
  <c r="J184" i="15"/>
  <c r="J185" i="15"/>
  <c r="J186" i="15"/>
  <c r="J187" i="15"/>
  <c r="J188" i="15"/>
  <c r="J189" i="15"/>
  <c r="J190" i="15"/>
  <c r="J191" i="15"/>
  <c r="J192" i="15"/>
  <c r="J193" i="15"/>
  <c r="J194" i="15"/>
  <c r="J195" i="15"/>
  <c r="J196" i="15"/>
  <c r="J197" i="15"/>
  <c r="J198" i="15"/>
  <c r="J199" i="15"/>
  <c r="J200" i="15"/>
  <c r="J201" i="15"/>
  <c r="J202" i="15"/>
  <c r="J203" i="15"/>
  <c r="J204" i="15"/>
  <c r="J205" i="15"/>
  <c r="J206" i="15"/>
  <c r="J207" i="15"/>
  <c r="J208" i="15"/>
  <c r="J209" i="15"/>
  <c r="J210" i="15"/>
  <c r="J211" i="15"/>
  <c r="J212" i="15"/>
  <c r="J213" i="15"/>
  <c r="J214" i="15"/>
  <c r="J215" i="15"/>
  <c r="J216" i="15"/>
  <c r="J217" i="15"/>
  <c r="J218" i="15"/>
  <c r="J219" i="15"/>
  <c r="J220" i="15"/>
  <c r="J221" i="15"/>
  <c r="J222" i="15"/>
  <c r="J223" i="15"/>
  <c r="J224" i="15"/>
  <c r="J225" i="15"/>
  <c r="J226" i="15"/>
  <c r="J227" i="15"/>
  <c r="J228" i="15"/>
  <c r="J229" i="15"/>
  <c r="J230" i="15"/>
  <c r="J231" i="15"/>
  <c r="J232" i="15"/>
  <c r="J233" i="15"/>
  <c r="J234" i="15"/>
  <c r="J235" i="15"/>
  <c r="J236" i="15"/>
  <c r="J237" i="15"/>
  <c r="J238" i="15"/>
  <c r="J239" i="15"/>
  <c r="J240" i="15"/>
  <c r="J241" i="15"/>
  <c r="J242" i="15"/>
  <c r="J243" i="15"/>
  <c r="J244" i="15"/>
  <c r="J245" i="15"/>
  <c r="J246" i="15"/>
  <c r="J247" i="15"/>
  <c r="J248" i="15"/>
  <c r="J249" i="15"/>
  <c r="J250" i="15"/>
  <c r="J251" i="15"/>
  <c r="J252" i="15"/>
  <c r="J253" i="15"/>
  <c r="J254" i="15"/>
  <c r="J255" i="15"/>
  <c r="J256" i="15"/>
  <c r="J257" i="15"/>
  <c r="J1715" i="15"/>
  <c r="J1728" i="15"/>
  <c r="J1729" i="15"/>
  <c r="J1741" i="15"/>
  <c r="J1742" i="15"/>
  <c r="J1743" i="15"/>
  <c r="J1744" i="15"/>
  <c r="J1745" i="15"/>
  <c r="J1746" i="15"/>
  <c r="J1747" i="15"/>
  <c r="J1748" i="15"/>
  <c r="J1749" i="15"/>
  <c r="J1750" i="15"/>
  <c r="J1751" i="15"/>
  <c r="J1752" i="15"/>
  <c r="J1753" i="15"/>
  <c r="J1754" i="15"/>
  <c r="J1755" i="15"/>
  <c r="J1756" i="15"/>
  <c r="J1757" i="15"/>
  <c r="J1758" i="15"/>
  <c r="J1759" i="15"/>
  <c r="J1760" i="15"/>
  <c r="J1761" i="15"/>
  <c r="J1762" i="15"/>
  <c r="J1763" i="15"/>
  <c r="J1764" i="15"/>
  <c r="J1765" i="15"/>
  <c r="J1766" i="15"/>
  <c r="J1767" i="15"/>
  <c r="J1768" i="15"/>
  <c r="J1769" i="15"/>
  <c r="J1770" i="15"/>
  <c r="J1771" i="15"/>
  <c r="J1772" i="15"/>
  <c r="J1773" i="15"/>
  <c r="J1774" i="15"/>
  <c r="J1775" i="15"/>
  <c r="J1776" i="15"/>
  <c r="J1777" i="15"/>
  <c r="J1778" i="15"/>
  <c r="J1779" i="15"/>
  <c r="J1780" i="15"/>
  <c r="J1781" i="15"/>
  <c r="J1782" i="15"/>
  <c r="J1783" i="15"/>
  <c r="J1784" i="15"/>
  <c r="J1785" i="15"/>
  <c r="J1786" i="15"/>
  <c r="J1787" i="15"/>
  <c r="J1788" i="15"/>
  <c r="J1789" i="15"/>
  <c r="J1790" i="15"/>
  <c r="J1791" i="15"/>
  <c r="J1792" i="15"/>
  <c r="J1793" i="15"/>
  <c r="J1794" i="15"/>
  <c r="J1795" i="15"/>
  <c r="J1796" i="15"/>
  <c r="J1797" i="15"/>
  <c r="J1798" i="15"/>
  <c r="J1799" i="15"/>
  <c r="J1800" i="15"/>
  <c r="J1801" i="15"/>
  <c r="J1802" i="15"/>
  <c r="J1803" i="15"/>
  <c r="J1804" i="15"/>
  <c r="J1805" i="15"/>
  <c r="J1806" i="15"/>
  <c r="J1807" i="15"/>
  <c r="J1808" i="15"/>
  <c r="J1809" i="15"/>
  <c r="J1810" i="15"/>
  <c r="J1811" i="15"/>
  <c r="J1812" i="15"/>
  <c r="J1813" i="15"/>
  <c r="J1814" i="15"/>
  <c r="J1815" i="15"/>
  <c r="J1816" i="15"/>
  <c r="J1817" i="15"/>
  <c r="J1818" i="15"/>
  <c r="J1819" i="15"/>
  <c r="J1820" i="15"/>
  <c r="J1821" i="15"/>
  <c r="J1822" i="15"/>
  <c r="J1823" i="15"/>
  <c r="J1824" i="15"/>
  <c r="J1825" i="15"/>
  <c r="J1826" i="15"/>
  <c r="J1827" i="15"/>
  <c r="J1828" i="15"/>
  <c r="J1829" i="15"/>
  <c r="J1830" i="15"/>
  <c r="J1831" i="15"/>
  <c r="J1832" i="15"/>
  <c r="J1833" i="15"/>
  <c r="J1834" i="15"/>
  <c r="J1835" i="15"/>
  <c r="J1836" i="15"/>
  <c r="J1837" i="15"/>
  <c r="J1838" i="15"/>
  <c r="J1839" i="15"/>
  <c r="J1840" i="15"/>
  <c r="J1841" i="15"/>
  <c r="J1842" i="15"/>
  <c r="J1843" i="15"/>
  <c r="J1844" i="15"/>
  <c r="J1845" i="15"/>
  <c r="J1846" i="15"/>
  <c r="J1847" i="15"/>
  <c r="J1848" i="15"/>
  <c r="J1849" i="15"/>
  <c r="J1850" i="15"/>
  <c r="J1851" i="15"/>
  <c r="J1852" i="15"/>
  <c r="J1853" i="15"/>
  <c r="J1854" i="15"/>
  <c r="J1855" i="15"/>
  <c r="J1856" i="15"/>
  <c r="J1857" i="15"/>
  <c r="J1858" i="15"/>
  <c r="J1859" i="15"/>
  <c r="J1860" i="15"/>
  <c r="J1861" i="15"/>
  <c r="J1862" i="15"/>
  <c r="J1863" i="15"/>
  <c r="J1864" i="15"/>
  <c r="J1865" i="15"/>
  <c r="J1866" i="15"/>
  <c r="J1867" i="15"/>
  <c r="J1868" i="15"/>
  <c r="J1869" i="15"/>
  <c r="J1870" i="15"/>
  <c r="J1871" i="15"/>
  <c r="J1872" i="15"/>
  <c r="J1873" i="15"/>
  <c r="J1874" i="15"/>
  <c r="J1875" i="15"/>
  <c r="J1876" i="15"/>
  <c r="J1877" i="15"/>
  <c r="J1878" i="15"/>
  <c r="J1879" i="15"/>
  <c r="J1880" i="15"/>
  <c r="J1881" i="15"/>
  <c r="J1882" i="15"/>
  <c r="J1883" i="15"/>
  <c r="J1884" i="15"/>
  <c r="J1885" i="15"/>
  <c r="J1886" i="15"/>
  <c r="J1887" i="15"/>
  <c r="J1888" i="15"/>
  <c r="J1889" i="15"/>
  <c r="J1890" i="15"/>
  <c r="J1891" i="15"/>
  <c r="J1892" i="15"/>
  <c r="J1893" i="15"/>
  <c r="J1894" i="15"/>
  <c r="J1895" i="15"/>
  <c r="J1896" i="15"/>
  <c r="J1897" i="15"/>
  <c r="J1898" i="15"/>
  <c r="J1899" i="15"/>
  <c r="J1900" i="15"/>
  <c r="J1901" i="15"/>
  <c r="J1902" i="15"/>
  <c r="J1903" i="15"/>
  <c r="J1904" i="15"/>
  <c r="J1905" i="15"/>
  <c r="J1906" i="15"/>
  <c r="J1907" i="15"/>
  <c r="J1908" i="15"/>
  <c r="J1909" i="15"/>
  <c r="J1910" i="15"/>
  <c r="J1911" i="15"/>
  <c r="J1912" i="15"/>
  <c r="J1913" i="15"/>
  <c r="J1914" i="15"/>
  <c r="J1915" i="15"/>
  <c r="J1916" i="15"/>
  <c r="J1917" i="15"/>
  <c r="J1918" i="15"/>
  <c r="J1919" i="15"/>
  <c r="J1920" i="15"/>
  <c r="J1921" i="15"/>
  <c r="J1922" i="15"/>
  <c r="J1923" i="15"/>
  <c r="J1924" i="15"/>
  <c r="J1925" i="15"/>
  <c r="J1926" i="15"/>
  <c r="J1927" i="15"/>
  <c r="J1928" i="15"/>
  <c r="J1929" i="15"/>
  <c r="J1930" i="15"/>
  <c r="J1931" i="15"/>
  <c r="J1932" i="15"/>
  <c r="J1933" i="15"/>
  <c r="J1934" i="15"/>
  <c r="J1935" i="15"/>
  <c r="J1936" i="15"/>
  <c r="J1937" i="15"/>
  <c r="J1938" i="15"/>
  <c r="J1939" i="15"/>
  <c r="J1940" i="15"/>
  <c r="J1941" i="15"/>
  <c r="J1942" i="15"/>
  <c r="J1943" i="15"/>
  <c r="J1944" i="15"/>
  <c r="J1945" i="15"/>
  <c r="J1946" i="15"/>
  <c r="J1947" i="15"/>
  <c r="J1948" i="15"/>
  <c r="J1949" i="15"/>
  <c r="J1950" i="15"/>
  <c r="J1951" i="15"/>
  <c r="J1952" i="15"/>
  <c r="J1953" i="15"/>
  <c r="J1954" i="15"/>
  <c r="J1955" i="15"/>
  <c r="J1956" i="15"/>
  <c r="J1957" i="15"/>
  <c r="J1958" i="15"/>
  <c r="J1959" i="15"/>
  <c r="J1960" i="15"/>
  <c r="J1961" i="15"/>
  <c r="J1962" i="15"/>
  <c r="J1963" i="15"/>
  <c r="J1964" i="15"/>
  <c r="J1965" i="15"/>
  <c r="J1966" i="15"/>
  <c r="J1967" i="15"/>
  <c r="J1968" i="15"/>
  <c r="J1969" i="15"/>
  <c r="J1970" i="15"/>
  <c r="J1971" i="15"/>
  <c r="J1972" i="15"/>
  <c r="J1973" i="15"/>
  <c r="J1974" i="15"/>
  <c r="J1975" i="15"/>
  <c r="J1976" i="15"/>
  <c r="J1977" i="15"/>
  <c r="J1978" i="15"/>
  <c r="J1979" i="15"/>
  <c r="J1980" i="15"/>
  <c r="J1981" i="15"/>
  <c r="J1982" i="15"/>
  <c r="J1983" i="15"/>
  <c r="J1984" i="15"/>
  <c r="J1985" i="15"/>
  <c r="J1986" i="15"/>
  <c r="J1987" i="15"/>
  <c r="J1988" i="15"/>
  <c r="J1989" i="15"/>
  <c r="J1990" i="15"/>
  <c r="J1991" i="15"/>
  <c r="J1992" i="15"/>
  <c r="J1993" i="15"/>
  <c r="J1994" i="15"/>
  <c r="J1995" i="15"/>
  <c r="J1996" i="15"/>
  <c r="J1997" i="15"/>
  <c r="J1998" i="15"/>
  <c r="J1999" i="15"/>
  <c r="J2000" i="15"/>
  <c r="A1730" i="5"/>
  <c r="C1730" i="5" s="1"/>
  <c r="V20" i="23" l="1" a="1"/>
  <c r="V20" i="23" s="1"/>
  <c r="E1973" i="5"/>
  <c r="E1759" i="5"/>
  <c r="E1782" i="5"/>
  <c r="B1730" i="5"/>
  <c r="G1730" i="5" s="1"/>
  <c r="D1730" i="5"/>
  <c r="F1730" i="5" s="1"/>
  <c r="D1" i="50"/>
  <c r="V21" i="23" l="1" a="1"/>
  <c r="V21" i="23" s="1"/>
  <c r="E1974" i="5"/>
  <c r="E1783" i="5"/>
  <c r="E1760" i="5"/>
  <c r="E1714" i="5"/>
  <c r="J1711" i="15" s="1"/>
  <c r="E1715" i="5"/>
  <c r="J1712" i="15" s="1"/>
  <c r="E1716" i="5"/>
  <c r="E1490" i="5"/>
  <c r="J1487" i="15" s="1"/>
  <c r="E1491" i="5"/>
  <c r="J1488" i="15" s="1"/>
  <c r="E1492" i="5"/>
  <c r="E1602" i="5"/>
  <c r="J1599" i="15" s="1"/>
  <c r="E1603" i="5"/>
  <c r="J1600" i="15" s="1"/>
  <c r="E1604" i="5"/>
  <c r="E372" i="5"/>
  <c r="E484" i="5"/>
  <c r="E596" i="5"/>
  <c r="E708" i="5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101" i="2"/>
  <c r="Q2" i="2"/>
  <c r="B63" i="49"/>
  <c r="D1" i="49"/>
  <c r="P113" i="2"/>
  <c r="A1605" i="5" s="1"/>
  <c r="V22" i="23" l="1" a="1"/>
  <c r="V22" i="23" s="1"/>
  <c r="E1761" i="5"/>
  <c r="E1975" i="5"/>
  <c r="E1784" i="5"/>
  <c r="G1716" i="5"/>
  <c r="C1605" i="5"/>
  <c r="B1605" i="5"/>
  <c r="D1605" i="5"/>
  <c r="F1716" i="5" s="1"/>
  <c r="M21" i="35"/>
  <c r="A1728" i="5" s="1"/>
  <c r="L21" i="35"/>
  <c r="A1727" i="5" s="1"/>
  <c r="D1" i="48"/>
  <c r="D1" i="47"/>
  <c r="V23" i="23" l="1" a="1"/>
  <c r="V23" i="23" s="1"/>
  <c r="E1976" i="5"/>
  <c r="E1785" i="5"/>
  <c r="E1762" i="5"/>
  <c r="D1727" i="5"/>
  <c r="F1727" i="5" s="1"/>
  <c r="B1727" i="5"/>
  <c r="G1727" i="5" s="1"/>
  <c r="D1728" i="5"/>
  <c r="F1728" i="5" s="1"/>
  <c r="B1728" i="5"/>
  <c r="G1728" i="5" s="1"/>
  <c r="C1727" i="5"/>
  <c r="C1728" i="5"/>
  <c r="J1713" i="15"/>
  <c r="D1" i="46"/>
  <c r="D1" i="45"/>
  <c r="V24" i="23" l="1" a="1"/>
  <c r="V24" i="23" s="1"/>
  <c r="E1763" i="5"/>
  <c r="E1786" i="5"/>
  <c r="E1977" i="5"/>
  <c r="J1" i="15"/>
  <c r="F1" i="15" s="1"/>
  <c r="V25" i="23" l="1" a="1"/>
  <c r="V25" i="23" s="1"/>
  <c r="E1978" i="5"/>
  <c r="E1787" i="5"/>
  <c r="E1764" i="5"/>
  <c r="F2" i="15"/>
  <c r="F3" i="15" s="1"/>
  <c r="F4" i="15" s="1"/>
  <c r="F5" i="15" s="1"/>
  <c r="F6" i="15" s="1"/>
  <c r="F7" i="15" s="1"/>
  <c r="F8" i="15" s="1"/>
  <c r="F9" i="15" s="1"/>
  <c r="F10" i="15" s="1"/>
  <c r="F11" i="15" s="1"/>
  <c r="F12" i="15" s="1"/>
  <c r="F13" i="15" s="1"/>
  <c r="F14" i="15" s="1"/>
  <c r="F15" i="15" s="1"/>
  <c r="F16" i="15" s="1"/>
  <c r="F17" i="15" s="1"/>
  <c r="F18" i="15" s="1"/>
  <c r="F19" i="15" s="1"/>
  <c r="F20" i="15" s="1"/>
  <c r="F21" i="15" s="1"/>
  <c r="F22" i="15" s="1"/>
  <c r="F23" i="15" s="1"/>
  <c r="F24" i="15" s="1"/>
  <c r="F25" i="15" s="1"/>
  <c r="F26" i="15" s="1"/>
  <c r="F27" i="15" s="1"/>
  <c r="F28" i="15" s="1"/>
  <c r="F29" i="15" s="1"/>
  <c r="F30" i="15" s="1"/>
  <c r="F31" i="15" s="1"/>
  <c r="F32" i="15" s="1"/>
  <c r="F33" i="15" s="1"/>
  <c r="F34" i="15" s="1"/>
  <c r="F35" i="15" s="1"/>
  <c r="F36" i="15" s="1"/>
  <c r="F37" i="15" s="1"/>
  <c r="F38" i="15" s="1"/>
  <c r="F39" i="15" s="1"/>
  <c r="F40" i="15" s="1"/>
  <c r="F41" i="15" s="1"/>
  <c r="F42" i="15" s="1"/>
  <c r="F43" i="15" s="1"/>
  <c r="F44" i="15" s="1"/>
  <c r="F45" i="15" s="1"/>
  <c r="F46" i="15" s="1"/>
  <c r="F47" i="15" s="1"/>
  <c r="F48" i="15" s="1"/>
  <c r="F49" i="15" s="1"/>
  <c r="F50" i="15" s="1"/>
  <c r="F51" i="15" s="1"/>
  <c r="F52" i="15" s="1"/>
  <c r="F53" i="15" s="1"/>
  <c r="F54" i="15" s="1"/>
  <c r="F55" i="15" s="1"/>
  <c r="F56" i="15" s="1"/>
  <c r="F57" i="15" s="1"/>
  <c r="F58" i="15" s="1"/>
  <c r="F59" i="15" s="1"/>
  <c r="F60" i="15" s="1"/>
  <c r="F61" i="15" s="1"/>
  <c r="F62" i="15" s="1"/>
  <c r="F63" i="15" s="1"/>
  <c r="F64" i="15" s="1"/>
  <c r="F65" i="15" s="1"/>
  <c r="F66" i="15" s="1"/>
  <c r="F67" i="15" s="1"/>
  <c r="F68" i="15" s="1"/>
  <c r="F69" i="15" s="1"/>
  <c r="F70" i="15" s="1"/>
  <c r="F71" i="15" s="1"/>
  <c r="F72" i="15" s="1"/>
  <c r="F73" i="15" s="1"/>
  <c r="F74" i="15" s="1"/>
  <c r="F75" i="15" s="1"/>
  <c r="F76" i="15" s="1"/>
  <c r="F77" i="15" s="1"/>
  <c r="F78" i="15" s="1"/>
  <c r="F79" i="15" s="1"/>
  <c r="F80" i="15" s="1"/>
  <c r="F81" i="15" s="1"/>
  <c r="F82" i="15" s="1"/>
  <c r="F83" i="15" s="1"/>
  <c r="F84" i="15" s="1"/>
  <c r="F85" i="15" s="1"/>
  <c r="F86" i="15" s="1"/>
  <c r="F87" i="15" s="1"/>
  <c r="F88" i="15" s="1"/>
  <c r="F89" i="15" s="1"/>
  <c r="F90" i="15" s="1"/>
  <c r="F91" i="15" s="1"/>
  <c r="F92" i="15" s="1"/>
  <c r="F93" i="15" s="1"/>
  <c r="F94" i="15" s="1"/>
  <c r="F95" i="15" s="1"/>
  <c r="F96" i="15" s="1"/>
  <c r="F97" i="15" s="1"/>
  <c r="F98" i="15" s="1"/>
  <c r="F99" i="15" s="1"/>
  <c r="F100" i="15" s="1"/>
  <c r="F101" i="15" s="1"/>
  <c r="F102" i="15" s="1"/>
  <c r="F103" i="15" s="1"/>
  <c r="F104" i="15" s="1"/>
  <c r="F105" i="15" s="1"/>
  <c r="F106" i="15" s="1"/>
  <c r="F107" i="15" s="1"/>
  <c r="F108" i="15" s="1"/>
  <c r="F109" i="15" s="1"/>
  <c r="F110" i="15" s="1"/>
  <c r="F111" i="15" s="1"/>
  <c r="F112" i="15" s="1"/>
  <c r="F113" i="15" s="1"/>
  <c r="F114" i="15" s="1"/>
  <c r="F115" i="15" s="1"/>
  <c r="F116" i="15" s="1"/>
  <c r="F117" i="15" s="1"/>
  <c r="F118" i="15" s="1"/>
  <c r="F119" i="15" s="1"/>
  <c r="F120" i="15" s="1"/>
  <c r="F121" i="15" s="1"/>
  <c r="F122" i="15" s="1"/>
  <c r="F123" i="15" s="1"/>
  <c r="F124" i="15" s="1"/>
  <c r="F125" i="15" s="1"/>
  <c r="F126" i="15" s="1"/>
  <c r="F127" i="15" s="1"/>
  <c r="F128" i="15" s="1"/>
  <c r="F129" i="15" s="1"/>
  <c r="F130" i="15" s="1"/>
  <c r="F131" i="15" s="1"/>
  <c r="F132" i="15" s="1"/>
  <c r="F133" i="15" s="1"/>
  <c r="F134" i="15" s="1"/>
  <c r="F135" i="15" s="1"/>
  <c r="F136" i="15" s="1"/>
  <c r="F137" i="15" s="1"/>
  <c r="F138" i="15" s="1"/>
  <c r="F139" i="15" s="1"/>
  <c r="F140" i="15" s="1"/>
  <c r="F141" i="15" s="1"/>
  <c r="F142" i="15" s="1"/>
  <c r="F143" i="15" s="1"/>
  <c r="F144" i="15" s="1"/>
  <c r="F145" i="15" s="1"/>
  <c r="F146" i="15" s="1"/>
  <c r="F147" i="15" s="1"/>
  <c r="F148" i="15" s="1"/>
  <c r="F149" i="15" s="1"/>
  <c r="F150" i="15" s="1"/>
  <c r="F151" i="15" s="1"/>
  <c r="F152" i="15" s="1"/>
  <c r="F153" i="15" s="1"/>
  <c r="F154" i="15" s="1"/>
  <c r="F155" i="15" s="1"/>
  <c r="F156" i="15" s="1"/>
  <c r="F157" i="15" s="1"/>
  <c r="F158" i="15" s="1"/>
  <c r="F159" i="15" s="1"/>
  <c r="F160" i="15" s="1"/>
  <c r="F161" i="15" s="1"/>
  <c r="F162" i="15" s="1"/>
  <c r="F163" i="15" s="1"/>
  <c r="F164" i="15" s="1"/>
  <c r="F165" i="15" s="1"/>
  <c r="F166" i="15" s="1"/>
  <c r="F167" i="15" s="1"/>
  <c r="F168" i="15" s="1"/>
  <c r="F169" i="15" s="1"/>
  <c r="F170" i="15" s="1"/>
  <c r="F171" i="15" s="1"/>
  <c r="F172" i="15" s="1"/>
  <c r="F173" i="15" s="1"/>
  <c r="F174" i="15" s="1"/>
  <c r="F175" i="15" s="1"/>
  <c r="F176" i="15" s="1"/>
  <c r="F177" i="15" s="1"/>
  <c r="F178" i="15" s="1"/>
  <c r="F179" i="15" s="1"/>
  <c r="F180" i="15" s="1"/>
  <c r="F181" i="15" s="1"/>
  <c r="F182" i="15" s="1"/>
  <c r="F183" i="15" s="1"/>
  <c r="F184" i="15" s="1"/>
  <c r="F185" i="15" s="1"/>
  <c r="F186" i="15" s="1"/>
  <c r="F187" i="15" s="1"/>
  <c r="F188" i="15" s="1"/>
  <c r="F189" i="15" s="1"/>
  <c r="F190" i="15" s="1"/>
  <c r="F191" i="15" s="1"/>
  <c r="F192" i="15" s="1"/>
  <c r="F193" i="15" s="1"/>
  <c r="F194" i="15" s="1"/>
  <c r="F195" i="15" s="1"/>
  <c r="F196" i="15" s="1"/>
  <c r="F197" i="15" s="1"/>
  <c r="F198" i="15" s="1"/>
  <c r="F199" i="15" s="1"/>
  <c r="F200" i="15" s="1"/>
  <c r="F201" i="15" s="1"/>
  <c r="F202" i="15" s="1"/>
  <c r="F203" i="15" s="1"/>
  <c r="F204" i="15" s="1"/>
  <c r="F205" i="15" s="1"/>
  <c r="F206" i="15" s="1"/>
  <c r="F207" i="15" s="1"/>
  <c r="F208" i="15" s="1"/>
  <c r="F209" i="15" s="1"/>
  <c r="F210" i="15" s="1"/>
  <c r="F211" i="15" s="1"/>
  <c r="F212" i="15" s="1"/>
  <c r="F213" i="15" s="1"/>
  <c r="F214" i="15" s="1"/>
  <c r="F215" i="15" s="1"/>
  <c r="F216" i="15" s="1"/>
  <c r="F217" i="15" s="1"/>
  <c r="F218" i="15" s="1"/>
  <c r="F219" i="15" s="1"/>
  <c r="F220" i="15" s="1"/>
  <c r="F221" i="15" s="1"/>
  <c r="F222" i="15" s="1"/>
  <c r="F223" i="15" s="1"/>
  <c r="F224" i="15" s="1"/>
  <c r="F225" i="15" s="1"/>
  <c r="F226" i="15" s="1"/>
  <c r="F227" i="15" s="1"/>
  <c r="F228" i="15" s="1"/>
  <c r="F229" i="15" s="1"/>
  <c r="F230" i="15" s="1"/>
  <c r="F231" i="15" s="1"/>
  <c r="F232" i="15" s="1"/>
  <c r="F233" i="15" s="1"/>
  <c r="F234" i="15" s="1"/>
  <c r="F235" i="15" s="1"/>
  <c r="F236" i="15" s="1"/>
  <c r="F237" i="15" s="1"/>
  <c r="F238" i="15" s="1"/>
  <c r="F239" i="15" s="1"/>
  <c r="F240" i="15" s="1"/>
  <c r="F241" i="15" s="1"/>
  <c r="F242" i="15" s="1"/>
  <c r="F243" i="15" s="1"/>
  <c r="F244" i="15" s="1"/>
  <c r="F245" i="15" s="1"/>
  <c r="F246" i="15" s="1"/>
  <c r="F247" i="15" s="1"/>
  <c r="F248" i="15" s="1"/>
  <c r="F249" i="15" s="1"/>
  <c r="F250" i="15" s="1"/>
  <c r="F251" i="15" s="1"/>
  <c r="F252" i="15" s="1"/>
  <c r="F253" i="15" s="1"/>
  <c r="F254" i="15" s="1"/>
  <c r="F255" i="15" s="1"/>
  <c r="F256" i="15" s="1"/>
  <c r="F257" i="15" s="1"/>
  <c r="E1378" i="5"/>
  <c r="J1375" i="15" s="1"/>
  <c r="E1379" i="5"/>
  <c r="J1376" i="15" s="1"/>
  <c r="E1380" i="5"/>
  <c r="E1266" i="5"/>
  <c r="J1263" i="15" s="1"/>
  <c r="E1267" i="5"/>
  <c r="J1264" i="15" s="1"/>
  <c r="E1268" i="5"/>
  <c r="V26" i="23" l="1" a="1"/>
  <c r="V26" i="23" s="1"/>
  <c r="E1765" i="5"/>
  <c r="E1788" i="5"/>
  <c r="E1979" i="5"/>
  <c r="D1" i="44"/>
  <c r="D1" i="43"/>
  <c r="D1" i="42"/>
  <c r="D1" i="41"/>
  <c r="E1980" i="5" l="1"/>
  <c r="E1789" i="5"/>
  <c r="E1766" i="5"/>
  <c r="D1" i="40"/>
  <c r="E1790" i="5" l="1"/>
  <c r="E1981" i="5"/>
  <c r="E1767" i="5"/>
  <c r="A1719" i="5"/>
  <c r="E1982" i="5" l="1"/>
  <c r="E1154" i="5"/>
  <c r="J1151" i="15" s="1"/>
  <c r="E1155" i="5"/>
  <c r="J1152" i="15" s="1"/>
  <c r="E1156" i="5"/>
  <c r="E1983" i="5" l="1"/>
  <c r="E594" i="5"/>
  <c r="J591" i="15" s="1"/>
  <c r="E595" i="5"/>
  <c r="J592" i="15" s="1"/>
  <c r="D1" i="39"/>
  <c r="D1" i="38"/>
  <c r="E1936" i="5" l="1"/>
  <c r="D485" i="5"/>
  <c r="F596" i="5" s="1"/>
  <c r="G596" i="5"/>
  <c r="C485" i="5"/>
  <c r="B485" i="5"/>
  <c r="D1" i="37"/>
  <c r="J593" i="15" l="1"/>
  <c r="G1156" i="5"/>
  <c r="D1045" i="5"/>
  <c r="F1156" i="5" s="1"/>
  <c r="C1045" i="5"/>
  <c r="B1045" i="5"/>
  <c r="AF2" i="35" a="1"/>
  <c r="AF2" i="35" s="1"/>
  <c r="AF3" i="35" s="1" a="1"/>
  <c r="AF3" i="35" s="1"/>
  <c r="J1153" i="15" l="1"/>
  <c r="AF4" i="35" a="1"/>
  <c r="AF4" i="35" s="1"/>
  <c r="AF5" i="35" s="1" a="1"/>
  <c r="AF5" i="35" s="1"/>
  <c r="AF6" i="35" l="1" a="1"/>
  <c r="AF6" i="35" s="1"/>
  <c r="AF7" i="35" l="1" a="1"/>
  <c r="AF7" i="35" s="1"/>
  <c r="AF8" i="35" s="1" a="1"/>
  <c r="AF8" i="35" s="1"/>
  <c r="AF9" i="35" s="1" a="1"/>
  <c r="AF9" i="35" s="1"/>
  <c r="AF10" i="35" s="1" a="1"/>
  <c r="AF10" i="35" s="1"/>
  <c r="D1" i="36" l="1"/>
  <c r="AE2" i="35" a="1"/>
  <c r="AE2" i="35" s="1"/>
  <c r="AH2" i="35" a="1"/>
  <c r="AH2" i="35" s="1"/>
  <c r="D21" i="35"/>
  <c r="E21" i="35"/>
  <c r="A1720" i="5" s="1"/>
  <c r="F21" i="35"/>
  <c r="A1721" i="5" s="1"/>
  <c r="G21" i="35"/>
  <c r="A1722" i="5" s="1"/>
  <c r="H21" i="35"/>
  <c r="A1723" i="5" s="1"/>
  <c r="I21" i="35"/>
  <c r="A1724" i="5" s="1"/>
  <c r="J21" i="35"/>
  <c r="A1725" i="5" s="1"/>
  <c r="K21" i="35"/>
  <c r="A1726" i="5" s="1"/>
  <c r="A1729" i="5"/>
  <c r="D1729" i="5" l="1"/>
  <c r="F1729" i="5" s="1"/>
  <c r="B1729" i="5"/>
  <c r="G1729" i="5" s="1"/>
  <c r="D1723" i="5"/>
  <c r="F1723" i="5" s="1"/>
  <c r="B1723" i="5"/>
  <c r="G1723" i="5" s="1"/>
  <c r="D1726" i="5"/>
  <c r="F1726" i="5" s="1"/>
  <c r="B1726" i="5"/>
  <c r="G1726" i="5" s="1"/>
  <c r="D1722" i="5"/>
  <c r="F1722" i="5" s="1"/>
  <c r="B1722" i="5"/>
  <c r="G1722" i="5" s="1"/>
  <c r="D1725" i="5"/>
  <c r="F1725" i="5" s="1"/>
  <c r="B1725" i="5"/>
  <c r="G1725" i="5" s="1"/>
  <c r="D1721" i="5"/>
  <c r="F1721" i="5" s="1"/>
  <c r="B1721" i="5"/>
  <c r="G1721" i="5" s="1"/>
  <c r="D1724" i="5"/>
  <c r="F1724" i="5" s="1"/>
  <c r="B1724" i="5"/>
  <c r="G1724" i="5" s="1"/>
  <c r="D1720" i="5"/>
  <c r="F1720" i="5" s="1"/>
  <c r="B1720" i="5"/>
  <c r="G1720" i="5" s="1"/>
  <c r="AM2" i="35"/>
  <c r="E1723" i="5" s="1"/>
  <c r="AQ2" i="35"/>
  <c r="E1743" i="5"/>
  <c r="E1728" i="5"/>
  <c r="AJ2" i="35"/>
  <c r="E1720" i="5" s="1"/>
  <c r="AN2" i="35"/>
  <c r="E1724" i="5" s="1"/>
  <c r="AK2" i="35"/>
  <c r="E1721" i="5" s="1"/>
  <c r="AO2" i="35"/>
  <c r="E1725" i="5" s="1"/>
  <c r="E1729" i="5"/>
  <c r="AL2" i="35"/>
  <c r="E1722" i="5" s="1"/>
  <c r="AP2" i="35"/>
  <c r="E1726" i="5" s="1"/>
  <c r="J1727" i="15"/>
  <c r="C1721" i="5"/>
  <c r="C1725" i="5"/>
  <c r="C1726" i="5"/>
  <c r="C1720" i="5"/>
  <c r="C1729" i="5"/>
  <c r="C1719" i="5"/>
  <c r="C1724" i="5"/>
  <c r="C1723" i="5"/>
  <c r="C1722" i="5"/>
  <c r="AH3" i="35" a="1"/>
  <c r="AH3" i="35" s="1"/>
  <c r="B1719" i="5"/>
  <c r="D1719" i="5"/>
  <c r="F1719" i="5" s="1"/>
  <c r="AI2" i="35"/>
  <c r="E1719" i="5" s="1"/>
  <c r="AE3" i="35" a="1"/>
  <c r="AE3" i="35" s="1"/>
  <c r="J1718" i="15" l="1"/>
  <c r="J1717" i="15"/>
  <c r="J1722" i="15"/>
  <c r="J1723" i="15"/>
  <c r="AH4" i="35" a="1"/>
  <c r="AH4" i="35" s="1"/>
  <c r="AH5" i="35" s="1" a="1"/>
  <c r="AH5" i="35" s="1"/>
  <c r="J1720" i="15"/>
  <c r="J1721" i="15"/>
  <c r="J1719" i="15"/>
  <c r="E1727" i="5"/>
  <c r="J1724" i="15" s="1"/>
  <c r="J1726" i="15"/>
  <c r="J1725" i="15"/>
  <c r="G1719" i="5"/>
  <c r="J1716" i="15" s="1"/>
  <c r="AE4" i="35" a="1"/>
  <c r="AE4" i="35" s="1"/>
  <c r="AH6" i="35" l="1" a="1"/>
  <c r="AH6" i="35" s="1"/>
  <c r="AE5" i="35" a="1"/>
  <c r="AE5" i="35" s="1"/>
  <c r="AH7" i="35" l="1" a="1"/>
  <c r="AH7" i="35" s="1"/>
  <c r="AE6" i="35" a="1"/>
  <c r="AE6" i="35" s="1"/>
  <c r="AE7" i="35" s="1" a="1"/>
  <c r="AE7" i="35" s="1"/>
  <c r="AE8" i="35" s="1" a="1"/>
  <c r="AE8" i="35" s="1"/>
  <c r="E1717" i="5"/>
  <c r="J1714" i="15" s="1"/>
  <c r="B63" i="33"/>
  <c r="D1" i="33"/>
  <c r="AH8" i="35" l="1" a="1"/>
  <c r="AH8" i="35" s="1"/>
  <c r="G1604" i="5"/>
  <c r="AE9" i="35" a="1"/>
  <c r="AE9" i="35" s="1"/>
  <c r="B1493" i="5"/>
  <c r="C1493" i="5"/>
  <c r="D1493" i="5"/>
  <c r="F1604" i="5" s="1"/>
  <c r="D1" i="32"/>
  <c r="D1" i="31"/>
  <c r="D1" i="30"/>
  <c r="D1" i="29"/>
  <c r="D1" i="28"/>
  <c r="D1" i="27"/>
  <c r="D1" i="26"/>
  <c r="D1" i="25"/>
  <c r="D1" i="24"/>
  <c r="A1960" i="5"/>
  <c r="C1960" i="5" s="1"/>
  <c r="A1912" i="5"/>
  <c r="A1888" i="5"/>
  <c r="A1864" i="5"/>
  <c r="B1864" i="5" s="1"/>
  <c r="A1840" i="5"/>
  <c r="B1840" i="5" s="1"/>
  <c r="A1816" i="5"/>
  <c r="B1816" i="5" s="1"/>
  <c r="G1839" i="5" s="1"/>
  <c r="A1792" i="5"/>
  <c r="A1769" i="5"/>
  <c r="A1746" i="5"/>
  <c r="B1746" i="5" s="1"/>
  <c r="G1768" i="5" s="1"/>
  <c r="E1746" i="5" l="1"/>
  <c r="C1792" i="5"/>
  <c r="G1815" i="5"/>
  <c r="B1792" i="5"/>
  <c r="D1792" i="5"/>
  <c r="AH9" i="35" a="1"/>
  <c r="AH9" i="35" s="1"/>
  <c r="C1746" i="5"/>
  <c r="D1746" i="5"/>
  <c r="F1768" i="5" s="1"/>
  <c r="C1816" i="5"/>
  <c r="D1816" i="5"/>
  <c r="F1839" i="5" s="1"/>
  <c r="C1769" i="5"/>
  <c r="G1791" i="5"/>
  <c r="J1601" i="15"/>
  <c r="D1769" i="5"/>
  <c r="F1791" i="5" s="1"/>
  <c r="B1769" i="5"/>
  <c r="D1864" i="5"/>
  <c r="F1887" i="5" s="1"/>
  <c r="C1864" i="5"/>
  <c r="D1840" i="5"/>
  <c r="F1863" i="5" s="1"/>
  <c r="C1840" i="5"/>
  <c r="G1887" i="5"/>
  <c r="G1863" i="5"/>
  <c r="B1960" i="5"/>
  <c r="G1983" i="5" s="1"/>
  <c r="D1960" i="5"/>
  <c r="F1983" i="5" s="1"/>
  <c r="D1912" i="5"/>
  <c r="F1935" i="5" s="1"/>
  <c r="B1912" i="5"/>
  <c r="G1935" i="5" s="1"/>
  <c r="C1912" i="5"/>
  <c r="C1888" i="5"/>
  <c r="D1888" i="5"/>
  <c r="F1911" i="5" s="1"/>
  <c r="B1888" i="5"/>
  <c r="G1911" i="5" s="1"/>
  <c r="AE10" i="35" a="1"/>
  <c r="AE10" i="35" s="1"/>
  <c r="E1864" i="5"/>
  <c r="E1769" i="5"/>
  <c r="E1840" i="5"/>
  <c r="E1888" i="5"/>
  <c r="E1792" i="5"/>
  <c r="E1912" i="5"/>
  <c r="E1816" i="5"/>
  <c r="S2" i="2" a="1"/>
  <c r="S2" i="2" s="1"/>
  <c r="AF2" i="2" s="1"/>
  <c r="E1042" i="5"/>
  <c r="J1039" i="15" s="1"/>
  <c r="E1043" i="5"/>
  <c r="J1040" i="15" s="1"/>
  <c r="E1044" i="5"/>
  <c r="E930" i="5"/>
  <c r="J927" i="15" s="1"/>
  <c r="E931" i="5"/>
  <c r="J928" i="15" s="1"/>
  <c r="E932" i="5"/>
  <c r="E818" i="5"/>
  <c r="J815" i="15" s="1"/>
  <c r="E819" i="5"/>
  <c r="J816" i="15" s="1"/>
  <c r="E820" i="5"/>
  <c r="E706" i="5"/>
  <c r="J703" i="15" s="1"/>
  <c r="E707" i="5"/>
  <c r="J704" i="15" s="1"/>
  <c r="E482" i="5"/>
  <c r="J479" i="15" s="1"/>
  <c r="E483" i="5"/>
  <c r="J480" i="15" s="1"/>
  <c r="E370" i="5"/>
  <c r="J367" i="15" s="1"/>
  <c r="E371" i="5"/>
  <c r="J368" i="15" s="1"/>
  <c r="J1732" i="15" l="1"/>
  <c r="F1815" i="5"/>
  <c r="J1733" i="15"/>
  <c r="J1730" i="15"/>
  <c r="AH10" i="35" a="1"/>
  <c r="AH10" i="35" s="1"/>
  <c r="J1734" i="15"/>
  <c r="J1736" i="15"/>
  <c r="J1735" i="15"/>
  <c r="J1737" i="15"/>
  <c r="J1738" i="15"/>
  <c r="J1731" i="15"/>
  <c r="E1493" i="5"/>
  <c r="J1490" i="15" s="1"/>
  <c r="E1605" i="5"/>
  <c r="J1602" i="15" s="1"/>
  <c r="AD2" i="2"/>
  <c r="E1381" i="5" s="1"/>
  <c r="AA2" i="2"/>
  <c r="E1045" i="5" s="1"/>
  <c r="J1042" i="15" s="1"/>
  <c r="AC2" i="2"/>
  <c r="E1269" i="5" s="1"/>
  <c r="AB2" i="2"/>
  <c r="E1157" i="5" s="1"/>
  <c r="AE2" i="2"/>
  <c r="V2" i="2"/>
  <c r="E485" i="5" s="1"/>
  <c r="J482" i="15" s="1"/>
  <c r="E1889" i="5"/>
  <c r="E1793" i="5"/>
  <c r="E1865" i="5"/>
  <c r="E1841" i="5"/>
  <c r="E1747" i="5"/>
  <c r="E1913" i="5"/>
  <c r="E1817" i="5"/>
  <c r="E1914" i="5"/>
  <c r="E1818" i="5"/>
  <c r="E1890" i="5"/>
  <c r="E1794" i="5"/>
  <c r="E1866" i="5"/>
  <c r="E1842" i="5"/>
  <c r="E1748" i="5"/>
  <c r="AH11" i="35" l="1" a="1"/>
  <c r="AH11" i="35" s="1"/>
  <c r="E1843" i="5"/>
  <c r="E1749" i="5"/>
  <c r="E1915" i="5"/>
  <c r="E1819" i="5"/>
  <c r="E1891" i="5"/>
  <c r="E1795" i="5"/>
  <c r="E1867" i="5"/>
  <c r="AH12" i="35" l="1" a="1"/>
  <c r="AH12" i="35" s="1"/>
  <c r="E1868" i="5"/>
  <c r="E1844" i="5"/>
  <c r="E1750" i="5"/>
  <c r="E1916" i="5"/>
  <c r="E1820" i="5"/>
  <c r="E1892" i="5"/>
  <c r="E1796" i="5"/>
  <c r="D1" i="14"/>
  <c r="D1" i="9"/>
  <c r="D1" i="22"/>
  <c r="D1" i="6"/>
  <c r="D1" i="8"/>
  <c r="D1" i="17"/>
  <c r="D1" i="19"/>
  <c r="D1" i="21"/>
  <c r="D1" i="20"/>
  <c r="AH13" i="35" l="1" a="1"/>
  <c r="AH13" i="35" s="1"/>
  <c r="E1893" i="5"/>
  <c r="E1797" i="5"/>
  <c r="E1869" i="5"/>
  <c r="E1845" i="5"/>
  <c r="E1751" i="5"/>
  <c r="E1917" i="5"/>
  <c r="E1821" i="5"/>
  <c r="C83" i="14"/>
  <c r="AH14" i="35" l="1" a="1"/>
  <c r="AH14" i="35" s="1"/>
  <c r="E1918" i="5"/>
  <c r="E1822" i="5"/>
  <c r="E1894" i="5"/>
  <c r="E1798" i="5"/>
  <c r="E1870" i="5"/>
  <c r="E1846" i="5"/>
  <c r="E1752" i="5"/>
  <c r="E1811" i="5" l="1"/>
  <c r="E1859" i="5"/>
  <c r="E1835" i="5"/>
  <c r="E1907" i="5"/>
  <c r="E1931" i="5"/>
  <c r="E1883" i="5"/>
  <c r="AH15" i="35" a="1"/>
  <c r="AH15" i="35" s="1"/>
  <c r="G708" i="5"/>
  <c r="G484" i="5"/>
  <c r="G372" i="5"/>
  <c r="G1492" i="5"/>
  <c r="G820" i="5"/>
  <c r="G1044" i="5"/>
  <c r="G932" i="5"/>
  <c r="G1268" i="5"/>
  <c r="B1157" i="5"/>
  <c r="D1157" i="5"/>
  <c r="F1268" i="5" s="1"/>
  <c r="D261" i="5"/>
  <c r="F372" i="5" s="1"/>
  <c r="J369" i="15" s="1"/>
  <c r="B261" i="5"/>
  <c r="B1269" i="5"/>
  <c r="D1269" i="5"/>
  <c r="B1381" i="5"/>
  <c r="D1381" i="5"/>
  <c r="F1492" i="5" s="1"/>
  <c r="E1847" i="5"/>
  <c r="E1919" i="5"/>
  <c r="E1823" i="5"/>
  <c r="E1895" i="5"/>
  <c r="E1799" i="5"/>
  <c r="E1871" i="5"/>
  <c r="E1836" i="5" l="1"/>
  <c r="E1812" i="5"/>
  <c r="E1908" i="5"/>
  <c r="E1932" i="5"/>
  <c r="E1884" i="5"/>
  <c r="E1860" i="5"/>
  <c r="AH16" i="35" a="1"/>
  <c r="AH16" i="35" s="1"/>
  <c r="J1489" i="15"/>
  <c r="J1265" i="15"/>
  <c r="F1380" i="5"/>
  <c r="G1380" i="5"/>
  <c r="B933" i="5"/>
  <c r="D933" i="5"/>
  <c r="F1044" i="5" s="1"/>
  <c r="J1041" i="15" s="1"/>
  <c r="B709" i="5"/>
  <c r="D709" i="5"/>
  <c r="F820" i="5" s="1"/>
  <c r="J817" i="15" s="1"/>
  <c r="B597" i="5"/>
  <c r="D597" i="5"/>
  <c r="F708" i="5" s="1"/>
  <c r="B821" i="5"/>
  <c r="D821" i="5"/>
  <c r="F932" i="5" s="1"/>
  <c r="J929" i="15" s="1"/>
  <c r="B373" i="5"/>
  <c r="D373" i="5"/>
  <c r="F484" i="5" s="1"/>
  <c r="J481" i="15" s="1"/>
  <c r="E1872" i="5"/>
  <c r="E1848" i="5"/>
  <c r="E1920" i="5"/>
  <c r="E1824" i="5"/>
  <c r="E1896" i="5"/>
  <c r="E1800" i="5"/>
  <c r="C597" i="5"/>
  <c r="C821" i="5"/>
  <c r="E1837" i="5" l="1"/>
  <c r="E1909" i="5"/>
  <c r="E1933" i="5"/>
  <c r="E1885" i="5"/>
  <c r="E1861" i="5"/>
  <c r="E1813" i="5"/>
  <c r="AH17" i="35" a="1"/>
  <c r="AH17" i="35" s="1"/>
  <c r="J1377" i="15"/>
  <c r="J705" i="15"/>
  <c r="C1381" i="5"/>
  <c r="J1378" i="15" s="1"/>
  <c r="C1269" i="5"/>
  <c r="J1266" i="15" s="1"/>
  <c r="C1157" i="5"/>
  <c r="J1154" i="15" s="1"/>
  <c r="E1838" i="5" l="1"/>
  <c r="E1910" i="5"/>
  <c r="E1814" i="5"/>
  <c r="E1934" i="5"/>
  <c r="E1862" i="5"/>
  <c r="E1886" i="5"/>
  <c r="J1739" i="15"/>
  <c r="V27" i="23" a="1"/>
  <c r="V27" i="23" s="1"/>
  <c r="AH18" i="35" a="1"/>
  <c r="AH18" i="35" s="1"/>
  <c r="C261" i="5"/>
  <c r="C373" i="5"/>
  <c r="C709" i="5"/>
  <c r="C933" i="5"/>
  <c r="E1839" i="5" l="1"/>
  <c r="E1791" i="5"/>
  <c r="E1911" i="5"/>
  <c r="E1768" i="5"/>
  <c r="J1740" i="15"/>
  <c r="E1887" i="5"/>
  <c r="E1863" i="5"/>
  <c r="E1815" i="5"/>
  <c r="AH19" i="35" a="1"/>
  <c r="AH19" i="35" s="1"/>
  <c r="Z2" i="2"/>
  <c r="E933" i="5" s="1"/>
  <c r="J930" i="15" s="1"/>
  <c r="U2" i="2"/>
  <c r="E373" i="5" s="1"/>
  <c r="J370" i="15" s="1"/>
  <c r="T2" i="2"/>
  <c r="E261" i="5" s="1"/>
  <c r="X2" i="2"/>
  <c r="E709" i="5" s="1"/>
  <c r="Y2" i="2"/>
  <c r="E821" i="5" s="1"/>
  <c r="J818" i="15" s="1"/>
  <c r="W2" i="2"/>
  <c r="E597" i="5" s="1"/>
  <c r="S3" i="2" a="1"/>
  <c r="S3" i="2" s="1"/>
  <c r="AH20" i="35" l="1" a="1"/>
  <c r="AH20" i="35" s="1"/>
  <c r="J594" i="15"/>
  <c r="J258" i="15"/>
  <c r="F258" i="15" s="1"/>
  <c r="J706" i="15"/>
  <c r="E1606" i="5"/>
  <c r="J1603" i="15" s="1"/>
  <c r="E1494" i="5"/>
  <c r="J1491" i="15" s="1"/>
  <c r="E1382" i="5"/>
  <c r="J1379" i="15" s="1"/>
  <c r="E1046" i="5"/>
  <c r="J1043" i="15" s="1"/>
  <c r="E1270" i="5"/>
  <c r="J1267" i="15" s="1"/>
  <c r="E1158" i="5"/>
  <c r="J1155" i="15" s="1"/>
  <c r="E486" i="5"/>
  <c r="J483" i="15" s="1"/>
  <c r="E598" i="5"/>
  <c r="E822" i="5"/>
  <c r="J819" i="15" s="1"/>
  <c r="E934" i="5"/>
  <c r="J931" i="15" s="1"/>
  <c r="E710" i="5"/>
  <c r="E374" i="5"/>
  <c r="J371" i="15" s="1"/>
  <c r="S4" i="2" a="1"/>
  <c r="S4" i="2" s="1"/>
  <c r="J595" i="15" l="1"/>
  <c r="J707" i="15"/>
  <c r="E1607" i="5"/>
  <c r="J1604" i="15" s="1"/>
  <c r="E1495" i="5"/>
  <c r="J1492" i="15" s="1"/>
  <c r="E1383" i="5"/>
  <c r="J1380" i="15" s="1"/>
  <c r="E1047" i="5"/>
  <c r="J1044" i="15" s="1"/>
  <c r="E1271" i="5"/>
  <c r="J1268" i="15" s="1"/>
  <c r="E1159" i="5"/>
  <c r="J1156" i="15" s="1"/>
  <c r="E487" i="5"/>
  <c r="J484" i="15" s="1"/>
  <c r="E262" i="5"/>
  <c r="S5" i="2" a="1"/>
  <c r="S5" i="2" s="1"/>
  <c r="E823" i="5"/>
  <c r="J820" i="15" s="1"/>
  <c r="E711" i="5"/>
  <c r="E263" i="5"/>
  <c r="J260" i="15" s="1"/>
  <c r="E935" i="5"/>
  <c r="J932" i="15" s="1"/>
  <c r="E599" i="5"/>
  <c r="E375" i="5"/>
  <c r="J372" i="15" s="1"/>
  <c r="J259" i="15" l="1"/>
  <c r="F259" i="15" s="1"/>
  <c r="F260" i="15" s="1"/>
  <c r="J708" i="15"/>
  <c r="J596" i="15"/>
  <c r="E1608" i="5"/>
  <c r="J1605" i="15" s="1"/>
  <c r="E1496" i="5"/>
  <c r="J1493" i="15" s="1"/>
  <c r="E1384" i="5"/>
  <c r="J1381" i="15" s="1"/>
  <c r="E1048" i="5"/>
  <c r="J1045" i="15" s="1"/>
  <c r="E1272" i="5"/>
  <c r="J1269" i="15" s="1"/>
  <c r="E1160" i="5"/>
  <c r="J1157" i="15" s="1"/>
  <c r="E488" i="5"/>
  <c r="J485" i="15" s="1"/>
  <c r="E712" i="5"/>
  <c r="E376" i="5"/>
  <c r="J373" i="15" s="1"/>
  <c r="E936" i="5"/>
  <c r="J933" i="15" s="1"/>
  <c r="E264" i="5"/>
  <c r="J261" i="15" s="1"/>
  <c r="E824" i="5"/>
  <c r="J821" i="15" s="1"/>
  <c r="E600" i="5"/>
  <c r="S6" i="2" a="1"/>
  <c r="S6" i="2" s="1"/>
  <c r="J597" i="15" l="1"/>
  <c r="J709" i="15"/>
  <c r="E1609" i="5"/>
  <c r="J1606" i="15" s="1"/>
  <c r="E1497" i="5"/>
  <c r="J1494" i="15" s="1"/>
  <c r="E1049" i="5"/>
  <c r="J1046" i="15" s="1"/>
  <c r="E1273" i="5"/>
  <c r="J1270" i="15" s="1"/>
  <c r="E1161" i="5"/>
  <c r="J1158" i="15" s="1"/>
  <c r="F261" i="15"/>
  <c r="E489" i="5"/>
  <c r="J486" i="15" s="1"/>
  <c r="E1385" i="5"/>
  <c r="J1382" i="15" s="1"/>
  <c r="S7" i="2" a="1"/>
  <c r="S7" i="2" s="1"/>
  <c r="E713" i="5"/>
  <c r="E937" i="5"/>
  <c r="J934" i="15" s="1"/>
  <c r="E265" i="5"/>
  <c r="J262" i="15" s="1"/>
  <c r="E825" i="5"/>
  <c r="J822" i="15" s="1"/>
  <c r="E377" i="5"/>
  <c r="J374" i="15" s="1"/>
  <c r="E601" i="5"/>
  <c r="J598" i="15" l="1"/>
  <c r="J710" i="15"/>
  <c r="E1610" i="5"/>
  <c r="J1607" i="15" s="1"/>
  <c r="E1498" i="5"/>
  <c r="J1495" i="15" s="1"/>
  <c r="E1386" i="5"/>
  <c r="J1383" i="15" s="1"/>
  <c r="E1050" i="5"/>
  <c r="J1047" i="15" s="1"/>
  <c r="E1274" i="5"/>
  <c r="J1271" i="15" s="1"/>
  <c r="E1162" i="5"/>
  <c r="J1159" i="15" s="1"/>
  <c r="F262" i="15"/>
  <c r="E490" i="5"/>
  <c r="J487" i="15" s="1"/>
  <c r="E826" i="5"/>
  <c r="J823" i="15" s="1"/>
  <c r="E714" i="5"/>
  <c r="S8" i="2" a="1"/>
  <c r="S8" i="2" s="1"/>
  <c r="E266" i="5"/>
  <c r="J263" i="15" s="1"/>
  <c r="E602" i="5"/>
  <c r="E938" i="5"/>
  <c r="J935" i="15" s="1"/>
  <c r="E378" i="5"/>
  <c r="J375" i="15" s="1"/>
  <c r="J711" i="15" l="1"/>
  <c r="J599" i="15"/>
  <c r="E1611" i="5"/>
  <c r="J1608" i="15" s="1"/>
  <c r="E1499" i="5"/>
  <c r="J1496" i="15" s="1"/>
  <c r="E1387" i="5"/>
  <c r="J1384" i="15" s="1"/>
  <c r="E1051" i="5"/>
  <c r="J1048" i="15" s="1"/>
  <c r="E1275" i="5"/>
  <c r="J1272" i="15" s="1"/>
  <c r="E1163" i="5"/>
  <c r="J1160" i="15" s="1"/>
  <c r="F263" i="15"/>
  <c r="E491" i="5"/>
  <c r="J488" i="15" s="1"/>
  <c r="S9" i="2" a="1"/>
  <c r="S9" i="2" s="1"/>
  <c r="E379" i="5"/>
  <c r="J376" i="15" s="1"/>
  <c r="E715" i="5"/>
  <c r="E267" i="5"/>
  <c r="J264" i="15" s="1"/>
  <c r="E939" i="5"/>
  <c r="J936" i="15" s="1"/>
  <c r="E603" i="5"/>
  <c r="E827" i="5"/>
  <c r="J824" i="15" s="1"/>
  <c r="J712" i="15" l="1"/>
  <c r="J600" i="15"/>
  <c r="E1612" i="5"/>
  <c r="J1609" i="15" s="1"/>
  <c r="E1500" i="5"/>
  <c r="J1497" i="15" s="1"/>
  <c r="E1388" i="5"/>
  <c r="J1385" i="15" s="1"/>
  <c r="E1052" i="5"/>
  <c r="J1049" i="15" s="1"/>
  <c r="E1276" i="5"/>
  <c r="J1273" i="15" s="1"/>
  <c r="E1164" i="5"/>
  <c r="J1161" i="15" s="1"/>
  <c r="F264" i="15"/>
  <c r="E492" i="5"/>
  <c r="J489" i="15" s="1"/>
  <c r="S10" i="2" a="1"/>
  <c r="S10" i="2" s="1"/>
  <c r="E828" i="5"/>
  <c r="J825" i="15" s="1"/>
  <c r="E716" i="5"/>
  <c r="E268" i="5"/>
  <c r="J265" i="15" s="1"/>
  <c r="E940" i="5"/>
  <c r="J937" i="15" s="1"/>
  <c r="E380" i="5"/>
  <c r="J377" i="15" s="1"/>
  <c r="E604" i="5"/>
  <c r="J713" i="15" l="1"/>
  <c r="J601" i="15"/>
  <c r="E1613" i="5"/>
  <c r="J1610" i="15" s="1"/>
  <c r="E1501" i="5"/>
  <c r="J1498" i="15" s="1"/>
  <c r="E1389" i="5"/>
  <c r="J1386" i="15" s="1"/>
  <c r="E1053" i="5"/>
  <c r="J1050" i="15" s="1"/>
  <c r="E1165" i="5"/>
  <c r="J1162" i="15" s="1"/>
  <c r="E1277" i="5"/>
  <c r="J1274" i="15" s="1"/>
  <c r="F265" i="15"/>
  <c r="E493" i="5"/>
  <c r="J490" i="15" s="1"/>
  <c r="E941" i="5"/>
  <c r="J938" i="15" s="1"/>
  <c r="E605" i="5"/>
  <c r="E717" i="5"/>
  <c r="S11" i="2" a="1"/>
  <c r="S11" i="2" s="1"/>
  <c r="E381" i="5"/>
  <c r="J378" i="15" s="1"/>
  <c r="E269" i="5"/>
  <c r="J266" i="15" s="1"/>
  <c r="E829" i="5"/>
  <c r="J826" i="15" s="1"/>
  <c r="J714" i="15" l="1"/>
  <c r="J602" i="15"/>
  <c r="E1614" i="5"/>
  <c r="J1611" i="15" s="1"/>
  <c r="E1502" i="5"/>
  <c r="J1499" i="15" s="1"/>
  <c r="E1390" i="5"/>
  <c r="J1387" i="15" s="1"/>
  <c r="E1054" i="5"/>
  <c r="J1051" i="15" s="1"/>
  <c r="E1166" i="5"/>
  <c r="J1163" i="15" s="1"/>
  <c r="E1278" i="5"/>
  <c r="J1275" i="15" s="1"/>
  <c r="F266" i="15"/>
  <c r="E494" i="5"/>
  <c r="J491" i="15" s="1"/>
  <c r="E382" i="5"/>
  <c r="J379" i="15" s="1"/>
  <c r="E606" i="5"/>
  <c r="E942" i="5"/>
  <c r="J939" i="15" s="1"/>
  <c r="E270" i="5"/>
  <c r="J267" i="15" s="1"/>
  <c r="E718" i="5"/>
  <c r="S12" i="2" a="1"/>
  <c r="S12" i="2" s="1"/>
  <c r="E830" i="5"/>
  <c r="J827" i="15" s="1"/>
  <c r="J715" i="15" l="1"/>
  <c r="J603" i="15"/>
  <c r="E1615" i="5"/>
  <c r="J1612" i="15" s="1"/>
  <c r="E1503" i="5"/>
  <c r="J1500" i="15" s="1"/>
  <c r="E1055" i="5"/>
  <c r="J1052" i="15" s="1"/>
  <c r="E1279" i="5"/>
  <c r="J1276" i="15" s="1"/>
  <c r="E1167" i="5"/>
  <c r="J1164" i="15" s="1"/>
  <c r="F267" i="15"/>
  <c r="E495" i="5"/>
  <c r="J492" i="15" s="1"/>
  <c r="E1391" i="5"/>
  <c r="J1388" i="15" s="1"/>
  <c r="E607" i="5"/>
  <c r="E271" i="5"/>
  <c r="J268" i="15" s="1"/>
  <c r="E383" i="5"/>
  <c r="J380" i="15" s="1"/>
  <c r="E943" i="5"/>
  <c r="J940" i="15" s="1"/>
  <c r="E831" i="5"/>
  <c r="J828" i="15" s="1"/>
  <c r="E719" i="5"/>
  <c r="S13" i="2" a="1"/>
  <c r="S13" i="2" s="1"/>
  <c r="J716" i="15" l="1"/>
  <c r="J604" i="15"/>
  <c r="E1616" i="5"/>
  <c r="J1613" i="15" s="1"/>
  <c r="E1504" i="5"/>
  <c r="J1501" i="15" s="1"/>
  <c r="E1056" i="5"/>
  <c r="J1053" i="15" s="1"/>
  <c r="E1280" i="5"/>
  <c r="J1277" i="15" s="1"/>
  <c r="E1168" i="5"/>
  <c r="J1165" i="15" s="1"/>
  <c r="F268" i="15"/>
  <c r="E496" i="5"/>
  <c r="J493" i="15" s="1"/>
  <c r="E1392" i="5"/>
  <c r="J1389" i="15" s="1"/>
  <c r="E272" i="5"/>
  <c r="J269" i="15" s="1"/>
  <c r="E832" i="5"/>
  <c r="J829" i="15" s="1"/>
  <c r="E384" i="5"/>
  <c r="J381" i="15" s="1"/>
  <c r="E720" i="5"/>
  <c r="E944" i="5"/>
  <c r="J941" i="15" s="1"/>
  <c r="E608" i="5"/>
  <c r="S14" i="2" a="1"/>
  <c r="S14" i="2" s="1"/>
  <c r="J717" i="15" l="1"/>
  <c r="J605" i="15"/>
  <c r="E1617" i="5"/>
  <c r="J1614" i="15" s="1"/>
  <c r="E1505" i="5"/>
  <c r="J1502" i="15" s="1"/>
  <c r="E1057" i="5"/>
  <c r="J1054" i="15" s="1"/>
  <c r="E1281" i="5"/>
  <c r="J1278" i="15" s="1"/>
  <c r="E1169" i="5"/>
  <c r="J1166" i="15" s="1"/>
  <c r="F269" i="15"/>
  <c r="E497" i="5"/>
  <c r="J494" i="15" s="1"/>
  <c r="E1393" i="5"/>
  <c r="J1390" i="15" s="1"/>
  <c r="I1" i="15"/>
  <c r="E609" i="5"/>
  <c r="E833" i="5"/>
  <c r="J830" i="15" s="1"/>
  <c r="E721" i="5"/>
  <c r="E385" i="5"/>
  <c r="J382" i="15" s="1"/>
  <c r="E273" i="5"/>
  <c r="J270" i="15" s="1"/>
  <c r="E945" i="5"/>
  <c r="J942" i="15" s="1"/>
  <c r="S15" i="2" a="1"/>
  <c r="S15" i="2" s="1"/>
  <c r="J718" i="15" l="1"/>
  <c r="J606" i="15"/>
  <c r="E1618" i="5"/>
  <c r="J1615" i="15" s="1"/>
  <c r="E1506" i="5"/>
  <c r="J1503" i="15" s="1"/>
  <c r="E1058" i="5"/>
  <c r="J1055" i="15" s="1"/>
  <c r="E1282" i="5"/>
  <c r="J1279" i="15" s="1"/>
  <c r="E1170" i="5"/>
  <c r="J1167" i="15" s="1"/>
  <c r="F270" i="15"/>
  <c r="E498" i="5"/>
  <c r="J495" i="15" s="1"/>
  <c r="E1394" i="5"/>
  <c r="J1391" i="15" s="1"/>
  <c r="E722" i="5"/>
  <c r="E274" i="5"/>
  <c r="J271" i="15" s="1"/>
  <c r="E834" i="5"/>
  <c r="J831" i="15" s="1"/>
  <c r="E610" i="5"/>
  <c r="E386" i="5"/>
  <c r="J383" i="15" s="1"/>
  <c r="E946" i="5"/>
  <c r="J943" i="15" s="1"/>
  <c r="S16" i="2" a="1"/>
  <c r="S16" i="2" s="1"/>
  <c r="J607" i="15" l="1"/>
  <c r="J719" i="15"/>
  <c r="E1619" i="5"/>
  <c r="J1616" i="15" s="1"/>
  <c r="E1507" i="5"/>
  <c r="J1504" i="15" s="1"/>
  <c r="E1059" i="5"/>
  <c r="J1056" i="15" s="1"/>
  <c r="E1283" i="5"/>
  <c r="J1280" i="15" s="1"/>
  <c r="E1171" i="5"/>
  <c r="J1168" i="15" s="1"/>
  <c r="F271" i="15"/>
  <c r="E499" i="5"/>
  <c r="J496" i="15" s="1"/>
  <c r="E1395" i="5"/>
  <c r="J1392" i="15" s="1"/>
  <c r="E723" i="5"/>
  <c r="E835" i="5"/>
  <c r="J832" i="15" s="1"/>
  <c r="E611" i="5"/>
  <c r="E387" i="5"/>
  <c r="J384" i="15" s="1"/>
  <c r="E947" i="5"/>
  <c r="J944" i="15" s="1"/>
  <c r="E275" i="5"/>
  <c r="J272" i="15" s="1"/>
  <c r="S17" i="2" a="1"/>
  <c r="S17" i="2" s="1"/>
  <c r="J608" i="15" l="1"/>
  <c r="J720" i="15"/>
  <c r="E1620" i="5"/>
  <c r="J1617" i="15" s="1"/>
  <c r="E1508" i="5"/>
  <c r="J1505" i="15" s="1"/>
  <c r="E1060" i="5"/>
  <c r="J1057" i="15" s="1"/>
  <c r="E1284" i="5"/>
  <c r="J1281" i="15" s="1"/>
  <c r="E1172" i="5"/>
  <c r="J1169" i="15" s="1"/>
  <c r="F272" i="15"/>
  <c r="E500" i="5"/>
  <c r="J497" i="15" s="1"/>
  <c r="E1396" i="5"/>
  <c r="J1393" i="15" s="1"/>
  <c r="E948" i="5"/>
  <c r="J945" i="15" s="1"/>
  <c r="E388" i="5"/>
  <c r="J385" i="15" s="1"/>
  <c r="E724" i="5"/>
  <c r="E276" i="5"/>
  <c r="J273" i="15" s="1"/>
  <c r="E612" i="5"/>
  <c r="E836" i="5"/>
  <c r="J833" i="15" s="1"/>
  <c r="S18" i="2" a="1"/>
  <c r="S18" i="2" s="1"/>
  <c r="J721" i="15" l="1"/>
  <c r="J609" i="15"/>
  <c r="E1621" i="5"/>
  <c r="J1618" i="15" s="1"/>
  <c r="E1509" i="5"/>
  <c r="J1506" i="15" s="1"/>
  <c r="E1061" i="5"/>
  <c r="J1058" i="15" s="1"/>
  <c r="E1285" i="5"/>
  <c r="J1282" i="15" s="1"/>
  <c r="E1173" i="5"/>
  <c r="J1170" i="15" s="1"/>
  <c r="F273" i="15"/>
  <c r="E501" i="5"/>
  <c r="J498" i="15" s="1"/>
  <c r="E1397" i="5"/>
  <c r="J1394" i="15" s="1"/>
  <c r="E389" i="5"/>
  <c r="J386" i="15" s="1"/>
  <c r="E949" i="5"/>
  <c r="J946" i="15" s="1"/>
  <c r="E725" i="5"/>
  <c r="E613" i="5"/>
  <c r="E277" i="5"/>
  <c r="J274" i="15" s="1"/>
  <c r="E837" i="5"/>
  <c r="J834" i="15" s="1"/>
  <c r="S19" i="2" a="1"/>
  <c r="S19" i="2" s="1"/>
  <c r="J722" i="15" l="1"/>
  <c r="J610" i="15"/>
  <c r="E1622" i="5"/>
  <c r="J1619" i="15" s="1"/>
  <c r="E1510" i="5"/>
  <c r="J1507" i="15" s="1"/>
  <c r="E1398" i="5"/>
  <c r="J1395" i="15" s="1"/>
  <c r="E1062" i="5"/>
  <c r="J1059" i="15" s="1"/>
  <c r="E1286" i="5"/>
  <c r="J1283" i="15" s="1"/>
  <c r="E1174" i="5"/>
  <c r="J1171" i="15" s="1"/>
  <c r="F274" i="15"/>
  <c r="S20" i="2" a="1"/>
  <c r="S20" i="2" s="1"/>
  <c r="E502" i="5"/>
  <c r="J499" i="15" s="1"/>
  <c r="E726" i="5"/>
  <c r="E838" i="5"/>
  <c r="J835" i="15" s="1"/>
  <c r="E390" i="5"/>
  <c r="J387" i="15" s="1"/>
  <c r="E278" i="5"/>
  <c r="J275" i="15" s="1"/>
  <c r="E614" i="5"/>
  <c r="E950" i="5"/>
  <c r="J947" i="15" s="1"/>
  <c r="J611" i="15" l="1"/>
  <c r="J723" i="15"/>
  <c r="E1623" i="5"/>
  <c r="J1620" i="15" s="1"/>
  <c r="E1511" i="5"/>
  <c r="J1508" i="15" s="1"/>
  <c r="E1063" i="5"/>
  <c r="J1060" i="15" s="1"/>
  <c r="E1287" i="5"/>
  <c r="J1284" i="15" s="1"/>
  <c r="E1175" i="5"/>
  <c r="J1172" i="15" s="1"/>
  <c r="F275" i="15"/>
  <c r="E503" i="5"/>
  <c r="J500" i="15" s="1"/>
  <c r="E1399" i="5"/>
  <c r="J1396" i="15" s="1"/>
  <c r="E839" i="5"/>
  <c r="J836" i="15" s="1"/>
  <c r="E391" i="5"/>
  <c r="J388" i="15" s="1"/>
  <c r="E279" i="5"/>
  <c r="J276" i="15" s="1"/>
  <c r="S21" i="2" a="1"/>
  <c r="S21" i="2" s="1"/>
  <c r="E951" i="5"/>
  <c r="J948" i="15" s="1"/>
  <c r="E727" i="5"/>
  <c r="E615" i="5"/>
  <c r="J612" i="15" l="1"/>
  <c r="J724" i="15"/>
  <c r="E1624" i="5"/>
  <c r="J1621" i="15" s="1"/>
  <c r="E1512" i="5"/>
  <c r="J1509" i="15" s="1"/>
  <c r="E1064" i="5"/>
  <c r="J1061" i="15" s="1"/>
  <c r="E1288" i="5"/>
  <c r="J1285" i="15" s="1"/>
  <c r="E1176" i="5"/>
  <c r="J1173" i="15" s="1"/>
  <c r="F276" i="15"/>
  <c r="E1400" i="5"/>
  <c r="J1397" i="15" s="1"/>
  <c r="S22" i="2" a="1"/>
  <c r="S22" i="2" s="1"/>
  <c r="E280" i="5"/>
  <c r="J277" i="15" s="1"/>
  <c r="E392" i="5"/>
  <c r="J389" i="15" s="1"/>
  <c r="E728" i="5"/>
  <c r="E952" i="5"/>
  <c r="J949" i="15" s="1"/>
  <c r="E840" i="5"/>
  <c r="J837" i="15" s="1"/>
  <c r="E504" i="5"/>
  <c r="E616" i="5"/>
  <c r="J613" i="15" l="1"/>
  <c r="J725" i="15"/>
  <c r="J501" i="15"/>
  <c r="G1" i="15" s="1"/>
  <c r="E1625" i="5"/>
  <c r="J1622" i="15" s="1"/>
  <c r="E1513" i="5"/>
  <c r="J1510" i="15" s="1"/>
  <c r="E1065" i="5"/>
  <c r="J1062" i="15" s="1"/>
  <c r="E1177" i="5"/>
  <c r="J1174" i="15" s="1"/>
  <c r="E1289" i="5"/>
  <c r="J1286" i="15" s="1"/>
  <c r="F277" i="15"/>
  <c r="E393" i="5"/>
  <c r="J390" i="15" s="1"/>
  <c r="E1401" i="5"/>
  <c r="J1398" i="15" s="1"/>
  <c r="S23" i="2" a="1"/>
  <c r="S23" i="2" s="1"/>
  <c r="E729" i="5"/>
  <c r="E841" i="5"/>
  <c r="J838" i="15" s="1"/>
  <c r="E617" i="5"/>
  <c r="E281" i="5"/>
  <c r="J278" i="15" s="1"/>
  <c r="E953" i="5"/>
  <c r="J950" i="15" s="1"/>
  <c r="E505" i="5"/>
  <c r="J726" i="15" l="1"/>
  <c r="J614" i="15"/>
  <c r="J502" i="15"/>
  <c r="G2" i="15" s="1"/>
  <c r="E1626" i="5"/>
  <c r="J1623" i="15" s="1"/>
  <c r="E1514" i="5"/>
  <c r="J1511" i="15" s="1"/>
  <c r="E1066" i="5"/>
  <c r="J1063" i="15" s="1"/>
  <c r="E1178" i="5"/>
  <c r="J1175" i="15" s="1"/>
  <c r="E1290" i="5"/>
  <c r="J1287" i="15" s="1"/>
  <c r="F278" i="15"/>
  <c r="E954" i="5"/>
  <c r="J951" i="15" s="1"/>
  <c r="E1402" i="5"/>
  <c r="J1399" i="15" s="1"/>
  <c r="E282" i="5"/>
  <c r="J279" i="15" s="1"/>
  <c r="E394" i="5"/>
  <c r="J391" i="15" s="1"/>
  <c r="E842" i="5"/>
  <c r="J839" i="15" s="1"/>
  <c r="E618" i="5"/>
  <c r="S24" i="2" a="1"/>
  <c r="S24" i="2" s="1"/>
  <c r="E730" i="5"/>
  <c r="E506" i="5"/>
  <c r="J727" i="15" l="1"/>
  <c r="J503" i="15"/>
  <c r="G3" i="15" s="1"/>
  <c r="J615" i="15"/>
  <c r="E1627" i="5"/>
  <c r="J1624" i="15" s="1"/>
  <c r="E1515" i="5"/>
  <c r="J1512" i="15" s="1"/>
  <c r="E1403" i="5"/>
  <c r="J1400" i="15" s="1"/>
  <c r="E1067" i="5"/>
  <c r="J1064" i="15" s="1"/>
  <c r="E1291" i="5"/>
  <c r="J1288" i="15" s="1"/>
  <c r="E1179" i="5"/>
  <c r="J1176" i="15" s="1"/>
  <c r="F279" i="15"/>
  <c r="E507" i="5"/>
  <c r="E731" i="5"/>
  <c r="E843" i="5"/>
  <c r="J840" i="15" s="1"/>
  <c r="E395" i="5"/>
  <c r="J392" i="15" s="1"/>
  <c r="E283" i="5"/>
  <c r="J280" i="15" s="1"/>
  <c r="S25" i="2" a="1"/>
  <c r="S25" i="2" s="1"/>
  <c r="E955" i="5"/>
  <c r="J952" i="15" s="1"/>
  <c r="E619" i="5"/>
  <c r="J616" i="15" l="1"/>
  <c r="J728" i="15"/>
  <c r="J504" i="15"/>
  <c r="G4" i="15" s="1"/>
  <c r="E1628" i="5"/>
  <c r="J1625" i="15" s="1"/>
  <c r="E1516" i="5"/>
  <c r="J1513" i="15" s="1"/>
  <c r="E1404" i="5"/>
  <c r="J1401" i="15" s="1"/>
  <c r="E1068" i="5"/>
  <c r="J1065" i="15" s="1"/>
  <c r="E1292" i="5"/>
  <c r="J1289" i="15" s="1"/>
  <c r="E1180" i="5"/>
  <c r="J1177" i="15" s="1"/>
  <c r="F280" i="15"/>
  <c r="E508" i="5"/>
  <c r="E284" i="5"/>
  <c r="J281" i="15" s="1"/>
  <c r="S26" i="2" a="1"/>
  <c r="S26" i="2" s="1"/>
  <c r="E732" i="5"/>
  <c r="E844" i="5"/>
  <c r="J841" i="15" s="1"/>
  <c r="E956" i="5"/>
  <c r="J953" i="15" s="1"/>
  <c r="E396" i="5"/>
  <c r="J393" i="15" s="1"/>
  <c r="E620" i="5"/>
  <c r="J505" i="15" l="1"/>
  <c r="G5" i="15" s="1"/>
  <c r="J617" i="15"/>
  <c r="J729" i="15"/>
  <c r="E1629" i="5"/>
  <c r="J1626" i="15" s="1"/>
  <c r="E1517" i="5"/>
  <c r="J1514" i="15" s="1"/>
  <c r="E1069" i="5"/>
  <c r="J1066" i="15" s="1"/>
  <c r="E1293" i="5"/>
  <c r="J1290" i="15" s="1"/>
  <c r="E1181" i="5"/>
  <c r="J1178" i="15" s="1"/>
  <c r="F281" i="15"/>
  <c r="E1405" i="5"/>
  <c r="J1402" i="15" s="1"/>
  <c r="E957" i="5"/>
  <c r="J954" i="15" s="1"/>
  <c r="S27" i="2" a="1"/>
  <c r="S27" i="2" s="1"/>
  <c r="E621" i="5"/>
  <c r="E733" i="5"/>
  <c r="E845" i="5"/>
  <c r="J842" i="15" s="1"/>
  <c r="E397" i="5"/>
  <c r="J394" i="15" s="1"/>
  <c r="E285" i="5"/>
  <c r="J282" i="15" s="1"/>
  <c r="E509" i="5"/>
  <c r="J618" i="15" l="1"/>
  <c r="J506" i="15"/>
  <c r="G6" i="15" s="1"/>
  <c r="J730" i="15"/>
  <c r="E1630" i="5"/>
  <c r="J1627" i="15" s="1"/>
  <c r="E1518" i="5"/>
  <c r="J1515" i="15" s="1"/>
  <c r="E1070" i="5"/>
  <c r="J1067" i="15" s="1"/>
  <c r="E1294" i="5"/>
  <c r="J1291" i="15" s="1"/>
  <c r="E1182" i="5"/>
  <c r="J1179" i="15" s="1"/>
  <c r="F282" i="15"/>
  <c r="S28" i="2" a="1"/>
  <c r="S28" i="2" s="1"/>
  <c r="E1406" i="5"/>
  <c r="J1403" i="15" s="1"/>
  <c r="E510" i="5"/>
  <c r="E622" i="5"/>
  <c r="E398" i="5"/>
  <c r="J395" i="15" s="1"/>
  <c r="E846" i="5"/>
  <c r="J843" i="15" s="1"/>
  <c r="E286" i="5"/>
  <c r="J283" i="15" s="1"/>
  <c r="E958" i="5"/>
  <c r="J955" i="15" s="1"/>
  <c r="E734" i="5"/>
  <c r="J731" i="15" l="1"/>
  <c r="J619" i="15"/>
  <c r="J507" i="15"/>
  <c r="G7" i="15" s="1"/>
  <c r="E1631" i="5"/>
  <c r="J1628" i="15" s="1"/>
  <c r="E1519" i="5"/>
  <c r="J1516" i="15" s="1"/>
  <c r="E1407" i="5"/>
  <c r="J1404" i="15" s="1"/>
  <c r="E1071" i="5"/>
  <c r="J1068" i="15" s="1"/>
  <c r="E1295" i="5"/>
  <c r="J1292" i="15" s="1"/>
  <c r="E1183" i="5"/>
  <c r="J1180" i="15" s="1"/>
  <c r="F283" i="15"/>
  <c r="S29" i="2" a="1"/>
  <c r="S29" i="2" s="1"/>
  <c r="E511" i="5"/>
  <c r="E399" i="5"/>
  <c r="J396" i="15" s="1"/>
  <c r="E735" i="5"/>
  <c r="E287" i="5"/>
  <c r="J284" i="15" s="1"/>
  <c r="E623" i="5"/>
  <c r="E847" i="5"/>
  <c r="J844" i="15" s="1"/>
  <c r="E959" i="5"/>
  <c r="J956" i="15" s="1"/>
  <c r="J732" i="15" l="1"/>
  <c r="J620" i="15"/>
  <c r="J508" i="15"/>
  <c r="G8" i="15" s="1"/>
  <c r="E1632" i="5"/>
  <c r="J1629" i="15" s="1"/>
  <c r="E1520" i="5"/>
  <c r="J1517" i="15" s="1"/>
  <c r="E1408" i="5"/>
  <c r="J1405" i="15" s="1"/>
  <c r="E1072" i="5"/>
  <c r="J1069" i="15" s="1"/>
  <c r="E1296" i="5"/>
  <c r="J1293" i="15" s="1"/>
  <c r="E1184" i="5"/>
  <c r="J1181" i="15" s="1"/>
  <c r="F284" i="15"/>
  <c r="E848" i="5"/>
  <c r="J845" i="15" s="1"/>
  <c r="E624" i="5"/>
  <c r="E400" i="5"/>
  <c r="J397" i="15" s="1"/>
  <c r="E960" i="5"/>
  <c r="J957" i="15" s="1"/>
  <c r="S30" i="2" a="1"/>
  <c r="S30" i="2" s="1"/>
  <c r="E288" i="5"/>
  <c r="J285" i="15" s="1"/>
  <c r="E736" i="5"/>
  <c r="E512" i="5"/>
  <c r="J509" i="15" l="1"/>
  <c r="G9" i="15" s="1"/>
  <c r="J733" i="15"/>
  <c r="J621" i="15"/>
  <c r="E1633" i="5"/>
  <c r="J1630" i="15" s="1"/>
  <c r="E1521" i="5"/>
  <c r="J1518" i="15" s="1"/>
  <c r="E1409" i="5"/>
  <c r="J1406" i="15" s="1"/>
  <c r="E1073" i="5"/>
  <c r="J1070" i="15" s="1"/>
  <c r="E1297" i="5"/>
  <c r="J1294" i="15" s="1"/>
  <c r="E1185" i="5"/>
  <c r="J1182" i="15" s="1"/>
  <c r="F285" i="15"/>
  <c r="S31" i="2" a="1"/>
  <c r="S31" i="2" s="1"/>
  <c r="E625" i="5"/>
  <c r="E513" i="5"/>
  <c r="E401" i="5"/>
  <c r="J398" i="15" s="1"/>
  <c r="E849" i="5"/>
  <c r="J846" i="15" s="1"/>
  <c r="E289" i="5"/>
  <c r="J286" i="15" s="1"/>
  <c r="E737" i="5"/>
  <c r="E961" i="5"/>
  <c r="J958" i="15" s="1"/>
  <c r="J734" i="15" l="1"/>
  <c r="J510" i="15"/>
  <c r="G10" i="15" s="1"/>
  <c r="J622" i="15"/>
  <c r="E1634" i="5"/>
  <c r="J1631" i="15" s="1"/>
  <c r="E1522" i="5"/>
  <c r="J1519" i="15" s="1"/>
  <c r="E1410" i="5"/>
  <c r="J1407" i="15" s="1"/>
  <c r="E1074" i="5"/>
  <c r="J1071" i="15" s="1"/>
  <c r="E1298" i="5"/>
  <c r="J1295" i="15" s="1"/>
  <c r="E1186" i="5"/>
  <c r="J1183" i="15" s="1"/>
  <c r="F286" i="15"/>
  <c r="E962" i="5"/>
  <c r="J959" i="15" s="1"/>
  <c r="E850" i="5"/>
  <c r="J847" i="15" s="1"/>
  <c r="E290" i="5"/>
  <c r="J287" i="15" s="1"/>
  <c r="E738" i="5"/>
  <c r="E626" i="5"/>
  <c r="S32" i="2" a="1"/>
  <c r="S32" i="2" s="1"/>
  <c r="E402" i="5"/>
  <c r="J399" i="15" s="1"/>
  <c r="E514" i="5"/>
  <c r="J511" i="15" l="1"/>
  <c r="G11" i="15" s="1"/>
  <c r="J735" i="15"/>
  <c r="J623" i="15"/>
  <c r="E1635" i="5"/>
  <c r="J1632" i="15" s="1"/>
  <c r="E1523" i="5"/>
  <c r="J1520" i="15" s="1"/>
  <c r="E1411" i="5"/>
  <c r="J1408" i="15" s="1"/>
  <c r="E1075" i="5"/>
  <c r="J1072" i="15" s="1"/>
  <c r="E1299" i="5"/>
  <c r="J1296" i="15" s="1"/>
  <c r="E1187" i="5"/>
  <c r="J1184" i="15" s="1"/>
  <c r="F287" i="15"/>
  <c r="E963" i="5"/>
  <c r="J960" i="15" s="1"/>
  <c r="E739" i="5"/>
  <c r="E291" i="5"/>
  <c r="J288" i="15" s="1"/>
  <c r="E851" i="5"/>
  <c r="J848" i="15" s="1"/>
  <c r="E627" i="5"/>
  <c r="S33" i="2" a="1"/>
  <c r="S33" i="2" s="1"/>
  <c r="E403" i="5"/>
  <c r="J400" i="15" s="1"/>
  <c r="E515" i="5"/>
  <c r="J512" i="15" l="1"/>
  <c r="G12" i="15" s="1"/>
  <c r="J736" i="15"/>
  <c r="J624" i="15"/>
  <c r="E1636" i="5"/>
  <c r="J1633" i="15" s="1"/>
  <c r="E1524" i="5"/>
  <c r="J1521" i="15" s="1"/>
  <c r="E1412" i="5"/>
  <c r="J1409" i="15" s="1"/>
  <c r="E1076" i="5"/>
  <c r="J1073" i="15" s="1"/>
  <c r="E1300" i="5"/>
  <c r="J1297" i="15" s="1"/>
  <c r="E1188" i="5"/>
  <c r="J1185" i="15" s="1"/>
  <c r="F288" i="15"/>
  <c r="S34" i="2" a="1"/>
  <c r="S34" i="2" s="1"/>
  <c r="E740" i="5"/>
  <c r="E852" i="5"/>
  <c r="J849" i="15" s="1"/>
  <c r="E516" i="5"/>
  <c r="E964" i="5"/>
  <c r="J961" i="15" s="1"/>
  <c r="E404" i="5"/>
  <c r="J401" i="15" s="1"/>
  <c r="E292" i="5"/>
  <c r="J289" i="15" s="1"/>
  <c r="E628" i="5"/>
  <c r="J625" i="15" l="1"/>
  <c r="J513" i="15"/>
  <c r="G13" i="15" s="1"/>
  <c r="J737" i="15"/>
  <c r="E1637" i="5"/>
  <c r="J1634" i="15" s="1"/>
  <c r="E1525" i="5"/>
  <c r="J1522" i="15" s="1"/>
  <c r="E1413" i="5"/>
  <c r="J1410" i="15" s="1"/>
  <c r="E1077" i="5"/>
  <c r="J1074" i="15" s="1"/>
  <c r="E1189" i="5"/>
  <c r="J1186" i="15" s="1"/>
  <c r="E1301" i="5"/>
  <c r="J1298" i="15" s="1"/>
  <c r="F289" i="15"/>
  <c r="S35" i="2" a="1"/>
  <c r="S35" i="2" s="1"/>
  <c r="E405" i="5"/>
  <c r="J402" i="15" s="1"/>
  <c r="E853" i="5"/>
  <c r="J850" i="15" s="1"/>
  <c r="E517" i="5"/>
  <c r="E629" i="5"/>
  <c r="E965" i="5"/>
  <c r="J962" i="15" s="1"/>
  <c r="E293" i="5"/>
  <c r="J290" i="15" s="1"/>
  <c r="E741" i="5"/>
  <c r="J738" i="15" l="1"/>
  <c r="J626" i="15"/>
  <c r="J514" i="15"/>
  <c r="G14" i="15" s="1"/>
  <c r="E1638" i="5"/>
  <c r="J1635" i="15" s="1"/>
  <c r="E1526" i="5"/>
  <c r="J1523" i="15" s="1"/>
  <c r="E1414" i="5"/>
  <c r="J1411" i="15" s="1"/>
  <c r="E1078" i="5"/>
  <c r="J1075" i="15" s="1"/>
  <c r="E1190" i="5"/>
  <c r="J1187" i="15" s="1"/>
  <c r="E1302" i="5"/>
  <c r="J1299" i="15" s="1"/>
  <c r="F290" i="15"/>
  <c r="E854" i="5"/>
  <c r="J851" i="15" s="1"/>
  <c r="E294" i="5"/>
  <c r="J291" i="15" s="1"/>
  <c r="E966" i="5"/>
  <c r="J963" i="15" s="1"/>
  <c r="E630" i="5"/>
  <c r="E406" i="5"/>
  <c r="J403" i="15" s="1"/>
  <c r="S36" i="2" a="1"/>
  <c r="S36" i="2" s="1"/>
  <c r="E742" i="5"/>
  <c r="E518" i="5"/>
  <c r="J739" i="15" l="1"/>
  <c r="J515" i="15"/>
  <c r="G15" i="15" s="1"/>
  <c r="J627" i="15"/>
  <c r="E1639" i="5"/>
  <c r="J1636" i="15" s="1"/>
  <c r="E1527" i="5"/>
  <c r="J1524" i="15" s="1"/>
  <c r="E1415" i="5"/>
  <c r="J1412" i="15" s="1"/>
  <c r="E1079" i="5"/>
  <c r="J1076" i="15" s="1"/>
  <c r="E1303" i="5"/>
  <c r="J1300" i="15" s="1"/>
  <c r="E1191" i="5"/>
  <c r="J1188" i="15" s="1"/>
  <c r="F291" i="15"/>
  <c r="S37" i="2" a="1"/>
  <c r="S37" i="2" s="1"/>
  <c r="E407" i="5"/>
  <c r="J404" i="15" s="1"/>
  <c r="E631" i="5"/>
  <c r="E743" i="5"/>
  <c r="E967" i="5"/>
  <c r="J964" i="15" s="1"/>
  <c r="E295" i="5"/>
  <c r="J292" i="15" s="1"/>
  <c r="E855" i="5"/>
  <c r="J852" i="15" s="1"/>
  <c r="E519" i="5"/>
  <c r="J516" i="15" l="1"/>
  <c r="G16" i="15" s="1"/>
  <c r="J628" i="15"/>
  <c r="J740" i="15"/>
  <c r="E1640" i="5"/>
  <c r="J1637" i="15" s="1"/>
  <c r="E1528" i="5"/>
  <c r="J1525" i="15" s="1"/>
  <c r="E1416" i="5"/>
  <c r="J1413" i="15" s="1"/>
  <c r="E1080" i="5"/>
  <c r="J1077" i="15" s="1"/>
  <c r="E1304" i="5"/>
  <c r="J1301" i="15" s="1"/>
  <c r="E1192" i="5"/>
  <c r="J1189" i="15" s="1"/>
  <c r="F292" i="15"/>
  <c r="S38" i="2" a="1"/>
  <c r="S38" i="2" s="1"/>
  <c r="E296" i="5"/>
  <c r="J293" i="15" s="1"/>
  <c r="E856" i="5"/>
  <c r="J853" i="15" s="1"/>
  <c r="E968" i="5"/>
  <c r="J965" i="15" s="1"/>
  <c r="E632" i="5"/>
  <c r="E744" i="5"/>
  <c r="E408" i="5"/>
  <c r="J405" i="15" s="1"/>
  <c r="E520" i="5"/>
  <c r="J629" i="15" l="1"/>
  <c r="J517" i="15"/>
  <c r="G17" i="15" s="1"/>
  <c r="J741" i="15"/>
  <c r="E1641" i="5"/>
  <c r="J1638" i="15" s="1"/>
  <c r="E1529" i="5"/>
  <c r="J1526" i="15" s="1"/>
  <c r="E1417" i="5"/>
  <c r="J1414" i="15" s="1"/>
  <c r="E1081" i="5"/>
  <c r="J1078" i="15" s="1"/>
  <c r="E1305" i="5"/>
  <c r="J1302" i="15" s="1"/>
  <c r="E1193" i="5"/>
  <c r="J1190" i="15" s="1"/>
  <c r="F293" i="15"/>
  <c r="S39" i="2" a="1"/>
  <c r="S39" i="2" s="1"/>
  <c r="E969" i="5"/>
  <c r="J966" i="15" s="1"/>
  <c r="E857" i="5"/>
  <c r="J854" i="15" s="1"/>
  <c r="E409" i="5"/>
  <c r="J406" i="15" s="1"/>
  <c r="E297" i="5"/>
  <c r="J294" i="15" s="1"/>
  <c r="E745" i="5"/>
  <c r="E633" i="5"/>
  <c r="E521" i="5"/>
  <c r="J518" i="15" l="1"/>
  <c r="G18" i="15" s="1"/>
  <c r="J630" i="15"/>
  <c r="J742" i="15"/>
  <c r="E1642" i="5"/>
  <c r="J1639" i="15" s="1"/>
  <c r="E1530" i="5"/>
  <c r="J1527" i="15" s="1"/>
  <c r="E1418" i="5"/>
  <c r="J1415" i="15" s="1"/>
  <c r="E1082" i="5"/>
  <c r="J1079" i="15" s="1"/>
  <c r="E1306" i="5"/>
  <c r="J1303" i="15" s="1"/>
  <c r="E1194" i="5"/>
  <c r="J1191" i="15" s="1"/>
  <c r="F294" i="15"/>
  <c r="E970" i="5"/>
  <c r="J967" i="15" s="1"/>
  <c r="E634" i="5"/>
  <c r="E410" i="5"/>
  <c r="J407" i="15" s="1"/>
  <c r="E746" i="5"/>
  <c r="E858" i="5"/>
  <c r="J855" i="15" s="1"/>
  <c r="S40" i="2" a="1"/>
  <c r="S40" i="2" s="1"/>
  <c r="E298" i="5"/>
  <c r="J295" i="15" s="1"/>
  <c r="E522" i="5"/>
  <c r="J631" i="15" l="1"/>
  <c r="J519" i="15"/>
  <c r="G19" i="15" s="1"/>
  <c r="J743" i="15"/>
  <c r="E1643" i="5"/>
  <c r="J1640" i="15" s="1"/>
  <c r="E1531" i="5"/>
  <c r="J1528" i="15" s="1"/>
  <c r="E1419" i="5"/>
  <c r="J1416" i="15" s="1"/>
  <c r="E1083" i="5"/>
  <c r="J1080" i="15" s="1"/>
  <c r="E1307" i="5"/>
  <c r="J1304" i="15" s="1"/>
  <c r="E1195" i="5"/>
  <c r="J1192" i="15" s="1"/>
  <c r="F295" i="15"/>
  <c r="S41" i="2" a="1"/>
  <c r="S41" i="2" s="1"/>
  <c r="E859" i="5"/>
  <c r="J856" i="15" s="1"/>
  <c r="E523" i="5"/>
  <c r="E635" i="5"/>
  <c r="E971" i="5"/>
  <c r="J968" i="15" s="1"/>
  <c r="E411" i="5"/>
  <c r="J408" i="15" s="1"/>
  <c r="E747" i="5"/>
  <c r="E299" i="5"/>
  <c r="J296" i="15" s="1"/>
  <c r="J744" i="15" l="1"/>
  <c r="J520" i="15"/>
  <c r="G20" i="15" s="1"/>
  <c r="J632" i="15"/>
  <c r="E1644" i="5"/>
  <c r="J1641" i="15" s="1"/>
  <c r="E1532" i="5"/>
  <c r="J1529" i="15" s="1"/>
  <c r="E1420" i="5"/>
  <c r="J1417" i="15" s="1"/>
  <c r="E1084" i="5"/>
  <c r="J1081" i="15" s="1"/>
  <c r="E1308" i="5"/>
  <c r="J1305" i="15" s="1"/>
  <c r="E1196" i="5"/>
  <c r="J1193" i="15" s="1"/>
  <c r="F296" i="15"/>
  <c r="E300" i="5"/>
  <c r="J297" i="15" s="1"/>
  <c r="E748" i="5"/>
  <c r="E972" i="5"/>
  <c r="J969" i="15" s="1"/>
  <c r="S42" i="2" a="1"/>
  <c r="S42" i="2" s="1"/>
  <c r="E412" i="5"/>
  <c r="J409" i="15" s="1"/>
  <c r="E860" i="5"/>
  <c r="J857" i="15" s="1"/>
  <c r="E636" i="5"/>
  <c r="E524" i="5"/>
  <c r="J633" i="15" l="1"/>
  <c r="J745" i="15"/>
  <c r="J521" i="15"/>
  <c r="G21" i="15" s="1"/>
  <c r="E1645" i="5"/>
  <c r="J1642" i="15" s="1"/>
  <c r="E1533" i="5"/>
  <c r="J1530" i="15" s="1"/>
  <c r="E1421" i="5"/>
  <c r="J1418" i="15" s="1"/>
  <c r="E1085" i="5"/>
  <c r="J1082" i="15" s="1"/>
  <c r="E1309" i="5"/>
  <c r="J1306" i="15" s="1"/>
  <c r="E1197" i="5"/>
  <c r="J1194" i="15" s="1"/>
  <c r="F297" i="15"/>
  <c r="E973" i="5"/>
  <c r="J970" i="15" s="1"/>
  <c r="E413" i="5"/>
  <c r="J410" i="15" s="1"/>
  <c r="S43" i="2" a="1"/>
  <c r="S43" i="2" s="1"/>
  <c r="E525" i="5"/>
  <c r="E301" i="5"/>
  <c r="J298" i="15" s="1"/>
  <c r="E861" i="5"/>
  <c r="J858" i="15" s="1"/>
  <c r="E749" i="5"/>
  <c r="E637" i="5"/>
  <c r="J634" i="15" l="1"/>
  <c r="J746" i="15"/>
  <c r="J522" i="15"/>
  <c r="G22" i="15" s="1"/>
  <c r="E1646" i="5"/>
  <c r="J1643" i="15" s="1"/>
  <c r="E1534" i="5"/>
  <c r="J1531" i="15" s="1"/>
  <c r="E1422" i="5"/>
  <c r="J1419" i="15" s="1"/>
  <c r="E1086" i="5"/>
  <c r="J1083" i="15" s="1"/>
  <c r="E1310" i="5"/>
  <c r="J1307" i="15" s="1"/>
  <c r="E1198" i="5"/>
  <c r="J1195" i="15" s="1"/>
  <c r="F298" i="15"/>
  <c r="S44" i="2" a="1"/>
  <c r="S44" i="2" s="1"/>
  <c r="E974" i="5"/>
  <c r="J971" i="15" s="1"/>
  <c r="E414" i="5"/>
  <c r="J411" i="15" s="1"/>
  <c r="E302" i="5"/>
  <c r="J299" i="15" s="1"/>
  <c r="E638" i="5"/>
  <c r="E862" i="5"/>
  <c r="J859" i="15" s="1"/>
  <c r="E526" i="5"/>
  <c r="E750" i="5"/>
  <c r="J523" i="15" l="1"/>
  <c r="G23" i="15" s="1"/>
  <c r="J635" i="15"/>
  <c r="J747" i="15"/>
  <c r="E1647" i="5"/>
  <c r="J1644" i="15" s="1"/>
  <c r="E1535" i="5"/>
  <c r="J1532" i="15" s="1"/>
  <c r="E1423" i="5"/>
  <c r="J1420" i="15" s="1"/>
  <c r="E1087" i="5"/>
  <c r="J1084" i="15" s="1"/>
  <c r="E1311" i="5"/>
  <c r="J1308" i="15" s="1"/>
  <c r="E1199" i="5"/>
  <c r="J1196" i="15" s="1"/>
  <c r="F299" i="15"/>
  <c r="E639" i="5"/>
  <c r="S45" i="2" a="1"/>
  <c r="S45" i="2" s="1"/>
  <c r="E303" i="5"/>
  <c r="J300" i="15" s="1"/>
  <c r="E751" i="5"/>
  <c r="E415" i="5"/>
  <c r="J412" i="15" s="1"/>
  <c r="E863" i="5"/>
  <c r="J860" i="15" s="1"/>
  <c r="E975" i="5"/>
  <c r="J972" i="15" s="1"/>
  <c r="E527" i="5"/>
  <c r="J636" i="15" l="1"/>
  <c r="J524" i="15"/>
  <c r="G24" i="15" s="1"/>
  <c r="J748" i="15"/>
  <c r="E1648" i="5"/>
  <c r="J1645" i="15" s="1"/>
  <c r="E1536" i="5"/>
  <c r="J1533" i="15" s="1"/>
  <c r="E1424" i="5"/>
  <c r="J1421" i="15" s="1"/>
  <c r="E1088" i="5"/>
  <c r="J1085" i="15" s="1"/>
  <c r="E1312" i="5"/>
  <c r="J1309" i="15" s="1"/>
  <c r="E1200" i="5"/>
  <c r="J1197" i="15" s="1"/>
  <c r="F300" i="15"/>
  <c r="E976" i="5"/>
  <c r="J973" i="15" s="1"/>
  <c r="S46" i="2" a="1"/>
  <c r="S46" i="2" s="1"/>
  <c r="E752" i="5"/>
  <c r="E528" i="5"/>
  <c r="E640" i="5"/>
  <c r="E416" i="5"/>
  <c r="J413" i="15" s="1"/>
  <c r="E304" i="5"/>
  <c r="J301" i="15" s="1"/>
  <c r="E864" i="5"/>
  <c r="J861" i="15" s="1"/>
  <c r="J525" i="15" l="1"/>
  <c r="G25" i="15" s="1"/>
  <c r="J749" i="15"/>
  <c r="J637" i="15"/>
  <c r="E1649" i="5"/>
  <c r="J1646" i="15" s="1"/>
  <c r="E1537" i="5"/>
  <c r="J1534" i="15" s="1"/>
  <c r="E1425" i="5"/>
  <c r="J1422" i="15" s="1"/>
  <c r="E1089" i="5"/>
  <c r="J1086" i="15" s="1"/>
  <c r="E1201" i="5"/>
  <c r="J1198" i="15" s="1"/>
  <c r="E1313" i="5"/>
  <c r="J1310" i="15" s="1"/>
  <c r="F301" i="15"/>
  <c r="E641" i="5"/>
  <c r="E753" i="5"/>
  <c r="E305" i="5"/>
  <c r="J302" i="15" s="1"/>
  <c r="E417" i="5"/>
  <c r="J414" i="15" s="1"/>
  <c r="E977" i="5"/>
  <c r="J974" i="15" s="1"/>
  <c r="E865" i="5"/>
  <c r="J862" i="15" s="1"/>
  <c r="E529" i="5"/>
  <c r="S47" i="2" a="1"/>
  <c r="S47" i="2" s="1"/>
  <c r="J526" i="15" l="1"/>
  <c r="G26" i="15" s="1"/>
  <c r="J750" i="15"/>
  <c r="J638" i="15"/>
  <c r="E1650" i="5"/>
  <c r="J1647" i="15" s="1"/>
  <c r="E1538" i="5"/>
  <c r="J1535" i="15" s="1"/>
  <c r="E1426" i="5"/>
  <c r="J1423" i="15" s="1"/>
  <c r="E1090" i="5"/>
  <c r="J1087" i="15" s="1"/>
  <c r="E1202" i="5"/>
  <c r="J1199" i="15" s="1"/>
  <c r="E1314" i="5"/>
  <c r="J1311" i="15" s="1"/>
  <c r="F302" i="15"/>
  <c r="E866" i="5"/>
  <c r="J863" i="15" s="1"/>
  <c r="E754" i="5"/>
  <c r="E306" i="5"/>
  <c r="J303" i="15" s="1"/>
  <c r="S48" i="2" a="1"/>
  <c r="S48" i="2" s="1"/>
  <c r="E418" i="5"/>
  <c r="J415" i="15" s="1"/>
  <c r="E978" i="5"/>
  <c r="J975" i="15" s="1"/>
  <c r="E530" i="5"/>
  <c r="E642" i="5"/>
  <c r="J527" i="15" l="1"/>
  <c r="G27" i="15" s="1"/>
  <c r="J639" i="15"/>
  <c r="J751" i="15"/>
  <c r="E1651" i="5"/>
  <c r="J1648" i="15" s="1"/>
  <c r="E1539" i="5"/>
  <c r="J1536" i="15" s="1"/>
  <c r="E1427" i="5"/>
  <c r="J1424" i="15" s="1"/>
  <c r="E1091" i="5"/>
  <c r="J1088" i="15" s="1"/>
  <c r="E1315" i="5"/>
  <c r="J1312" i="15" s="1"/>
  <c r="E1203" i="5"/>
  <c r="J1200" i="15" s="1"/>
  <c r="F303" i="15"/>
  <c r="E979" i="5"/>
  <c r="J976" i="15" s="1"/>
  <c r="E307" i="5"/>
  <c r="J304" i="15" s="1"/>
  <c r="E531" i="5"/>
  <c r="E419" i="5"/>
  <c r="J416" i="15" s="1"/>
  <c r="E867" i="5"/>
  <c r="J864" i="15" s="1"/>
  <c r="E643" i="5"/>
  <c r="S49" i="2" a="1"/>
  <c r="S49" i="2" s="1"/>
  <c r="E755" i="5"/>
  <c r="J528" i="15" l="1"/>
  <c r="G28" i="15" s="1"/>
  <c r="J752" i="15"/>
  <c r="J640" i="15"/>
  <c r="E1652" i="5"/>
  <c r="J1649" i="15" s="1"/>
  <c r="E1540" i="5"/>
  <c r="J1537" i="15" s="1"/>
  <c r="E1428" i="5"/>
  <c r="J1425" i="15" s="1"/>
  <c r="E1092" i="5"/>
  <c r="J1089" i="15" s="1"/>
  <c r="E1316" i="5"/>
  <c r="J1313" i="15" s="1"/>
  <c r="E1204" i="5"/>
  <c r="J1201" i="15" s="1"/>
  <c r="F304" i="15"/>
  <c r="E980" i="5"/>
  <c r="J977" i="15" s="1"/>
  <c r="E644" i="5"/>
  <c r="E756" i="5"/>
  <c r="E868" i="5"/>
  <c r="J865" i="15" s="1"/>
  <c r="E420" i="5"/>
  <c r="J417" i="15" s="1"/>
  <c r="S50" i="2" a="1"/>
  <c r="S50" i="2" s="1"/>
  <c r="E308" i="5"/>
  <c r="J305" i="15" s="1"/>
  <c r="E532" i="5"/>
  <c r="J529" i="15" l="1"/>
  <c r="G29" i="15" s="1"/>
  <c r="J753" i="15"/>
  <c r="J641" i="15"/>
  <c r="E1653" i="5"/>
  <c r="J1650" i="15" s="1"/>
  <c r="E1541" i="5"/>
  <c r="J1538" i="15" s="1"/>
  <c r="E1429" i="5"/>
  <c r="J1426" i="15" s="1"/>
  <c r="E1093" i="5"/>
  <c r="J1090" i="15" s="1"/>
  <c r="E1317" i="5"/>
  <c r="J1314" i="15" s="1"/>
  <c r="E1205" i="5"/>
  <c r="J1202" i="15" s="1"/>
  <c r="F305" i="15"/>
  <c r="S51" i="2" a="1"/>
  <c r="S51" i="2" s="1"/>
  <c r="E421" i="5"/>
  <c r="J418" i="15" s="1"/>
  <c r="E757" i="5"/>
  <c r="E309" i="5"/>
  <c r="J306" i="15" s="1"/>
  <c r="E645" i="5"/>
  <c r="E869" i="5"/>
  <c r="J866" i="15" s="1"/>
  <c r="E981" i="5"/>
  <c r="J978" i="15" s="1"/>
  <c r="E533" i="5"/>
  <c r="J754" i="15" l="1"/>
  <c r="J642" i="15"/>
  <c r="J530" i="15"/>
  <c r="G30" i="15" s="1"/>
  <c r="E1654" i="5"/>
  <c r="J1651" i="15" s="1"/>
  <c r="E1542" i="5"/>
  <c r="J1539" i="15" s="1"/>
  <c r="E1430" i="5"/>
  <c r="J1427" i="15" s="1"/>
  <c r="E1094" i="5"/>
  <c r="J1091" i="15" s="1"/>
  <c r="E1318" i="5"/>
  <c r="J1315" i="15" s="1"/>
  <c r="E1206" i="5"/>
  <c r="J1203" i="15" s="1"/>
  <c r="F306" i="15"/>
  <c r="E646" i="5"/>
  <c r="E982" i="5"/>
  <c r="J979" i="15" s="1"/>
  <c r="E310" i="5"/>
  <c r="J307" i="15" s="1"/>
  <c r="E758" i="5"/>
  <c r="E870" i="5"/>
  <c r="E422" i="5"/>
  <c r="J419" i="15" s="1"/>
  <c r="S52" i="2" a="1"/>
  <c r="S52" i="2" s="1"/>
  <c r="E534" i="5"/>
  <c r="J531" i="15" l="1"/>
  <c r="G31" i="15" s="1"/>
  <c r="J755" i="15"/>
  <c r="J867" i="15"/>
  <c r="J643" i="15"/>
  <c r="E1655" i="5"/>
  <c r="J1652" i="15" s="1"/>
  <c r="E1543" i="5"/>
  <c r="J1540" i="15" s="1"/>
  <c r="E1431" i="5"/>
  <c r="J1428" i="15" s="1"/>
  <c r="E1095" i="5"/>
  <c r="J1092" i="15" s="1"/>
  <c r="E1319" i="5"/>
  <c r="J1316" i="15" s="1"/>
  <c r="E1207" i="5"/>
  <c r="J1204" i="15" s="1"/>
  <c r="F307" i="15"/>
  <c r="E423" i="5"/>
  <c r="J420" i="15" s="1"/>
  <c r="E311" i="5"/>
  <c r="J308" i="15" s="1"/>
  <c r="S53" i="2" a="1"/>
  <c r="S53" i="2" s="1"/>
  <c r="E871" i="5"/>
  <c r="E983" i="5"/>
  <c r="J980" i="15" s="1"/>
  <c r="E647" i="5"/>
  <c r="E759" i="5"/>
  <c r="E535" i="5"/>
  <c r="J532" i="15" l="1"/>
  <c r="G32" i="15" s="1"/>
  <c r="J868" i="15"/>
  <c r="J644" i="15"/>
  <c r="J756" i="15"/>
  <c r="E1656" i="5"/>
  <c r="J1653" i="15" s="1"/>
  <c r="E1544" i="5"/>
  <c r="J1541" i="15" s="1"/>
  <c r="E1432" i="5"/>
  <c r="J1429" i="15" s="1"/>
  <c r="E1096" i="5"/>
  <c r="J1093" i="15" s="1"/>
  <c r="E1320" i="5"/>
  <c r="J1317" i="15" s="1"/>
  <c r="E1208" i="5"/>
  <c r="J1205" i="15" s="1"/>
  <c r="F308" i="15"/>
  <c r="S54" i="2" a="1"/>
  <c r="S54" i="2" s="1"/>
  <c r="E648" i="5"/>
  <c r="E760" i="5"/>
  <c r="E984" i="5"/>
  <c r="J981" i="15" s="1"/>
  <c r="E872" i="5"/>
  <c r="E424" i="5"/>
  <c r="J421" i="15" s="1"/>
  <c r="E536" i="5"/>
  <c r="E312" i="5"/>
  <c r="J309" i="15" s="1"/>
  <c r="J533" i="15" l="1"/>
  <c r="G33" i="15" s="1"/>
  <c r="J757" i="15"/>
  <c r="J869" i="15"/>
  <c r="J645" i="15"/>
  <c r="E1657" i="5"/>
  <c r="J1654" i="15" s="1"/>
  <c r="E1545" i="5"/>
  <c r="J1542" i="15" s="1"/>
  <c r="E1433" i="5"/>
  <c r="J1430" i="15" s="1"/>
  <c r="E1097" i="5"/>
  <c r="J1094" i="15" s="1"/>
  <c r="E1321" i="5"/>
  <c r="J1318" i="15" s="1"/>
  <c r="E1209" i="5"/>
  <c r="J1206" i="15" s="1"/>
  <c r="F309" i="15"/>
  <c r="E985" i="5"/>
  <c r="J982" i="15" s="1"/>
  <c r="E873" i="5"/>
  <c r="E425" i="5"/>
  <c r="J422" i="15" s="1"/>
  <c r="E649" i="5"/>
  <c r="S55" i="2" a="1"/>
  <c r="S55" i="2" s="1"/>
  <c r="E761" i="5"/>
  <c r="E313" i="5"/>
  <c r="J310" i="15" s="1"/>
  <c r="E537" i="5"/>
  <c r="J646" i="15" l="1"/>
  <c r="J534" i="15"/>
  <c r="G34" i="15" s="1"/>
  <c r="J758" i="15"/>
  <c r="J870" i="15"/>
  <c r="E1658" i="5"/>
  <c r="J1655" i="15" s="1"/>
  <c r="E1546" i="5"/>
  <c r="J1543" i="15" s="1"/>
  <c r="E1434" i="5"/>
  <c r="J1431" i="15" s="1"/>
  <c r="E1098" i="5"/>
  <c r="J1095" i="15" s="1"/>
  <c r="E1322" i="5"/>
  <c r="J1319" i="15" s="1"/>
  <c r="E1210" i="5"/>
  <c r="J1207" i="15" s="1"/>
  <c r="F310" i="15"/>
  <c r="E426" i="5"/>
  <c r="J423" i="15" s="1"/>
  <c r="E986" i="5"/>
  <c r="J983" i="15" s="1"/>
  <c r="E650" i="5"/>
  <c r="E762" i="5"/>
  <c r="E538" i="5"/>
  <c r="S56" i="2" a="1"/>
  <c r="S56" i="2" s="1"/>
  <c r="E314" i="5"/>
  <c r="J311" i="15" s="1"/>
  <c r="E874" i="5"/>
  <c r="J535" i="15" l="1"/>
  <c r="G35" i="15" s="1"/>
  <c r="J647" i="15"/>
  <c r="J871" i="15"/>
  <c r="J759" i="15"/>
  <c r="E1659" i="5"/>
  <c r="J1656" i="15" s="1"/>
  <c r="E1547" i="5"/>
  <c r="J1544" i="15" s="1"/>
  <c r="E1435" i="5"/>
  <c r="J1432" i="15" s="1"/>
  <c r="E1099" i="5"/>
  <c r="J1096" i="15" s="1"/>
  <c r="E1323" i="5"/>
  <c r="J1320" i="15" s="1"/>
  <c r="E1211" i="5"/>
  <c r="J1208" i="15" s="1"/>
  <c r="F311" i="15"/>
  <c r="E315" i="5"/>
  <c r="J312" i="15" s="1"/>
  <c r="E763" i="5"/>
  <c r="E875" i="5"/>
  <c r="E651" i="5"/>
  <c r="E427" i="5"/>
  <c r="J424" i="15" s="1"/>
  <c r="S57" i="2" a="1"/>
  <c r="S57" i="2" s="1"/>
  <c r="E987" i="5"/>
  <c r="J984" i="15" s="1"/>
  <c r="E539" i="5"/>
  <c r="J536" i="15" l="1"/>
  <c r="G36" i="15" s="1"/>
  <c r="J648" i="15"/>
  <c r="J872" i="15"/>
  <c r="J760" i="15"/>
  <c r="E1660" i="5"/>
  <c r="J1657" i="15" s="1"/>
  <c r="E1548" i="5"/>
  <c r="J1545" i="15" s="1"/>
  <c r="E1436" i="5"/>
  <c r="J1433" i="15" s="1"/>
  <c r="E1100" i="5"/>
  <c r="J1097" i="15" s="1"/>
  <c r="E1324" i="5"/>
  <c r="J1321" i="15" s="1"/>
  <c r="E1212" i="5"/>
  <c r="J1209" i="15" s="1"/>
  <c r="F312" i="15"/>
  <c r="S58" i="2" a="1"/>
  <c r="S58" i="2" s="1"/>
  <c r="E988" i="5"/>
  <c r="J985" i="15" s="1"/>
  <c r="E316" i="5"/>
  <c r="J313" i="15" s="1"/>
  <c r="E540" i="5"/>
  <c r="E764" i="5"/>
  <c r="E428" i="5"/>
  <c r="J425" i="15" s="1"/>
  <c r="E652" i="5"/>
  <c r="E876" i="5"/>
  <c r="J537" i="15" l="1"/>
  <c r="G37" i="15" s="1"/>
  <c r="J649" i="15"/>
  <c r="J761" i="15"/>
  <c r="J873" i="15"/>
  <c r="E1661" i="5"/>
  <c r="J1658" i="15" s="1"/>
  <c r="E1549" i="5"/>
  <c r="J1546" i="15" s="1"/>
  <c r="E1437" i="5"/>
  <c r="J1434" i="15" s="1"/>
  <c r="E1101" i="5"/>
  <c r="J1098" i="15" s="1"/>
  <c r="E1325" i="5"/>
  <c r="J1322" i="15" s="1"/>
  <c r="E1213" i="5"/>
  <c r="J1210" i="15" s="1"/>
  <c r="F313" i="15"/>
  <c r="S59" i="2" a="1"/>
  <c r="S59" i="2" s="1"/>
  <c r="E653" i="5"/>
  <c r="E429" i="5"/>
  <c r="J426" i="15" s="1"/>
  <c r="E989" i="5"/>
  <c r="J986" i="15" s="1"/>
  <c r="E765" i="5"/>
  <c r="E317" i="5"/>
  <c r="J314" i="15" s="1"/>
  <c r="E877" i="5"/>
  <c r="E541" i="5"/>
  <c r="J538" i="15" l="1"/>
  <c r="G38" i="15" s="1"/>
  <c r="J762" i="15"/>
  <c r="J874" i="15"/>
  <c r="J650" i="15"/>
  <c r="E1662" i="5"/>
  <c r="J1659" i="15" s="1"/>
  <c r="E1550" i="5"/>
  <c r="J1547" i="15" s="1"/>
  <c r="E1438" i="5"/>
  <c r="J1435" i="15" s="1"/>
  <c r="E1102" i="5"/>
  <c r="J1099" i="15" s="1"/>
  <c r="E1214" i="5"/>
  <c r="J1211" i="15" s="1"/>
  <c r="E1326" i="5"/>
  <c r="J1323" i="15" s="1"/>
  <c r="F314" i="15"/>
  <c r="E766" i="5"/>
  <c r="E318" i="5"/>
  <c r="J315" i="15" s="1"/>
  <c r="E654" i="5"/>
  <c r="E878" i="5"/>
  <c r="S60" i="2" a="1"/>
  <c r="S60" i="2" s="1"/>
  <c r="E990" i="5"/>
  <c r="J987" i="15" s="1"/>
  <c r="E430" i="5"/>
  <c r="J427" i="15" s="1"/>
  <c r="E542" i="5"/>
  <c r="J763" i="15" l="1"/>
  <c r="J539" i="15"/>
  <c r="G39" i="15" s="1"/>
  <c r="J651" i="15"/>
  <c r="J875" i="15"/>
  <c r="E1663" i="5"/>
  <c r="J1660" i="15" s="1"/>
  <c r="E1551" i="5"/>
  <c r="J1548" i="15" s="1"/>
  <c r="E1439" i="5"/>
  <c r="J1436" i="15" s="1"/>
  <c r="E1103" i="5"/>
  <c r="J1100" i="15" s="1"/>
  <c r="E1327" i="5"/>
  <c r="J1324" i="15" s="1"/>
  <c r="E1215" i="5"/>
  <c r="J1212" i="15" s="1"/>
  <c r="F315" i="15"/>
  <c r="S61" i="2" a="1"/>
  <c r="S61" i="2" s="1"/>
  <c r="E767" i="5"/>
  <c r="E879" i="5"/>
  <c r="E991" i="5"/>
  <c r="J988" i="15" s="1"/>
  <c r="E431" i="5"/>
  <c r="J428" i="15" s="1"/>
  <c r="E319" i="5"/>
  <c r="J316" i="15" s="1"/>
  <c r="E655" i="5"/>
  <c r="E543" i="5"/>
  <c r="J540" i="15" l="1"/>
  <c r="G40" i="15" s="1"/>
  <c r="J652" i="15"/>
  <c r="J876" i="15"/>
  <c r="J764" i="15"/>
  <c r="E1664" i="5"/>
  <c r="J1661" i="15" s="1"/>
  <c r="E1552" i="5"/>
  <c r="J1549" i="15" s="1"/>
  <c r="E1440" i="5"/>
  <c r="J1437" i="15" s="1"/>
  <c r="E1104" i="5"/>
  <c r="J1101" i="15" s="1"/>
  <c r="E1328" i="5"/>
  <c r="J1325" i="15" s="1"/>
  <c r="E1216" i="5"/>
  <c r="J1213" i="15" s="1"/>
  <c r="F316" i="15"/>
  <c r="S62" i="2" a="1"/>
  <c r="S62" i="2" s="1"/>
  <c r="E432" i="5"/>
  <c r="E320" i="5"/>
  <c r="E992" i="5"/>
  <c r="J989" i="15" s="1"/>
  <c r="E656" i="5"/>
  <c r="E768" i="5"/>
  <c r="E880" i="5"/>
  <c r="E544" i="5"/>
  <c r="J653" i="15" l="1"/>
  <c r="J877" i="15"/>
  <c r="J317" i="15"/>
  <c r="J541" i="15"/>
  <c r="G41" i="15" s="1"/>
  <c r="J765" i="15"/>
  <c r="J429" i="15"/>
  <c r="E1665" i="5"/>
  <c r="J1662" i="15" s="1"/>
  <c r="E1553" i="5"/>
  <c r="J1550" i="15" s="1"/>
  <c r="E1441" i="5"/>
  <c r="J1438" i="15" s="1"/>
  <c r="E1105" i="5"/>
  <c r="J1102" i="15" s="1"/>
  <c r="E1329" i="5"/>
  <c r="J1326" i="15" s="1"/>
  <c r="E1217" i="5"/>
  <c r="J1214" i="15" s="1"/>
  <c r="E769" i="5"/>
  <c r="E433" i="5"/>
  <c r="S63" i="2" a="1"/>
  <c r="S63" i="2" s="1"/>
  <c r="E657" i="5"/>
  <c r="E881" i="5"/>
  <c r="E993" i="5"/>
  <c r="J990" i="15" s="1"/>
  <c r="E321" i="5"/>
  <c r="E545" i="5"/>
  <c r="F317" i="15" l="1"/>
  <c r="J766" i="15"/>
  <c r="J542" i="15"/>
  <c r="G42" i="15" s="1"/>
  <c r="J654" i="15"/>
  <c r="J878" i="15"/>
  <c r="J318" i="15"/>
  <c r="J430" i="15"/>
  <c r="E1666" i="5"/>
  <c r="J1663" i="15" s="1"/>
  <c r="E1554" i="5"/>
  <c r="J1551" i="15" s="1"/>
  <c r="E1442" i="5"/>
  <c r="J1439" i="15" s="1"/>
  <c r="E1106" i="5"/>
  <c r="J1103" i="15" s="1"/>
  <c r="E1330" i="5"/>
  <c r="J1327" i="15" s="1"/>
  <c r="E1218" i="5"/>
  <c r="J1215" i="15" s="1"/>
  <c r="E882" i="5"/>
  <c r="S64" i="2" a="1"/>
  <c r="S64" i="2" s="1"/>
  <c r="E434" i="5"/>
  <c r="J431" i="15" s="1"/>
  <c r="E322" i="5"/>
  <c r="J319" i="15" s="1"/>
  <c r="E546" i="5"/>
  <c r="E994" i="5"/>
  <c r="J991" i="15" s="1"/>
  <c r="E770" i="5"/>
  <c r="E658" i="5"/>
  <c r="F318" i="15" l="1"/>
  <c r="F319" i="15" s="1"/>
  <c r="J543" i="15"/>
  <c r="G43" i="15" s="1"/>
  <c r="J879" i="15"/>
  <c r="J655" i="15"/>
  <c r="J767" i="15"/>
  <c r="E1667" i="5"/>
  <c r="J1664" i="15" s="1"/>
  <c r="E1555" i="5"/>
  <c r="J1552" i="15" s="1"/>
  <c r="E1443" i="5"/>
  <c r="J1440" i="15" s="1"/>
  <c r="E1107" i="5"/>
  <c r="J1104" i="15" s="1"/>
  <c r="E1331" i="5"/>
  <c r="J1328" i="15" s="1"/>
  <c r="E1219" i="5"/>
  <c r="J1216" i="15" s="1"/>
  <c r="E995" i="5"/>
  <c r="J992" i="15" s="1"/>
  <c r="E771" i="5"/>
  <c r="S65" i="2" a="1"/>
  <c r="S65" i="2" s="1"/>
  <c r="E883" i="5"/>
  <c r="E547" i="5"/>
  <c r="E435" i="5"/>
  <c r="E323" i="5"/>
  <c r="E659" i="5"/>
  <c r="J656" i="15" l="1"/>
  <c r="J880" i="15"/>
  <c r="J432" i="15"/>
  <c r="J544" i="15"/>
  <c r="G44" i="15" s="1"/>
  <c r="J320" i="15"/>
  <c r="F320" i="15" s="1"/>
  <c r="J768" i="15"/>
  <c r="E1668" i="5"/>
  <c r="J1665" i="15" s="1"/>
  <c r="E1556" i="5"/>
  <c r="J1553" i="15" s="1"/>
  <c r="E1444" i="5"/>
  <c r="J1441" i="15" s="1"/>
  <c r="E1108" i="5"/>
  <c r="J1105" i="15" s="1"/>
  <c r="E1332" i="5"/>
  <c r="J1329" i="15" s="1"/>
  <c r="E1220" i="5"/>
  <c r="J1217" i="15" s="1"/>
  <c r="S66" i="2" a="1"/>
  <c r="S66" i="2" s="1"/>
  <c r="E660" i="5"/>
  <c r="E884" i="5"/>
  <c r="E996" i="5"/>
  <c r="J993" i="15" s="1"/>
  <c r="E772" i="5"/>
  <c r="E548" i="5"/>
  <c r="E436" i="5"/>
  <c r="J433" i="15" s="1"/>
  <c r="E324" i="5"/>
  <c r="J321" i="15" s="1"/>
  <c r="J769" i="15" l="1"/>
  <c r="J881" i="15"/>
  <c r="J545" i="15"/>
  <c r="G45" i="15" s="1"/>
  <c r="J657" i="15"/>
  <c r="E1669" i="5"/>
  <c r="J1666" i="15" s="1"/>
  <c r="E1557" i="5"/>
  <c r="J1554" i="15" s="1"/>
  <c r="E1445" i="5"/>
  <c r="J1442" i="15" s="1"/>
  <c r="E1109" i="5"/>
  <c r="J1106" i="15" s="1"/>
  <c r="E1333" i="5"/>
  <c r="J1330" i="15" s="1"/>
  <c r="E1221" i="5"/>
  <c r="J1218" i="15" s="1"/>
  <c r="F321" i="15"/>
  <c r="E325" i="5"/>
  <c r="E661" i="5"/>
  <c r="E885" i="5"/>
  <c r="E997" i="5"/>
  <c r="J994" i="15" s="1"/>
  <c r="S67" i="2" a="1"/>
  <c r="S67" i="2" s="1"/>
  <c r="E773" i="5"/>
  <c r="E437" i="5"/>
  <c r="E549" i="5"/>
  <c r="J322" i="15" l="1"/>
  <c r="J770" i="15"/>
  <c r="J546" i="15"/>
  <c r="G46" i="15" s="1"/>
  <c r="J434" i="15"/>
  <c r="J882" i="15"/>
  <c r="J658" i="15"/>
  <c r="E1670" i="5"/>
  <c r="J1667" i="15" s="1"/>
  <c r="E1558" i="5"/>
  <c r="J1555" i="15" s="1"/>
  <c r="E1446" i="5"/>
  <c r="J1443" i="15" s="1"/>
  <c r="E1110" i="5"/>
  <c r="J1107" i="15" s="1"/>
  <c r="E1334" i="5"/>
  <c r="J1331" i="15" s="1"/>
  <c r="E1222" i="5"/>
  <c r="J1219" i="15" s="1"/>
  <c r="E998" i="5"/>
  <c r="J995" i="15" s="1"/>
  <c r="S68" i="2" a="1"/>
  <c r="S68" i="2" s="1"/>
  <c r="E886" i="5"/>
  <c r="E326" i="5"/>
  <c r="J323" i="15" s="1"/>
  <c r="E550" i="5"/>
  <c r="E774" i="5"/>
  <c r="E662" i="5"/>
  <c r="E438" i="5"/>
  <c r="J435" i="15" s="1"/>
  <c r="J883" i="15" l="1"/>
  <c r="J547" i="15"/>
  <c r="G47" i="15" s="1"/>
  <c r="J771" i="15"/>
  <c r="F322" i="15"/>
  <c r="F323" i="15" s="1"/>
  <c r="J659" i="15"/>
  <c r="E1671" i="5"/>
  <c r="J1668" i="15" s="1"/>
  <c r="E1559" i="5"/>
  <c r="J1556" i="15" s="1"/>
  <c r="E1447" i="5"/>
  <c r="J1444" i="15" s="1"/>
  <c r="E1111" i="5"/>
  <c r="J1108" i="15" s="1"/>
  <c r="E1335" i="5"/>
  <c r="J1332" i="15" s="1"/>
  <c r="E1223" i="5"/>
  <c r="J1220" i="15" s="1"/>
  <c r="E327" i="5"/>
  <c r="J324" i="15" s="1"/>
  <c r="E663" i="5"/>
  <c r="E887" i="5"/>
  <c r="S69" i="2" a="1"/>
  <c r="S69" i="2" s="1"/>
  <c r="E775" i="5"/>
  <c r="E551" i="5"/>
  <c r="E999" i="5"/>
  <c r="J996" i="15" s="1"/>
  <c r="E439" i="5"/>
  <c r="J436" i="15" s="1"/>
  <c r="J660" i="15" l="1"/>
  <c r="J884" i="15"/>
  <c r="J548" i="15"/>
  <c r="G48" i="15" s="1"/>
  <c r="J772" i="15"/>
  <c r="E1672" i="5"/>
  <c r="J1669" i="15" s="1"/>
  <c r="E1560" i="5"/>
  <c r="J1557" i="15" s="1"/>
  <c r="E1448" i="5"/>
  <c r="J1445" i="15" s="1"/>
  <c r="E1112" i="5"/>
  <c r="J1109" i="15" s="1"/>
  <c r="E1336" i="5"/>
  <c r="J1333" i="15" s="1"/>
  <c r="E1224" i="5"/>
  <c r="J1221" i="15" s="1"/>
  <c r="F324" i="15"/>
  <c r="E328" i="5"/>
  <c r="J325" i="15" s="1"/>
  <c r="S70" i="2" a="1"/>
  <c r="S70" i="2" s="1"/>
  <c r="E1000" i="5"/>
  <c r="J997" i="15" s="1"/>
  <c r="E888" i="5"/>
  <c r="E552" i="5"/>
  <c r="E776" i="5"/>
  <c r="E440" i="5"/>
  <c r="J437" i="15" s="1"/>
  <c r="E664" i="5"/>
  <c r="J773" i="15" l="1"/>
  <c r="J885" i="15"/>
  <c r="J549" i="15"/>
  <c r="G49" i="15" s="1"/>
  <c r="J661" i="15"/>
  <c r="E1673" i="5"/>
  <c r="J1670" i="15" s="1"/>
  <c r="E1561" i="5"/>
  <c r="J1558" i="15" s="1"/>
  <c r="E1449" i="5"/>
  <c r="J1446" i="15" s="1"/>
  <c r="E1113" i="5"/>
  <c r="J1110" i="15" s="1"/>
  <c r="E1225" i="5"/>
  <c r="J1222" i="15" s="1"/>
  <c r="E1337" i="5"/>
  <c r="J1334" i="15" s="1"/>
  <c r="F325" i="15"/>
  <c r="S71" i="2" a="1"/>
  <c r="S71" i="2" s="1"/>
  <c r="E889" i="5"/>
  <c r="E665" i="5"/>
  <c r="E329" i="5"/>
  <c r="J326" i="15" s="1"/>
  <c r="E1001" i="5"/>
  <c r="J998" i="15" s="1"/>
  <c r="E777" i="5"/>
  <c r="E553" i="5"/>
  <c r="E441" i="5"/>
  <c r="J438" i="15" s="1"/>
  <c r="J550" i="15" l="1"/>
  <c r="G50" i="15" s="1"/>
  <c r="J662" i="15"/>
  <c r="J774" i="15"/>
  <c r="J886" i="15"/>
  <c r="E1674" i="5"/>
  <c r="J1671" i="15" s="1"/>
  <c r="E1562" i="5"/>
  <c r="J1559" i="15" s="1"/>
  <c r="E1450" i="5"/>
  <c r="J1447" i="15" s="1"/>
  <c r="E1114" i="5"/>
  <c r="J1111" i="15" s="1"/>
  <c r="E1226" i="5"/>
  <c r="J1223" i="15" s="1"/>
  <c r="E1338" i="5"/>
  <c r="J1335" i="15" s="1"/>
  <c r="F326" i="15"/>
  <c r="E442" i="5"/>
  <c r="E330" i="5"/>
  <c r="S72" i="2" a="1"/>
  <c r="S72" i="2" s="1"/>
  <c r="E666" i="5"/>
  <c r="E778" i="5"/>
  <c r="E1002" i="5"/>
  <c r="J999" i="15" s="1"/>
  <c r="E890" i="5"/>
  <c r="E554" i="5"/>
  <c r="J887" i="15" l="1"/>
  <c r="J775" i="15"/>
  <c r="J439" i="15"/>
  <c r="J551" i="15"/>
  <c r="G51" i="15" s="1"/>
  <c r="J663" i="15"/>
  <c r="J327" i="15"/>
  <c r="E1675" i="5"/>
  <c r="J1672" i="15" s="1"/>
  <c r="E1563" i="5"/>
  <c r="J1560" i="15" s="1"/>
  <c r="E1451" i="5"/>
  <c r="J1448" i="15" s="1"/>
  <c r="E1115" i="5"/>
  <c r="J1112" i="15" s="1"/>
  <c r="E1339" i="5"/>
  <c r="J1336" i="15" s="1"/>
  <c r="E1227" i="5"/>
  <c r="J1224" i="15" s="1"/>
  <c r="S73" i="2" a="1"/>
  <c r="S73" i="2" s="1"/>
  <c r="E331" i="5"/>
  <c r="J328" i="15" s="1"/>
  <c r="E1003" i="5"/>
  <c r="J1000" i="15" s="1"/>
  <c r="E667" i="5"/>
  <c r="E891" i="5"/>
  <c r="E443" i="5"/>
  <c r="J440" i="15" s="1"/>
  <c r="E555" i="5"/>
  <c r="E779" i="5"/>
  <c r="F327" i="15" l="1"/>
  <c r="F328" i="15" s="1"/>
  <c r="J888" i="15"/>
  <c r="J664" i="15"/>
  <c r="J552" i="15"/>
  <c r="G52" i="15" s="1"/>
  <c r="J776" i="15"/>
  <c r="E1676" i="5"/>
  <c r="J1673" i="15" s="1"/>
  <c r="E1564" i="5"/>
  <c r="J1561" i="15" s="1"/>
  <c r="E1452" i="5"/>
  <c r="J1449" i="15" s="1"/>
  <c r="E1116" i="5"/>
  <c r="J1113" i="15" s="1"/>
  <c r="E1340" i="5"/>
  <c r="J1337" i="15" s="1"/>
  <c r="E1228" i="5"/>
  <c r="J1225" i="15" s="1"/>
  <c r="S74" i="2" a="1"/>
  <c r="S74" i="2" s="1"/>
  <c r="E780" i="5"/>
  <c r="E332" i="5"/>
  <c r="J329" i="15" s="1"/>
  <c r="E444" i="5"/>
  <c r="J441" i="15" s="1"/>
  <c r="E892" i="5"/>
  <c r="E1004" i="5"/>
  <c r="E668" i="5"/>
  <c r="E556" i="5"/>
  <c r="J889" i="15" l="1"/>
  <c r="J553" i="15"/>
  <c r="G53" i="15" s="1"/>
  <c r="J665" i="15"/>
  <c r="J1001" i="15"/>
  <c r="H1" i="15" s="1"/>
  <c r="J777" i="15"/>
  <c r="E1677" i="5"/>
  <c r="J1674" i="15" s="1"/>
  <c r="E1565" i="5"/>
  <c r="J1562" i="15" s="1"/>
  <c r="F329" i="15"/>
  <c r="E1453" i="5"/>
  <c r="J1450" i="15" s="1"/>
  <c r="E1117" i="5"/>
  <c r="J1114" i="15" s="1"/>
  <c r="E1341" i="5"/>
  <c r="J1338" i="15" s="1"/>
  <c r="E1229" i="5"/>
  <c r="J1226" i="15" s="1"/>
  <c r="E781" i="5"/>
  <c r="E333" i="5"/>
  <c r="J330" i="15" s="1"/>
  <c r="S75" i="2" a="1"/>
  <c r="S75" i="2" s="1"/>
  <c r="E1005" i="5"/>
  <c r="J1002" i="15" s="1"/>
  <c r="E669" i="5"/>
  <c r="E445" i="5"/>
  <c r="J442" i="15" s="1"/>
  <c r="E893" i="5"/>
  <c r="E557" i="5"/>
  <c r="J890" i="15" l="1"/>
  <c r="J666" i="15"/>
  <c r="J778" i="15"/>
  <c r="J554" i="15"/>
  <c r="G54" i="15" s="1"/>
  <c r="E1678" i="5"/>
  <c r="J1675" i="15" s="1"/>
  <c r="E1566" i="5"/>
  <c r="J1563" i="15" s="1"/>
  <c r="F330" i="15"/>
  <c r="E1454" i="5"/>
  <c r="J1451" i="15" s="1"/>
  <c r="E1118" i="5"/>
  <c r="J1115" i="15" s="1"/>
  <c r="E1342" i="5"/>
  <c r="J1339" i="15" s="1"/>
  <c r="E1230" i="5"/>
  <c r="J1227" i="15" s="1"/>
  <c r="S76" i="2" a="1"/>
  <c r="S76" i="2" s="1"/>
  <c r="E334" i="5"/>
  <c r="J331" i="15" s="1"/>
  <c r="E782" i="5"/>
  <c r="E558" i="5"/>
  <c r="E894" i="5"/>
  <c r="E1006" i="5"/>
  <c r="J1003" i="15" s="1"/>
  <c r="E446" i="5"/>
  <c r="J443" i="15" s="1"/>
  <c r="E670" i="5"/>
  <c r="J667" i="15" l="1"/>
  <c r="J555" i="15"/>
  <c r="G55" i="15" s="1"/>
  <c r="J891" i="15"/>
  <c r="J779" i="15"/>
  <c r="E1679" i="5"/>
  <c r="J1676" i="15" s="1"/>
  <c r="E1567" i="5"/>
  <c r="J1564" i="15" s="1"/>
  <c r="F331" i="15"/>
  <c r="E1455" i="5"/>
  <c r="J1452" i="15" s="1"/>
  <c r="E1119" i="5"/>
  <c r="J1116" i="15" s="1"/>
  <c r="E1343" i="5"/>
  <c r="J1340" i="15" s="1"/>
  <c r="E1231" i="5"/>
  <c r="J1228" i="15" s="1"/>
  <c r="E895" i="5"/>
  <c r="E1007" i="5"/>
  <c r="J1004" i="15" s="1"/>
  <c r="E671" i="5"/>
  <c r="E335" i="5"/>
  <c r="J332" i="15" s="1"/>
  <c r="E447" i="5"/>
  <c r="J444" i="15" s="1"/>
  <c r="S77" i="2" a="1"/>
  <c r="S77" i="2" s="1"/>
  <c r="E783" i="5"/>
  <c r="E559" i="5"/>
  <c r="J556" i="15" l="1"/>
  <c r="G56" i="15" s="1"/>
  <c r="J892" i="15"/>
  <c r="J780" i="15"/>
  <c r="J668" i="15"/>
  <c r="E1680" i="5"/>
  <c r="J1677" i="15" s="1"/>
  <c r="E1568" i="5"/>
  <c r="J1565" i="15" s="1"/>
  <c r="F332" i="15"/>
  <c r="E1456" i="5"/>
  <c r="J1453" i="15" s="1"/>
  <c r="E1120" i="5"/>
  <c r="J1117" i="15" s="1"/>
  <c r="E1344" i="5"/>
  <c r="J1341" i="15" s="1"/>
  <c r="E1232" i="5"/>
  <c r="J1229" i="15" s="1"/>
  <c r="E672" i="5"/>
  <c r="E336" i="5"/>
  <c r="S78" i="2" a="1"/>
  <c r="S78" i="2" s="1"/>
  <c r="E784" i="5"/>
  <c r="E560" i="5"/>
  <c r="E1008" i="5"/>
  <c r="J1005" i="15" s="1"/>
  <c r="E896" i="5"/>
  <c r="E448" i="5"/>
  <c r="J893" i="15" l="1"/>
  <c r="J333" i="15"/>
  <c r="J557" i="15"/>
  <c r="G57" i="15" s="1"/>
  <c r="J669" i="15"/>
  <c r="J445" i="15"/>
  <c r="J781" i="15"/>
  <c r="E1681" i="5"/>
  <c r="J1678" i="15" s="1"/>
  <c r="E1569" i="5"/>
  <c r="J1566" i="15" s="1"/>
  <c r="E1457" i="5"/>
  <c r="J1454" i="15" s="1"/>
  <c r="E1121" i="5"/>
  <c r="J1118" i="15" s="1"/>
  <c r="E1345" i="5"/>
  <c r="J1342" i="15" s="1"/>
  <c r="E1233" i="5"/>
  <c r="J1230" i="15" s="1"/>
  <c r="E785" i="5"/>
  <c r="E1009" i="5"/>
  <c r="J1006" i="15" s="1"/>
  <c r="E897" i="5"/>
  <c r="E337" i="5"/>
  <c r="S79" i="2" a="1"/>
  <c r="S79" i="2" s="1"/>
  <c r="E673" i="5"/>
  <c r="E561" i="5"/>
  <c r="E449" i="5"/>
  <c r="J334" i="15" l="1"/>
  <c r="F333" i="15"/>
  <c r="J558" i="15"/>
  <c r="G58" i="15" s="1"/>
  <c r="J894" i="15"/>
  <c r="J782" i="15"/>
  <c r="J446" i="15"/>
  <c r="J670" i="15"/>
  <c r="E1682" i="5"/>
  <c r="J1679" i="15" s="1"/>
  <c r="E1570" i="5"/>
  <c r="J1567" i="15" s="1"/>
  <c r="E1458" i="5"/>
  <c r="J1455" i="15" s="1"/>
  <c r="E1122" i="5"/>
  <c r="J1119" i="15" s="1"/>
  <c r="E1346" i="5"/>
  <c r="J1343" i="15" s="1"/>
  <c r="E1234" i="5"/>
  <c r="J1231" i="15" s="1"/>
  <c r="E898" i="5"/>
  <c r="E1010" i="5"/>
  <c r="J1007" i="15" s="1"/>
  <c r="E450" i="5"/>
  <c r="E338" i="5"/>
  <c r="E562" i="5"/>
  <c r="E786" i="5"/>
  <c r="E674" i="5"/>
  <c r="S80" i="2" a="1"/>
  <c r="S80" i="2" s="1"/>
  <c r="F334" i="15" l="1"/>
  <c r="J335" i="15"/>
  <c r="J447" i="15"/>
  <c r="J671" i="15"/>
  <c r="J783" i="15"/>
  <c r="J559" i="15"/>
  <c r="G59" i="15" s="1"/>
  <c r="J895" i="15"/>
  <c r="E1683" i="5"/>
  <c r="J1680" i="15" s="1"/>
  <c r="E1571" i="5"/>
  <c r="J1568" i="15" s="1"/>
  <c r="E1459" i="5"/>
  <c r="J1456" i="15" s="1"/>
  <c r="E1123" i="5"/>
  <c r="J1120" i="15" s="1"/>
  <c r="E1347" i="5"/>
  <c r="J1344" i="15" s="1"/>
  <c r="E1235" i="5"/>
  <c r="J1232" i="15" s="1"/>
  <c r="E787" i="5"/>
  <c r="S81" i="2" a="1"/>
  <c r="S81" i="2" s="1"/>
  <c r="E899" i="5"/>
  <c r="E1011" i="5"/>
  <c r="J1008" i="15" s="1"/>
  <c r="E563" i="5"/>
  <c r="E451" i="5"/>
  <c r="J448" i="15" s="1"/>
  <c r="E675" i="5"/>
  <c r="E339" i="5"/>
  <c r="J336" i="15" s="1"/>
  <c r="F335" i="15" l="1"/>
  <c r="F336" i="15" s="1"/>
  <c r="J560" i="15"/>
  <c r="G60" i="15" s="1"/>
  <c r="J784" i="15"/>
  <c r="J672" i="15"/>
  <c r="J896" i="15"/>
  <c r="E1684" i="5"/>
  <c r="J1681" i="15" s="1"/>
  <c r="E1572" i="5"/>
  <c r="J1569" i="15" s="1"/>
  <c r="E1460" i="5"/>
  <c r="J1457" i="15" s="1"/>
  <c r="E1124" i="5"/>
  <c r="J1121" i="15" s="1"/>
  <c r="E1348" i="5"/>
  <c r="J1345" i="15" s="1"/>
  <c r="E1236" i="5"/>
  <c r="J1233" i="15" s="1"/>
  <c r="S82" i="2" a="1"/>
  <c r="S82" i="2" s="1"/>
  <c r="E900" i="5"/>
  <c r="E788" i="5"/>
  <c r="E1012" i="5"/>
  <c r="J1009" i="15" s="1"/>
  <c r="E452" i="5"/>
  <c r="E340" i="5"/>
  <c r="E676" i="5"/>
  <c r="E564" i="5"/>
  <c r="J449" i="15" l="1"/>
  <c r="J561" i="15"/>
  <c r="G61" i="15" s="1"/>
  <c r="J673" i="15"/>
  <c r="J785" i="15"/>
  <c r="J337" i="15"/>
  <c r="F337" i="15" s="1"/>
  <c r="J897" i="15"/>
  <c r="E1685" i="5"/>
  <c r="J1682" i="15" s="1"/>
  <c r="E1573" i="5"/>
  <c r="J1570" i="15" s="1"/>
  <c r="E1461" i="5"/>
  <c r="J1458" i="15" s="1"/>
  <c r="E1125" i="5"/>
  <c r="J1122" i="15" s="1"/>
  <c r="E1237" i="5"/>
  <c r="J1234" i="15" s="1"/>
  <c r="E1349" i="5"/>
  <c r="J1346" i="15" s="1"/>
  <c r="E901" i="5"/>
  <c r="E453" i="5"/>
  <c r="J450" i="15" s="1"/>
  <c r="E677" i="5"/>
  <c r="E341" i="5"/>
  <c r="J338" i="15" s="1"/>
  <c r="S83" i="2" a="1"/>
  <c r="S83" i="2" s="1"/>
  <c r="E789" i="5"/>
  <c r="E1013" i="5"/>
  <c r="J1010" i="15" s="1"/>
  <c r="E565" i="5"/>
  <c r="J898" i="15" l="1"/>
  <c r="J786" i="15"/>
  <c r="J562" i="15"/>
  <c r="G62" i="15" s="1"/>
  <c r="J674" i="15"/>
  <c r="E1686" i="5"/>
  <c r="J1683" i="15" s="1"/>
  <c r="E1574" i="5"/>
  <c r="J1571" i="15" s="1"/>
  <c r="E1462" i="5"/>
  <c r="J1459" i="15" s="1"/>
  <c r="E1126" i="5"/>
  <c r="J1123" i="15" s="1"/>
  <c r="E1238" i="5"/>
  <c r="J1235" i="15" s="1"/>
  <c r="E1350" i="5"/>
  <c r="J1347" i="15" s="1"/>
  <c r="F338" i="15"/>
  <c r="E1014" i="5"/>
  <c r="J1011" i="15" s="1"/>
  <c r="E790" i="5"/>
  <c r="E902" i="5"/>
  <c r="E342" i="5"/>
  <c r="S84" i="2" a="1"/>
  <c r="S84" i="2" s="1"/>
  <c r="E454" i="5"/>
  <c r="E678" i="5"/>
  <c r="E566" i="5"/>
  <c r="J563" i="15" l="1"/>
  <c r="G63" i="15" s="1"/>
  <c r="J339" i="15"/>
  <c r="J675" i="15"/>
  <c r="J899" i="15"/>
  <c r="J451" i="15"/>
  <c r="J787" i="15"/>
  <c r="E1687" i="5"/>
  <c r="J1684" i="15" s="1"/>
  <c r="E1575" i="5"/>
  <c r="J1572" i="15" s="1"/>
  <c r="E1463" i="5"/>
  <c r="J1460" i="15" s="1"/>
  <c r="E1127" i="5"/>
  <c r="J1124" i="15" s="1"/>
  <c r="E1351" i="5"/>
  <c r="J1348" i="15" s="1"/>
  <c r="E1239" i="5"/>
  <c r="J1236" i="15" s="1"/>
  <c r="S85" i="2" a="1"/>
  <c r="S85" i="2" s="1"/>
  <c r="E679" i="5"/>
  <c r="E903" i="5"/>
  <c r="E791" i="5"/>
  <c r="E455" i="5"/>
  <c r="J452" i="15" s="1"/>
  <c r="E567" i="5"/>
  <c r="E1015" i="5"/>
  <c r="J1012" i="15" s="1"/>
  <c r="E343" i="5"/>
  <c r="J340" i="15" s="1"/>
  <c r="J788" i="15" l="1"/>
  <c r="F339" i="15"/>
  <c r="F340" i="15" s="1"/>
  <c r="J564" i="15"/>
  <c r="G64" i="15" s="1"/>
  <c r="J676" i="15"/>
  <c r="J900" i="15"/>
  <c r="E1688" i="5"/>
  <c r="J1685" i="15" s="1"/>
  <c r="E1576" i="5"/>
  <c r="J1573" i="15" s="1"/>
  <c r="E1464" i="5"/>
  <c r="J1461" i="15" s="1"/>
  <c r="E1128" i="5"/>
  <c r="J1125" i="15" s="1"/>
  <c r="E1352" i="5"/>
  <c r="J1349" i="15" s="1"/>
  <c r="E1240" i="5"/>
  <c r="J1237" i="15" s="1"/>
  <c r="E680" i="5"/>
  <c r="E792" i="5"/>
  <c r="E344" i="5"/>
  <c r="E904" i="5"/>
  <c r="S86" i="2" a="1"/>
  <c r="S86" i="2" s="1"/>
  <c r="E456" i="5"/>
  <c r="E1016" i="5"/>
  <c r="J1013" i="15" s="1"/>
  <c r="E568" i="5"/>
  <c r="J453" i="15" l="1"/>
  <c r="J565" i="15"/>
  <c r="G65" i="15" s="1"/>
  <c r="J901" i="15"/>
  <c r="J341" i="15"/>
  <c r="J789" i="15"/>
  <c r="J677" i="15"/>
  <c r="E1689" i="5"/>
  <c r="J1686" i="15" s="1"/>
  <c r="E1577" i="5"/>
  <c r="J1574" i="15" s="1"/>
  <c r="E1465" i="5"/>
  <c r="J1462" i="15" s="1"/>
  <c r="E1129" i="5"/>
  <c r="J1126" i="15" s="1"/>
  <c r="E1353" i="5"/>
  <c r="J1350" i="15" s="1"/>
  <c r="E1241" i="5"/>
  <c r="J1238" i="15" s="1"/>
  <c r="E1017" i="5"/>
  <c r="J1014" i="15" s="1"/>
  <c r="E681" i="5"/>
  <c r="S87" i="2" a="1"/>
  <c r="S87" i="2" s="1"/>
  <c r="E905" i="5"/>
  <c r="E569" i="5"/>
  <c r="E793" i="5"/>
  <c r="E345" i="5"/>
  <c r="J342" i="15" s="1"/>
  <c r="E457" i="5"/>
  <c r="J454" i="15" s="1"/>
  <c r="F341" i="15" l="1"/>
  <c r="F342" i="15" s="1"/>
  <c r="J902" i="15"/>
  <c r="J678" i="15"/>
  <c r="J566" i="15"/>
  <c r="G66" i="15" s="1"/>
  <c r="J790" i="15"/>
  <c r="E1690" i="5"/>
  <c r="J1687" i="15" s="1"/>
  <c r="E1578" i="5"/>
  <c r="J1575" i="15" s="1"/>
  <c r="E1466" i="5"/>
  <c r="J1463" i="15" s="1"/>
  <c r="E1130" i="5"/>
  <c r="J1127" i="15" s="1"/>
  <c r="E1354" i="5"/>
  <c r="J1351" i="15" s="1"/>
  <c r="E1242" i="5"/>
  <c r="J1239" i="15" s="1"/>
  <c r="S88" i="2" a="1"/>
  <c r="S88" i="2" s="1"/>
  <c r="E346" i="5"/>
  <c r="J343" i="15" s="1"/>
  <c r="E458" i="5"/>
  <c r="J455" i="15" s="1"/>
  <c r="E1018" i="5"/>
  <c r="J1015" i="15" s="1"/>
  <c r="E682" i="5"/>
  <c r="E570" i="5"/>
  <c r="E906" i="5"/>
  <c r="E794" i="5"/>
  <c r="J679" i="15" l="1"/>
  <c r="J791" i="15"/>
  <c r="J903" i="15"/>
  <c r="J567" i="15"/>
  <c r="G67" i="15" s="1"/>
  <c r="E1691" i="5"/>
  <c r="J1688" i="15" s="1"/>
  <c r="E1579" i="5"/>
  <c r="J1576" i="15" s="1"/>
  <c r="E1467" i="5"/>
  <c r="J1464" i="15" s="1"/>
  <c r="E1131" i="5"/>
  <c r="J1128" i="15" s="1"/>
  <c r="E1355" i="5"/>
  <c r="J1352" i="15" s="1"/>
  <c r="E1243" i="5"/>
  <c r="J1240" i="15" s="1"/>
  <c r="F343" i="15"/>
  <c r="E683" i="5"/>
  <c r="E907" i="5"/>
  <c r="E1019" i="5"/>
  <c r="J1016" i="15" s="1"/>
  <c r="E795" i="5"/>
  <c r="S89" i="2" a="1"/>
  <c r="S89" i="2" s="1"/>
  <c r="E459" i="5"/>
  <c r="J456" i="15" s="1"/>
  <c r="E347" i="5"/>
  <c r="J344" i="15" s="1"/>
  <c r="E571" i="5"/>
  <c r="E1921" i="5"/>
  <c r="E1825" i="5"/>
  <c r="E1897" i="5"/>
  <c r="E1801" i="5"/>
  <c r="E1873" i="5"/>
  <c r="E1849" i="5"/>
  <c r="J680" i="15" l="1"/>
  <c r="J568" i="15"/>
  <c r="G68" i="15" s="1"/>
  <c r="J792" i="15"/>
  <c r="J904" i="15"/>
  <c r="E1692" i="5"/>
  <c r="J1689" i="15" s="1"/>
  <c r="E1580" i="5"/>
  <c r="J1577" i="15" s="1"/>
  <c r="E1468" i="5"/>
  <c r="J1465" i="15" s="1"/>
  <c r="E1132" i="5"/>
  <c r="J1129" i="15" s="1"/>
  <c r="E1356" i="5"/>
  <c r="J1353" i="15" s="1"/>
  <c r="E1244" i="5"/>
  <c r="J1241" i="15" s="1"/>
  <c r="F344" i="15"/>
  <c r="E908" i="5"/>
  <c r="E796" i="5"/>
  <c r="E348" i="5"/>
  <c r="J345" i="15" s="1"/>
  <c r="E1020" i="5"/>
  <c r="J1017" i="15" s="1"/>
  <c r="E460" i="5"/>
  <c r="J457" i="15" s="1"/>
  <c r="E684" i="5"/>
  <c r="S90" i="2" a="1"/>
  <c r="S90" i="2" s="1"/>
  <c r="E572" i="5"/>
  <c r="E1850" i="5"/>
  <c r="E1922" i="5"/>
  <c r="E1826" i="5"/>
  <c r="E1898" i="5"/>
  <c r="E1802" i="5"/>
  <c r="E1874" i="5"/>
  <c r="J905" i="15" l="1"/>
  <c r="J569" i="15"/>
  <c r="G69" i="15" s="1"/>
  <c r="J681" i="15"/>
  <c r="J793" i="15"/>
  <c r="E1693" i="5"/>
  <c r="J1690" i="15" s="1"/>
  <c r="E1581" i="5"/>
  <c r="J1578" i="15" s="1"/>
  <c r="E1469" i="5"/>
  <c r="J1466" i="15" s="1"/>
  <c r="E1133" i="5"/>
  <c r="J1130" i="15" s="1"/>
  <c r="E1357" i="5"/>
  <c r="J1354" i="15" s="1"/>
  <c r="E1245" i="5"/>
  <c r="J1242" i="15" s="1"/>
  <c r="F345" i="15"/>
  <c r="S91" i="2" a="1"/>
  <c r="S91" i="2" s="1"/>
  <c r="E461" i="5"/>
  <c r="J458" i="15" s="1"/>
  <c r="E797" i="5"/>
  <c r="E349" i="5"/>
  <c r="J346" i="15" s="1"/>
  <c r="E685" i="5"/>
  <c r="E1021" i="5"/>
  <c r="J1018" i="15" s="1"/>
  <c r="E573" i="5"/>
  <c r="E909" i="5"/>
  <c r="E1875" i="5"/>
  <c r="E1851" i="5"/>
  <c r="E1923" i="5"/>
  <c r="E1827" i="5"/>
  <c r="E1899" i="5"/>
  <c r="E1803" i="5"/>
  <c r="J682" i="15" l="1"/>
  <c r="J906" i="15"/>
  <c r="J570" i="15"/>
  <c r="G70" i="15" s="1"/>
  <c r="J794" i="15"/>
  <c r="E1694" i="5"/>
  <c r="J1691" i="15" s="1"/>
  <c r="E1582" i="5"/>
  <c r="J1579" i="15" s="1"/>
  <c r="E1470" i="5"/>
  <c r="J1467" i="15" s="1"/>
  <c r="E1134" i="5"/>
  <c r="J1131" i="15" s="1"/>
  <c r="E1358" i="5"/>
  <c r="J1355" i="15" s="1"/>
  <c r="E1246" i="5"/>
  <c r="J1243" i="15" s="1"/>
  <c r="F346" i="15"/>
  <c r="E462" i="5"/>
  <c r="J459" i="15" s="1"/>
  <c r="E1022" i="5"/>
  <c r="J1019" i="15" s="1"/>
  <c r="E910" i="5"/>
  <c r="E686" i="5"/>
  <c r="E350" i="5"/>
  <c r="J347" i="15" s="1"/>
  <c r="E798" i="5"/>
  <c r="S92" i="2" a="1"/>
  <c r="S92" i="2" s="1"/>
  <c r="E574" i="5"/>
  <c r="E1900" i="5"/>
  <c r="E1804" i="5"/>
  <c r="E1876" i="5"/>
  <c r="E1852" i="5"/>
  <c r="E1924" i="5"/>
  <c r="E1828" i="5"/>
  <c r="J907" i="15" l="1"/>
  <c r="J571" i="15"/>
  <c r="G71" i="15" s="1"/>
  <c r="J683" i="15"/>
  <c r="J795" i="15"/>
  <c r="E1695" i="5"/>
  <c r="J1692" i="15" s="1"/>
  <c r="E1583" i="5"/>
  <c r="J1580" i="15" s="1"/>
  <c r="E1471" i="5"/>
  <c r="J1468" i="15" s="1"/>
  <c r="E1135" i="5"/>
  <c r="J1132" i="15" s="1"/>
  <c r="E1359" i="5"/>
  <c r="J1356" i="15" s="1"/>
  <c r="E1247" i="5"/>
  <c r="J1244" i="15" s="1"/>
  <c r="F347" i="15"/>
  <c r="S93" i="2" a="1"/>
  <c r="S93" i="2" s="1"/>
  <c r="E911" i="5"/>
  <c r="E1023" i="5"/>
  <c r="J1020" i="15" s="1"/>
  <c r="E351" i="5"/>
  <c r="J348" i="15" s="1"/>
  <c r="E687" i="5"/>
  <c r="E799" i="5"/>
  <c r="E463" i="5"/>
  <c r="J460" i="15" s="1"/>
  <c r="E575" i="5"/>
  <c r="E1925" i="5"/>
  <c r="E1829" i="5"/>
  <c r="E1901" i="5"/>
  <c r="E1805" i="5"/>
  <c r="E1877" i="5"/>
  <c r="E1853" i="5"/>
  <c r="J684" i="15" l="1"/>
  <c r="J572" i="15"/>
  <c r="G72" i="15" s="1"/>
  <c r="J796" i="15"/>
  <c r="J908" i="15"/>
  <c r="E1696" i="5"/>
  <c r="J1693" i="15" s="1"/>
  <c r="E1584" i="5"/>
  <c r="J1581" i="15" s="1"/>
  <c r="E1472" i="5"/>
  <c r="J1469" i="15" s="1"/>
  <c r="E1136" i="5"/>
  <c r="J1133" i="15" s="1"/>
  <c r="E1360" i="5"/>
  <c r="J1357" i="15" s="1"/>
  <c r="E1248" i="5"/>
  <c r="J1245" i="15" s="1"/>
  <c r="F348" i="15"/>
  <c r="E352" i="5"/>
  <c r="J349" i="15" s="1"/>
  <c r="E912" i="5"/>
  <c r="E688" i="5"/>
  <c r="E1024" i="5"/>
  <c r="J1021" i="15" s="1"/>
  <c r="E464" i="5"/>
  <c r="J461" i="15" s="1"/>
  <c r="S94" i="2" a="1"/>
  <c r="S94" i="2" s="1"/>
  <c r="E800" i="5"/>
  <c r="E576" i="5"/>
  <c r="E1854" i="5"/>
  <c r="E1926" i="5"/>
  <c r="E1830" i="5"/>
  <c r="E1902" i="5"/>
  <c r="E1806" i="5"/>
  <c r="E1878" i="5"/>
  <c r="J573" i="15" l="1"/>
  <c r="G73" i="15" s="1"/>
  <c r="J797" i="15"/>
  <c r="J685" i="15"/>
  <c r="J909" i="15"/>
  <c r="E1697" i="5"/>
  <c r="J1694" i="15" s="1"/>
  <c r="E1585" i="5"/>
  <c r="J1582" i="15" s="1"/>
  <c r="E1473" i="5"/>
  <c r="J1470" i="15" s="1"/>
  <c r="E1137" i="5"/>
  <c r="J1134" i="15" s="1"/>
  <c r="E1249" i="5"/>
  <c r="J1246" i="15" s="1"/>
  <c r="E1361" i="5"/>
  <c r="J1358" i="15" s="1"/>
  <c r="F349" i="15"/>
  <c r="E353" i="5"/>
  <c r="J350" i="15" s="1"/>
  <c r="E913" i="5"/>
  <c r="E689" i="5"/>
  <c r="S95" i="2" a="1"/>
  <c r="S95" i="2" s="1"/>
  <c r="E801" i="5"/>
  <c r="E1025" i="5"/>
  <c r="J1022" i="15" s="1"/>
  <c r="E577" i="5"/>
  <c r="E465" i="5"/>
  <c r="J462" i="15" s="1"/>
  <c r="E1879" i="5"/>
  <c r="E1855" i="5"/>
  <c r="E1927" i="5"/>
  <c r="E1831" i="5"/>
  <c r="E1903" i="5"/>
  <c r="E1807" i="5"/>
  <c r="J798" i="15" l="1"/>
  <c r="J574" i="15"/>
  <c r="G74" i="15" s="1"/>
  <c r="J686" i="15"/>
  <c r="J910" i="15"/>
  <c r="E1698" i="5"/>
  <c r="J1695" i="15" s="1"/>
  <c r="E1586" i="5"/>
  <c r="J1583" i="15" s="1"/>
  <c r="E1474" i="5"/>
  <c r="J1471" i="15" s="1"/>
  <c r="E1138" i="5"/>
  <c r="J1135" i="15" s="1"/>
  <c r="E1250" i="5"/>
  <c r="J1247" i="15" s="1"/>
  <c r="E1362" i="5"/>
  <c r="J1359" i="15" s="1"/>
  <c r="F350" i="15"/>
  <c r="E1026" i="5"/>
  <c r="J1023" i="15" s="1"/>
  <c r="E914" i="5"/>
  <c r="E802" i="5"/>
  <c r="E354" i="5"/>
  <c r="J351" i="15" s="1"/>
  <c r="S96" i="2" a="1"/>
  <c r="S96" i="2" s="1"/>
  <c r="E466" i="5"/>
  <c r="J463" i="15" s="1"/>
  <c r="E690" i="5"/>
  <c r="E578" i="5"/>
  <c r="E1904" i="5"/>
  <c r="E1808" i="5"/>
  <c r="E1880" i="5"/>
  <c r="E1856" i="5"/>
  <c r="E1928" i="5"/>
  <c r="E1832" i="5"/>
  <c r="J575" i="15" l="1"/>
  <c r="G75" i="15" s="1"/>
  <c r="J799" i="15"/>
  <c r="J687" i="15"/>
  <c r="J911" i="15"/>
  <c r="E1699" i="5"/>
  <c r="J1696" i="15" s="1"/>
  <c r="E1587" i="5"/>
  <c r="J1584" i="15" s="1"/>
  <c r="E1475" i="5"/>
  <c r="J1472" i="15" s="1"/>
  <c r="E1139" i="5"/>
  <c r="J1136" i="15" s="1"/>
  <c r="E1363" i="5"/>
  <c r="J1360" i="15" s="1"/>
  <c r="E1251" i="5"/>
  <c r="J1248" i="15" s="1"/>
  <c r="F351" i="15"/>
  <c r="E915" i="5"/>
  <c r="E467" i="5"/>
  <c r="S97" i="2" a="1"/>
  <c r="S97" i="2" s="1"/>
  <c r="E579" i="5"/>
  <c r="E803" i="5"/>
  <c r="E1027" i="5"/>
  <c r="J1024" i="15" s="1"/>
  <c r="E691" i="5"/>
  <c r="E355" i="5"/>
  <c r="J352" i="15" s="1"/>
  <c r="E1929" i="5"/>
  <c r="E1833" i="5"/>
  <c r="E1905" i="5"/>
  <c r="E1809" i="5"/>
  <c r="E1881" i="5"/>
  <c r="E1857" i="5"/>
  <c r="J576" i="15" l="1"/>
  <c r="G76" i="15" s="1"/>
  <c r="J800" i="15"/>
  <c r="J912" i="15"/>
  <c r="J688" i="15"/>
  <c r="J464" i="15"/>
  <c r="E1700" i="5"/>
  <c r="J1697" i="15" s="1"/>
  <c r="E1588" i="5"/>
  <c r="J1585" i="15" s="1"/>
  <c r="E1476" i="5"/>
  <c r="J1473" i="15" s="1"/>
  <c r="E1140" i="5"/>
  <c r="J1137" i="15" s="1"/>
  <c r="E1364" i="5"/>
  <c r="J1361" i="15" s="1"/>
  <c r="E1252" i="5"/>
  <c r="J1249" i="15" s="1"/>
  <c r="F352" i="15"/>
  <c r="S98" i="2" a="1"/>
  <c r="S98" i="2" s="1"/>
  <c r="E468" i="5"/>
  <c r="E1028" i="5"/>
  <c r="J1025" i="15" s="1"/>
  <c r="E692" i="5"/>
  <c r="E804" i="5"/>
  <c r="E580" i="5"/>
  <c r="E916" i="5"/>
  <c r="E356" i="5"/>
  <c r="J801" i="15" l="1"/>
  <c r="J353" i="15"/>
  <c r="F353" i="15" s="1"/>
  <c r="J689" i="15"/>
  <c r="J913" i="15"/>
  <c r="J577" i="15"/>
  <c r="G77" i="15" s="1"/>
  <c r="J465" i="15"/>
  <c r="E1701" i="5"/>
  <c r="J1698" i="15" s="1"/>
  <c r="E1589" i="5"/>
  <c r="J1586" i="15" s="1"/>
  <c r="E1477" i="5"/>
  <c r="J1474" i="15" s="1"/>
  <c r="E1141" i="5"/>
  <c r="J1138" i="15" s="1"/>
  <c r="E1365" i="5"/>
  <c r="J1362" i="15" s="1"/>
  <c r="E1253" i="5"/>
  <c r="J1250" i="15" s="1"/>
  <c r="E1029" i="5"/>
  <c r="J1026" i="15" s="1"/>
  <c r="E357" i="5"/>
  <c r="J354" i="15" s="1"/>
  <c r="E917" i="5"/>
  <c r="E805" i="5"/>
  <c r="E469" i="5"/>
  <c r="J466" i="15" s="1"/>
  <c r="S101" i="2" a="1"/>
  <c r="S101" i="2" s="1"/>
  <c r="E693" i="5"/>
  <c r="E581" i="5"/>
  <c r="E1882" i="5"/>
  <c r="E1858" i="5"/>
  <c r="E1930" i="5"/>
  <c r="E1834" i="5"/>
  <c r="E1906" i="5"/>
  <c r="E1810" i="5"/>
  <c r="J578" i="15" l="1"/>
  <c r="G78" i="15" s="1"/>
  <c r="J802" i="15"/>
  <c r="J690" i="15"/>
  <c r="J914" i="15"/>
  <c r="E1702" i="5"/>
  <c r="J1699" i="15" s="1"/>
  <c r="E1590" i="5"/>
  <c r="J1587" i="15" s="1"/>
  <c r="F354" i="15"/>
  <c r="E1478" i="5"/>
  <c r="J1475" i="15" s="1"/>
  <c r="E1142" i="5"/>
  <c r="J1139" i="15" s="1"/>
  <c r="E1366" i="5"/>
  <c r="J1363" i="15" s="1"/>
  <c r="E1254" i="5"/>
  <c r="J1251" i="15" s="1"/>
  <c r="E470" i="5"/>
  <c r="E918" i="5"/>
  <c r="E358" i="5"/>
  <c r="E694" i="5"/>
  <c r="S102" i="2" a="1"/>
  <c r="S102" i="2" s="1"/>
  <c r="E1030" i="5"/>
  <c r="J1027" i="15" s="1"/>
  <c r="E806" i="5"/>
  <c r="E582" i="5"/>
  <c r="J467" i="15" l="1"/>
  <c r="J579" i="15"/>
  <c r="G79" i="15" s="1"/>
  <c r="J691" i="15"/>
  <c r="J803" i="15"/>
  <c r="J355" i="15"/>
  <c r="J915" i="15"/>
  <c r="E1703" i="5"/>
  <c r="J1700" i="15" s="1"/>
  <c r="E1591" i="5"/>
  <c r="J1588" i="15" s="1"/>
  <c r="E1479" i="5"/>
  <c r="J1476" i="15" s="1"/>
  <c r="E1143" i="5"/>
  <c r="J1140" i="15" s="1"/>
  <c r="E1367" i="5"/>
  <c r="J1364" i="15" s="1"/>
  <c r="E1255" i="5"/>
  <c r="J1252" i="15" s="1"/>
  <c r="E471" i="5"/>
  <c r="S103" i="2" a="1"/>
  <c r="S103" i="2" s="1"/>
  <c r="E583" i="5"/>
  <c r="E919" i="5"/>
  <c r="E695" i="5"/>
  <c r="E1031" i="5"/>
  <c r="J1028" i="15" s="1"/>
  <c r="E807" i="5"/>
  <c r="E359" i="5"/>
  <c r="F355" i="15" l="1"/>
  <c r="J692" i="15"/>
  <c r="J468" i="15"/>
  <c r="J356" i="15"/>
  <c r="J916" i="15"/>
  <c r="J804" i="15"/>
  <c r="J580" i="15"/>
  <c r="G80" i="15" s="1"/>
  <c r="E1704" i="5"/>
  <c r="J1701" i="15" s="1"/>
  <c r="E1592" i="5"/>
  <c r="J1589" i="15" s="1"/>
  <c r="E1480" i="5"/>
  <c r="J1477" i="15" s="1"/>
  <c r="E1144" i="5"/>
  <c r="J1141" i="15" s="1"/>
  <c r="E1368" i="5"/>
  <c r="J1365" i="15" s="1"/>
  <c r="E1256" i="5"/>
  <c r="J1253" i="15" s="1"/>
  <c r="S104" i="2" a="1"/>
  <c r="S104" i="2" s="1"/>
  <c r="E360" i="5"/>
  <c r="E696" i="5"/>
  <c r="E1032" i="5"/>
  <c r="J1029" i="15" s="1"/>
  <c r="E920" i="5"/>
  <c r="E808" i="5"/>
  <c r="E584" i="5"/>
  <c r="E472" i="5"/>
  <c r="F356" i="15" l="1"/>
  <c r="J917" i="15"/>
  <c r="J469" i="15"/>
  <c r="J581" i="15"/>
  <c r="G81" i="15" s="1"/>
  <c r="J693" i="15"/>
  <c r="J805" i="15"/>
  <c r="J357" i="15"/>
  <c r="E1705" i="5"/>
  <c r="J1702" i="15" s="1"/>
  <c r="E1593" i="5"/>
  <c r="J1590" i="15" s="1"/>
  <c r="E1481" i="5"/>
  <c r="J1478" i="15" s="1"/>
  <c r="E1145" i="5"/>
  <c r="J1142" i="15" s="1"/>
  <c r="E1369" i="5"/>
  <c r="J1366" i="15" s="1"/>
  <c r="E1257" i="5"/>
  <c r="J1254" i="15" s="1"/>
  <c r="E1033" i="5"/>
  <c r="J1030" i="15" s="1"/>
  <c r="E921" i="5"/>
  <c r="E809" i="5"/>
  <c r="E473" i="5"/>
  <c r="J470" i="15" s="1"/>
  <c r="E697" i="5"/>
  <c r="S105" i="2" a="1"/>
  <c r="S105" i="2" s="1"/>
  <c r="E361" i="5"/>
  <c r="J358" i="15" s="1"/>
  <c r="E585" i="5"/>
  <c r="F357" i="15" l="1"/>
  <c r="F358" i="15" s="1"/>
  <c r="J694" i="15"/>
  <c r="J582" i="15"/>
  <c r="G82" i="15" s="1"/>
  <c r="J806" i="15"/>
  <c r="J918" i="15"/>
  <c r="E1706" i="5"/>
  <c r="J1703" i="15" s="1"/>
  <c r="E1594" i="5"/>
  <c r="J1591" i="15" s="1"/>
  <c r="E1482" i="5"/>
  <c r="J1479" i="15" s="1"/>
  <c r="E1146" i="5"/>
  <c r="J1143" i="15" s="1"/>
  <c r="E1370" i="5"/>
  <c r="J1367" i="15" s="1"/>
  <c r="E1258" i="5"/>
  <c r="J1255" i="15" s="1"/>
  <c r="E474" i="5"/>
  <c r="J471" i="15" s="1"/>
  <c r="E922" i="5"/>
  <c r="E698" i="5"/>
  <c r="E362" i="5"/>
  <c r="J359" i="15" s="1"/>
  <c r="E810" i="5"/>
  <c r="S106" i="2" a="1"/>
  <c r="S106" i="2" s="1"/>
  <c r="E1034" i="5"/>
  <c r="J1031" i="15" s="1"/>
  <c r="E586" i="5"/>
  <c r="J807" i="15" l="1"/>
  <c r="J695" i="15"/>
  <c r="J583" i="15"/>
  <c r="G83" i="15" s="1"/>
  <c r="J919" i="15"/>
  <c r="E1707" i="5"/>
  <c r="J1704" i="15" s="1"/>
  <c r="E1595" i="5"/>
  <c r="J1592" i="15" s="1"/>
  <c r="E1483" i="5"/>
  <c r="J1480" i="15" s="1"/>
  <c r="E1147" i="5"/>
  <c r="J1144" i="15" s="1"/>
  <c r="E1371" i="5"/>
  <c r="J1368" i="15" s="1"/>
  <c r="E1259" i="5"/>
  <c r="J1256" i="15" s="1"/>
  <c r="F359" i="15"/>
  <c r="E475" i="5"/>
  <c r="E1035" i="5"/>
  <c r="J1032" i="15" s="1"/>
  <c r="E363" i="5"/>
  <c r="E923" i="5"/>
  <c r="E811" i="5"/>
  <c r="S107" i="2" a="1"/>
  <c r="S107" i="2" s="1"/>
  <c r="E699" i="5"/>
  <c r="E587" i="5"/>
  <c r="J808" i="15" l="1"/>
  <c r="J472" i="15"/>
  <c r="J584" i="15"/>
  <c r="G84" i="15" s="1"/>
  <c r="J696" i="15"/>
  <c r="J360" i="15"/>
  <c r="J920" i="15"/>
  <c r="E1708" i="5"/>
  <c r="J1705" i="15" s="1"/>
  <c r="E1596" i="5"/>
  <c r="J1593" i="15" s="1"/>
  <c r="E1484" i="5"/>
  <c r="J1481" i="15" s="1"/>
  <c r="E1148" i="5"/>
  <c r="J1145" i="15" s="1"/>
  <c r="E1372" i="5"/>
  <c r="J1369" i="15" s="1"/>
  <c r="E1260" i="5"/>
  <c r="J1257" i="15" s="1"/>
  <c r="S108" i="2" a="1"/>
  <c r="S108" i="2" s="1"/>
  <c r="E1036" i="5"/>
  <c r="J1033" i="15" s="1"/>
  <c r="E364" i="5"/>
  <c r="J361" i="15" s="1"/>
  <c r="E812" i="5"/>
  <c r="E700" i="5"/>
  <c r="E924" i="5"/>
  <c r="E588" i="5"/>
  <c r="E476" i="5"/>
  <c r="J473" i="15" s="1"/>
  <c r="F360" i="15" l="1"/>
  <c r="F361" i="15" s="1"/>
  <c r="J697" i="15"/>
  <c r="J809" i="15"/>
  <c r="J585" i="15"/>
  <c r="G85" i="15" s="1"/>
  <c r="J921" i="15"/>
  <c r="E1709" i="5"/>
  <c r="J1706" i="15" s="1"/>
  <c r="E1597" i="5"/>
  <c r="J1594" i="15" s="1"/>
  <c r="E1485" i="5"/>
  <c r="J1482" i="15" s="1"/>
  <c r="E1149" i="5"/>
  <c r="J1146" i="15" s="1"/>
  <c r="E1261" i="5"/>
  <c r="J1258" i="15" s="1"/>
  <c r="E1373" i="5"/>
  <c r="J1370" i="15" s="1"/>
  <c r="E813" i="5"/>
  <c r="E1037" i="5"/>
  <c r="J1034" i="15" s="1"/>
  <c r="E365" i="5"/>
  <c r="J362" i="15" s="1"/>
  <c r="E701" i="5"/>
  <c r="E925" i="5"/>
  <c r="S109" i="2" a="1"/>
  <c r="S109" i="2" s="1"/>
  <c r="E477" i="5"/>
  <c r="E589" i="5"/>
  <c r="J922" i="15" l="1"/>
  <c r="J810" i="15"/>
  <c r="J586" i="15"/>
  <c r="G86" i="15" s="1"/>
  <c r="J474" i="15"/>
  <c r="J698" i="15"/>
  <c r="E1710" i="5"/>
  <c r="J1707" i="15" s="1"/>
  <c r="E1598" i="5"/>
  <c r="J1595" i="15" s="1"/>
  <c r="F362" i="15"/>
  <c r="E1486" i="5"/>
  <c r="J1483" i="15" s="1"/>
  <c r="E1150" i="5"/>
  <c r="J1147" i="15" s="1"/>
  <c r="E1262" i="5"/>
  <c r="J1259" i="15" s="1"/>
  <c r="E1374" i="5"/>
  <c r="J1371" i="15" s="1"/>
  <c r="E926" i="5"/>
  <c r="E366" i="5"/>
  <c r="J363" i="15" s="1"/>
  <c r="E1038" i="5"/>
  <c r="J1035" i="15" s="1"/>
  <c r="E702" i="5"/>
  <c r="S110" i="2" a="1"/>
  <c r="S110" i="2" s="1"/>
  <c r="E814" i="5"/>
  <c r="E478" i="5"/>
  <c r="J475" i="15" s="1"/>
  <c r="E590" i="5"/>
  <c r="J811" i="15" l="1"/>
  <c r="J587" i="15"/>
  <c r="G87" i="15" s="1"/>
  <c r="J699" i="15"/>
  <c r="J923" i="15"/>
  <c r="E1711" i="5"/>
  <c r="J1708" i="15" s="1"/>
  <c r="E1599" i="5"/>
  <c r="J1596" i="15" s="1"/>
  <c r="F363" i="15"/>
  <c r="E1487" i="5"/>
  <c r="J1484" i="15" s="1"/>
  <c r="E1151" i="5"/>
  <c r="J1148" i="15" s="1"/>
  <c r="E1375" i="5"/>
  <c r="J1372" i="15" s="1"/>
  <c r="E1263" i="5"/>
  <c r="J1260" i="15" s="1"/>
  <c r="E367" i="5"/>
  <c r="E703" i="5"/>
  <c r="E479" i="5"/>
  <c r="E1039" i="5"/>
  <c r="J1036" i="15" s="1"/>
  <c r="E927" i="5"/>
  <c r="S111" i="2" a="1"/>
  <c r="S111" i="2" s="1"/>
  <c r="E815" i="5"/>
  <c r="E591" i="5"/>
  <c r="J700" i="15" l="1"/>
  <c r="J924" i="15"/>
  <c r="J364" i="15"/>
  <c r="J588" i="15"/>
  <c r="G88" i="15" s="1"/>
  <c r="J812" i="15"/>
  <c r="J476" i="15"/>
  <c r="E1712" i="5"/>
  <c r="J1709" i="15" s="1"/>
  <c r="E1600" i="5"/>
  <c r="J1597" i="15" s="1"/>
  <c r="E1488" i="5"/>
  <c r="J1485" i="15" s="1"/>
  <c r="E1152" i="5"/>
  <c r="J1149" i="15" s="1"/>
  <c r="E1376" i="5"/>
  <c r="J1373" i="15" s="1"/>
  <c r="E1264" i="5"/>
  <c r="J1261" i="15" s="1"/>
  <c r="S112" i="2" a="1"/>
  <c r="S112" i="2" s="1"/>
  <c r="E480" i="5"/>
  <c r="J477" i="15" s="1"/>
  <c r="E816" i="5"/>
  <c r="E1040" i="5"/>
  <c r="J1037" i="15" s="1"/>
  <c r="E704" i="5"/>
  <c r="E592" i="5"/>
  <c r="E368" i="5"/>
  <c r="E928" i="5"/>
  <c r="F364" i="15" l="1"/>
  <c r="J925" i="15"/>
  <c r="J701" i="15"/>
  <c r="J365" i="15"/>
  <c r="J813" i="15"/>
  <c r="J589" i="15"/>
  <c r="G89" i="15" s="1"/>
  <c r="E1713" i="5"/>
  <c r="J1710" i="15" s="1"/>
  <c r="E1601" i="5"/>
  <c r="J1598" i="15" s="1"/>
  <c r="E1489" i="5"/>
  <c r="J1486" i="15" s="1"/>
  <c r="E1153" i="5"/>
  <c r="J1150" i="15" s="1"/>
  <c r="E1377" i="5"/>
  <c r="J1374" i="15" s="1"/>
  <c r="E1265" i="5"/>
  <c r="J1262" i="15" s="1"/>
  <c r="E1041" i="5"/>
  <c r="J1038" i="15" s="1"/>
  <c r="E369" i="5"/>
  <c r="J366" i="15" s="1"/>
  <c r="E705" i="5"/>
  <c r="E929" i="5"/>
  <c r="E481" i="5"/>
  <c r="J478" i="15" s="1"/>
  <c r="E817" i="5"/>
  <c r="E593" i="5"/>
  <c r="B4" i="15"/>
  <c r="F365" i="15" l="1"/>
  <c r="F366" i="15" s="1"/>
  <c r="F367" i="15" s="1"/>
  <c r="F368" i="15" s="1"/>
  <c r="F369" i="15" s="1"/>
  <c r="F370" i="15" s="1"/>
  <c r="F371" i="15" s="1"/>
  <c r="F372" i="15" s="1"/>
  <c r="F373" i="15" s="1"/>
  <c r="F374" i="15" s="1"/>
  <c r="F375" i="15" s="1"/>
  <c r="F376" i="15" s="1"/>
  <c r="F377" i="15" s="1"/>
  <c r="F378" i="15" s="1"/>
  <c r="F379" i="15" s="1"/>
  <c r="F380" i="15" s="1"/>
  <c r="F381" i="15" s="1"/>
  <c r="F382" i="15" s="1"/>
  <c r="F383" i="15" s="1"/>
  <c r="F384" i="15" s="1"/>
  <c r="F385" i="15" s="1"/>
  <c r="F386" i="15" s="1"/>
  <c r="F387" i="15" s="1"/>
  <c r="F388" i="15" s="1"/>
  <c r="F389" i="15" s="1"/>
  <c r="F390" i="15" s="1"/>
  <c r="F391" i="15" s="1"/>
  <c r="F392" i="15" s="1"/>
  <c r="F393" i="15" s="1"/>
  <c r="F394" i="15" s="1"/>
  <c r="F395" i="15" s="1"/>
  <c r="F396" i="15" s="1"/>
  <c r="F397" i="15" s="1"/>
  <c r="F398" i="15" s="1"/>
  <c r="F399" i="15" s="1"/>
  <c r="F400" i="15" s="1"/>
  <c r="F401" i="15" s="1"/>
  <c r="F402" i="15" s="1"/>
  <c r="F403" i="15" s="1"/>
  <c r="F404" i="15" s="1"/>
  <c r="F405" i="15" s="1"/>
  <c r="F406" i="15" s="1"/>
  <c r="F407" i="15" s="1"/>
  <c r="F408" i="15" s="1"/>
  <c r="F409" i="15" s="1"/>
  <c r="F410" i="15" s="1"/>
  <c r="F411" i="15" s="1"/>
  <c r="F412" i="15" s="1"/>
  <c r="F413" i="15" s="1"/>
  <c r="F414" i="15" s="1"/>
  <c r="F415" i="15" s="1"/>
  <c r="F416" i="15" s="1"/>
  <c r="F417" i="15" s="1"/>
  <c r="F418" i="15" s="1"/>
  <c r="F419" i="15" s="1"/>
  <c r="F420" i="15" s="1"/>
  <c r="F421" i="15" s="1"/>
  <c r="F422" i="15" s="1"/>
  <c r="F423" i="15" s="1"/>
  <c r="F424" i="15" s="1"/>
  <c r="F425" i="15" s="1"/>
  <c r="F426" i="15" s="1"/>
  <c r="F427" i="15" s="1"/>
  <c r="F428" i="15" s="1"/>
  <c r="F429" i="15" s="1"/>
  <c r="F430" i="15" s="1"/>
  <c r="F431" i="15" s="1"/>
  <c r="F432" i="15" s="1"/>
  <c r="F433" i="15" s="1"/>
  <c r="F434" i="15" s="1"/>
  <c r="F435" i="15" s="1"/>
  <c r="F436" i="15" s="1"/>
  <c r="F437" i="15" s="1"/>
  <c r="F438" i="15" s="1"/>
  <c r="F439" i="15" s="1"/>
  <c r="F440" i="15" s="1"/>
  <c r="F441" i="15" s="1"/>
  <c r="F442" i="15" s="1"/>
  <c r="F443" i="15" s="1"/>
  <c r="F444" i="15" s="1"/>
  <c r="F445" i="15" s="1"/>
  <c r="F446" i="15" s="1"/>
  <c r="F447" i="15" s="1"/>
  <c r="F448" i="15" s="1"/>
  <c r="F449" i="15" s="1"/>
  <c r="F450" i="15" s="1"/>
  <c r="F451" i="15" s="1"/>
  <c r="F452" i="15" s="1"/>
  <c r="F453" i="15" s="1"/>
  <c r="F454" i="15" s="1"/>
  <c r="F455" i="15" s="1"/>
  <c r="F456" i="15" s="1"/>
  <c r="F457" i="15" s="1"/>
  <c r="F458" i="15" s="1"/>
  <c r="F459" i="15" s="1"/>
  <c r="F460" i="15" s="1"/>
  <c r="F461" i="15" s="1"/>
  <c r="F462" i="15" s="1"/>
  <c r="F463" i="15" s="1"/>
  <c r="F464" i="15" s="1"/>
  <c r="F465" i="15" s="1"/>
  <c r="F466" i="15" s="1"/>
  <c r="F467" i="15" s="1"/>
  <c r="F468" i="15" s="1"/>
  <c r="F469" i="15" s="1"/>
  <c r="F470" i="15" s="1"/>
  <c r="F471" i="15" s="1"/>
  <c r="F472" i="15" s="1"/>
  <c r="F473" i="15" s="1"/>
  <c r="F474" i="15" s="1"/>
  <c r="F475" i="15" s="1"/>
  <c r="F476" i="15" s="1"/>
  <c r="F477" i="15" s="1"/>
  <c r="F478" i="15" s="1"/>
  <c r="F479" i="15" s="1"/>
  <c r="F480" i="15" s="1"/>
  <c r="F481" i="15" s="1"/>
  <c r="F482" i="15" s="1"/>
  <c r="F483" i="15" s="1"/>
  <c r="F484" i="15" s="1"/>
  <c r="F485" i="15" s="1"/>
  <c r="F486" i="15" s="1"/>
  <c r="F487" i="15" s="1"/>
  <c r="F488" i="15" s="1"/>
  <c r="F489" i="15" s="1"/>
  <c r="F490" i="15" s="1"/>
  <c r="F491" i="15" s="1"/>
  <c r="F492" i="15" s="1"/>
  <c r="F493" i="15" s="1"/>
  <c r="F494" i="15" s="1"/>
  <c r="F495" i="15" s="1"/>
  <c r="F496" i="15" s="1"/>
  <c r="F497" i="15" s="1"/>
  <c r="F498" i="15" s="1"/>
  <c r="F499" i="15" s="1"/>
  <c r="F500" i="15" s="1"/>
  <c r="J926" i="15"/>
  <c r="J814" i="15"/>
  <c r="J590" i="15"/>
  <c r="G90" i="15" s="1"/>
  <c r="G91" i="15" s="1"/>
  <c r="G92" i="15" s="1"/>
  <c r="G93" i="15" s="1"/>
  <c r="G94" i="15" s="1"/>
  <c r="G95" i="15" s="1"/>
  <c r="G96" i="15" s="1"/>
  <c r="G97" i="15" s="1"/>
  <c r="G98" i="15" s="1"/>
  <c r="G99" i="15" s="1"/>
  <c r="G100" i="15" s="1"/>
  <c r="G101" i="15" s="1"/>
  <c r="G102" i="15" s="1"/>
  <c r="G103" i="15" s="1"/>
  <c r="G104" i="15" s="1"/>
  <c r="G105" i="15" s="1"/>
  <c r="G106" i="15" s="1"/>
  <c r="G107" i="15" s="1"/>
  <c r="G108" i="15" s="1"/>
  <c r="G109" i="15" s="1"/>
  <c r="G110" i="15" s="1"/>
  <c r="G111" i="15" s="1"/>
  <c r="G112" i="15" s="1"/>
  <c r="G113" i="15" s="1"/>
  <c r="G114" i="15" s="1"/>
  <c r="G115" i="15" s="1"/>
  <c r="G116" i="15" s="1"/>
  <c r="G117" i="15" s="1"/>
  <c r="G118" i="15" s="1"/>
  <c r="G119" i="15" s="1"/>
  <c r="G120" i="15" s="1"/>
  <c r="G121" i="15" s="1"/>
  <c r="G122" i="15" s="1"/>
  <c r="G123" i="15" s="1"/>
  <c r="G124" i="15" s="1"/>
  <c r="G125" i="15" s="1"/>
  <c r="G126" i="15" s="1"/>
  <c r="G127" i="15" s="1"/>
  <c r="G128" i="15" s="1"/>
  <c r="G129" i="15" s="1"/>
  <c r="G130" i="15" s="1"/>
  <c r="G131" i="15" s="1"/>
  <c r="G132" i="15" s="1"/>
  <c r="G133" i="15" s="1"/>
  <c r="G134" i="15" s="1"/>
  <c r="G135" i="15" s="1"/>
  <c r="G136" i="15" s="1"/>
  <c r="G137" i="15" s="1"/>
  <c r="G138" i="15" s="1"/>
  <c r="G139" i="15" s="1"/>
  <c r="G140" i="15" s="1"/>
  <c r="G141" i="15" s="1"/>
  <c r="G142" i="15" s="1"/>
  <c r="G143" i="15" s="1"/>
  <c r="G144" i="15" s="1"/>
  <c r="G145" i="15" s="1"/>
  <c r="G146" i="15" s="1"/>
  <c r="G147" i="15" s="1"/>
  <c r="G148" i="15" s="1"/>
  <c r="G149" i="15" s="1"/>
  <c r="G150" i="15" s="1"/>
  <c r="G151" i="15" s="1"/>
  <c r="G152" i="15" s="1"/>
  <c r="G153" i="15" s="1"/>
  <c r="G154" i="15" s="1"/>
  <c r="G155" i="15" s="1"/>
  <c r="G156" i="15" s="1"/>
  <c r="G157" i="15" s="1"/>
  <c r="G158" i="15" s="1"/>
  <c r="G159" i="15" s="1"/>
  <c r="G160" i="15" s="1"/>
  <c r="G161" i="15" s="1"/>
  <c r="G162" i="15" s="1"/>
  <c r="G163" i="15" s="1"/>
  <c r="G164" i="15" s="1"/>
  <c r="G165" i="15" s="1"/>
  <c r="G166" i="15" s="1"/>
  <c r="G167" i="15" s="1"/>
  <c r="G168" i="15" s="1"/>
  <c r="G169" i="15" s="1"/>
  <c r="G170" i="15" s="1"/>
  <c r="G171" i="15" s="1"/>
  <c r="G172" i="15" s="1"/>
  <c r="G173" i="15" s="1"/>
  <c r="G174" i="15" s="1"/>
  <c r="G175" i="15" s="1"/>
  <c r="G176" i="15" s="1"/>
  <c r="G177" i="15" s="1"/>
  <c r="G178" i="15" s="1"/>
  <c r="G179" i="15" s="1"/>
  <c r="G180" i="15" s="1"/>
  <c r="G181" i="15" s="1"/>
  <c r="G182" i="15" s="1"/>
  <c r="G183" i="15" s="1"/>
  <c r="G184" i="15" s="1"/>
  <c r="G185" i="15" s="1"/>
  <c r="G186" i="15" s="1"/>
  <c r="G187" i="15" s="1"/>
  <c r="G188" i="15" s="1"/>
  <c r="G189" i="15" s="1"/>
  <c r="G190" i="15" s="1"/>
  <c r="G191" i="15" s="1"/>
  <c r="G192" i="15" s="1"/>
  <c r="G193" i="15" s="1"/>
  <c r="G194" i="15" s="1"/>
  <c r="G195" i="15" s="1"/>
  <c r="G196" i="15" s="1"/>
  <c r="G197" i="15" s="1"/>
  <c r="G198" i="15" s="1"/>
  <c r="G199" i="15" s="1"/>
  <c r="G200" i="15" s="1"/>
  <c r="G201" i="15" s="1"/>
  <c r="J702" i="15"/>
  <c r="B5" i="15"/>
  <c r="G202" i="15" l="1"/>
  <c r="G203" i="15" s="1"/>
  <c r="G204" i="15" s="1"/>
  <c r="G205" i="15" s="1"/>
  <c r="G206" i="15" s="1"/>
  <c r="G207" i="15" s="1"/>
  <c r="G208" i="15" s="1"/>
  <c r="G209" i="15" s="1"/>
  <c r="G210" i="15" s="1"/>
  <c r="G211" i="15" s="1"/>
  <c r="G212" i="15" s="1"/>
  <c r="G213" i="15" s="1"/>
  <c r="G214" i="15" s="1"/>
  <c r="G215" i="15" s="1"/>
  <c r="G216" i="15" s="1"/>
  <c r="G217" i="15" s="1"/>
  <c r="G218" i="15" s="1"/>
  <c r="G219" i="15" s="1"/>
  <c r="G220" i="15" s="1"/>
  <c r="G221" i="15" s="1"/>
  <c r="G222" i="15" s="1"/>
  <c r="G223" i="15" s="1"/>
  <c r="G224" i="15" s="1"/>
  <c r="G225" i="15" s="1"/>
  <c r="G226" i="15" s="1"/>
  <c r="G227" i="15" s="1"/>
  <c r="G228" i="15" s="1"/>
  <c r="G229" i="15" s="1"/>
  <c r="G230" i="15" s="1"/>
  <c r="G231" i="15" s="1"/>
  <c r="G232" i="15" s="1"/>
  <c r="G233" i="15" s="1"/>
  <c r="G234" i="15" s="1"/>
  <c r="G235" i="15" s="1"/>
  <c r="G236" i="15" s="1"/>
  <c r="G237" i="15" s="1"/>
  <c r="G238" i="15" s="1"/>
  <c r="G239" i="15" s="1"/>
  <c r="G240" i="15" s="1"/>
  <c r="G241" i="15" s="1"/>
  <c r="G242" i="15" s="1"/>
  <c r="G243" i="15" s="1"/>
  <c r="G244" i="15" s="1"/>
  <c r="G245" i="15" s="1"/>
  <c r="G246" i="15" s="1"/>
  <c r="G247" i="15" s="1"/>
  <c r="G248" i="15" s="1"/>
  <c r="G249" i="15" s="1"/>
  <c r="G250" i="15" s="1"/>
  <c r="G251" i="15" s="1"/>
  <c r="G252" i="15" s="1"/>
  <c r="G253" i="15" s="1"/>
  <c r="G254" i="15" s="1"/>
  <c r="G255" i="15" s="1"/>
  <c r="G256" i="15" s="1"/>
  <c r="G257" i="15" s="1"/>
  <c r="G258" i="15" s="1"/>
  <c r="G259" i="15" s="1"/>
  <c r="G260" i="15" s="1"/>
  <c r="G261" i="15" s="1"/>
  <c r="G262" i="15" s="1"/>
  <c r="G263" i="15" s="1"/>
  <c r="G264" i="15" s="1"/>
  <c r="G265" i="15" s="1"/>
  <c r="G266" i="15" s="1"/>
  <c r="G267" i="15" s="1"/>
  <c r="G268" i="15" s="1"/>
  <c r="G269" i="15" s="1"/>
  <c r="G270" i="15" s="1"/>
  <c r="G271" i="15" s="1"/>
  <c r="G272" i="15" s="1"/>
  <c r="G273" i="15" s="1"/>
  <c r="G274" i="15" s="1"/>
  <c r="G275" i="15" s="1"/>
  <c r="G276" i="15" s="1"/>
  <c r="G277" i="15" s="1"/>
  <c r="G278" i="15" s="1"/>
  <c r="G279" i="15" s="1"/>
  <c r="G280" i="15" s="1"/>
  <c r="G281" i="15" s="1"/>
  <c r="G282" i="15" s="1"/>
  <c r="G283" i="15" s="1"/>
  <c r="G284" i="15" s="1"/>
  <c r="G285" i="15" s="1"/>
  <c r="G286" i="15" s="1"/>
  <c r="G287" i="15" s="1"/>
  <c r="G288" i="15" s="1"/>
  <c r="G289" i="15" s="1"/>
  <c r="G290" i="15" s="1"/>
  <c r="G291" i="15" s="1"/>
  <c r="G292" i="15" s="1"/>
  <c r="G293" i="15" s="1"/>
  <c r="G294" i="15" s="1"/>
  <c r="G295" i="15" s="1"/>
  <c r="G296" i="15" s="1"/>
  <c r="G297" i="15" s="1"/>
  <c r="G298" i="15" s="1"/>
  <c r="G299" i="15" s="1"/>
  <c r="G300" i="15" s="1"/>
  <c r="G301" i="15" s="1"/>
  <c r="G302" i="15" s="1"/>
  <c r="G303" i="15" s="1"/>
  <c r="G304" i="15" s="1"/>
  <c r="G305" i="15" s="1"/>
  <c r="G306" i="15" s="1"/>
  <c r="G307" i="15" s="1"/>
  <c r="G308" i="15" s="1"/>
  <c r="G309" i="15" s="1"/>
  <c r="G310" i="15" s="1"/>
  <c r="G311" i="15" s="1"/>
  <c r="G312" i="15" s="1"/>
  <c r="G313" i="15" s="1"/>
  <c r="G314" i="15" s="1"/>
  <c r="G315" i="15" s="1"/>
  <c r="G316" i="15" s="1"/>
  <c r="G317" i="15" s="1"/>
  <c r="G318" i="15" s="1"/>
  <c r="G319" i="15" s="1"/>
  <c r="G320" i="15" s="1"/>
  <c r="G321" i="15" s="1"/>
  <c r="G322" i="15" s="1"/>
  <c r="G323" i="15" s="1"/>
  <c r="G324" i="15" s="1"/>
  <c r="G325" i="15" s="1"/>
  <c r="G326" i="15" s="1"/>
  <c r="G327" i="15" s="1"/>
  <c r="G328" i="15" s="1"/>
  <c r="G329" i="15" s="1"/>
  <c r="G330" i="15" s="1"/>
  <c r="G331" i="15" s="1"/>
  <c r="G332" i="15" s="1"/>
  <c r="G333" i="15" s="1"/>
  <c r="G334" i="15" s="1"/>
  <c r="G335" i="15" s="1"/>
  <c r="G336" i="15" s="1"/>
  <c r="G337" i="15" s="1"/>
  <c r="G338" i="15" s="1"/>
  <c r="G339" i="15" s="1"/>
  <c r="G340" i="15" s="1"/>
  <c r="G341" i="15" s="1"/>
  <c r="G342" i="15" s="1"/>
  <c r="G343" i="15" s="1"/>
  <c r="G344" i="15" s="1"/>
  <c r="G345" i="15" s="1"/>
  <c r="G346" i="15" s="1"/>
  <c r="G347" i="15" s="1"/>
  <c r="G348" i="15" s="1"/>
  <c r="G349" i="15" s="1"/>
  <c r="G350" i="15" s="1"/>
  <c r="G351" i="15" s="1"/>
  <c r="G352" i="15" s="1"/>
  <c r="G353" i="15" s="1"/>
  <c r="G354" i="15" s="1"/>
  <c r="G355" i="15" s="1"/>
  <c r="G356" i="15" s="1"/>
  <c r="G357" i="15" s="1"/>
  <c r="G358" i="15" s="1"/>
  <c r="G359" i="15" s="1"/>
  <c r="G360" i="15" s="1"/>
  <c r="G361" i="15" s="1"/>
  <c r="G362" i="15" s="1"/>
  <c r="G363" i="15" s="1"/>
  <c r="G364" i="15" s="1"/>
  <c r="G365" i="15" s="1"/>
  <c r="G366" i="15" s="1"/>
  <c r="G367" i="15" s="1"/>
  <c r="G368" i="15" s="1"/>
  <c r="G369" i="15" s="1"/>
  <c r="G370" i="15" s="1"/>
  <c r="G371" i="15" s="1"/>
  <c r="G372" i="15" s="1"/>
  <c r="G373" i="15" s="1"/>
  <c r="G374" i="15" s="1"/>
  <c r="G375" i="15" s="1"/>
  <c r="G376" i="15" s="1"/>
  <c r="G377" i="15" s="1"/>
  <c r="G378" i="15" s="1"/>
  <c r="G379" i="15" s="1"/>
  <c r="G380" i="15" s="1"/>
  <c r="G381" i="15" s="1"/>
  <c r="G382" i="15" s="1"/>
  <c r="G383" i="15" s="1"/>
  <c r="G384" i="15" s="1"/>
  <c r="G385" i="15" s="1"/>
  <c r="G386" i="15" s="1"/>
  <c r="G387" i="15" s="1"/>
  <c r="G388" i="15" s="1"/>
  <c r="G389" i="15" s="1"/>
  <c r="G390" i="15" s="1"/>
  <c r="G391" i="15" s="1"/>
  <c r="G392" i="15" s="1"/>
  <c r="G393" i="15" s="1"/>
  <c r="G394" i="15" s="1"/>
  <c r="G395" i="15" s="1"/>
  <c r="G396" i="15" s="1"/>
  <c r="G397" i="15" s="1"/>
  <c r="G398" i="15" s="1"/>
  <c r="G399" i="15" s="1"/>
  <c r="G400" i="15" s="1"/>
  <c r="G401" i="15" s="1"/>
  <c r="G402" i="15" s="1"/>
  <c r="G403" i="15" s="1"/>
  <c r="G404" i="15" s="1"/>
  <c r="G405" i="15" s="1"/>
  <c r="G406" i="15" s="1"/>
  <c r="G407" i="15" s="1"/>
  <c r="G408" i="15" s="1"/>
  <c r="G409" i="15" s="1"/>
  <c r="G410" i="15" s="1"/>
  <c r="G411" i="15" s="1"/>
  <c r="G412" i="15" s="1"/>
  <c r="G413" i="15" s="1"/>
  <c r="G414" i="15" s="1"/>
  <c r="G415" i="15" s="1"/>
  <c r="G416" i="15" s="1"/>
  <c r="G417" i="15" s="1"/>
  <c r="G418" i="15" s="1"/>
  <c r="G419" i="15" s="1"/>
  <c r="G420" i="15" s="1"/>
  <c r="G421" i="15" s="1"/>
  <c r="G422" i="15" s="1"/>
  <c r="G423" i="15" s="1"/>
  <c r="G424" i="15" s="1"/>
  <c r="G425" i="15" s="1"/>
  <c r="G426" i="15" s="1"/>
  <c r="G427" i="15" s="1"/>
  <c r="G428" i="15" s="1"/>
  <c r="G429" i="15" s="1"/>
  <c r="G430" i="15" s="1"/>
  <c r="G431" i="15" s="1"/>
  <c r="G432" i="15" s="1"/>
  <c r="G433" i="15" s="1"/>
  <c r="G434" i="15" s="1"/>
  <c r="G435" i="15" s="1"/>
  <c r="G436" i="15" s="1"/>
  <c r="G437" i="15" s="1"/>
  <c r="G438" i="15" s="1"/>
  <c r="G439" i="15" s="1"/>
  <c r="G440" i="15" s="1"/>
  <c r="G441" i="15" s="1"/>
  <c r="G442" i="15" s="1"/>
  <c r="G443" i="15" s="1"/>
  <c r="G444" i="15" s="1"/>
  <c r="G445" i="15" s="1"/>
  <c r="G446" i="15" s="1"/>
  <c r="G447" i="15" s="1"/>
  <c r="G448" i="15" s="1"/>
  <c r="G449" i="15" s="1"/>
  <c r="G450" i="15" s="1"/>
  <c r="G451" i="15" s="1"/>
  <c r="G452" i="15" s="1"/>
  <c r="G453" i="15" s="1"/>
  <c r="G454" i="15" s="1"/>
  <c r="G455" i="15" s="1"/>
  <c r="G456" i="15" s="1"/>
  <c r="G457" i="15" s="1"/>
  <c r="G458" i="15" s="1"/>
  <c r="G459" i="15" s="1"/>
  <c r="G460" i="15" s="1"/>
  <c r="G461" i="15" s="1"/>
  <c r="G462" i="15" s="1"/>
  <c r="G463" i="15" s="1"/>
  <c r="G464" i="15" s="1"/>
  <c r="G465" i="15" s="1"/>
  <c r="G466" i="15" s="1"/>
  <c r="G467" i="15" s="1"/>
  <c r="G468" i="15" s="1"/>
  <c r="G469" i="15" s="1"/>
  <c r="G470" i="15" s="1"/>
  <c r="G471" i="15" s="1"/>
  <c r="G472" i="15" s="1"/>
  <c r="G473" i="15" s="1"/>
  <c r="G474" i="15" s="1"/>
  <c r="G475" i="15" s="1"/>
  <c r="G476" i="15" s="1"/>
  <c r="G477" i="15" s="1"/>
  <c r="G478" i="15" s="1"/>
  <c r="G479" i="15" s="1"/>
  <c r="G480" i="15" s="1"/>
  <c r="G481" i="15" s="1"/>
  <c r="G482" i="15" s="1"/>
  <c r="G483" i="15" s="1"/>
  <c r="G484" i="15" s="1"/>
  <c r="G485" i="15" s="1"/>
  <c r="G486" i="15" s="1"/>
  <c r="G487" i="15" s="1"/>
  <c r="G488" i="15" s="1"/>
  <c r="G489" i="15" s="1"/>
  <c r="G490" i="15" s="1"/>
  <c r="G491" i="15" s="1"/>
  <c r="G492" i="15" s="1"/>
  <c r="G493" i="15" s="1"/>
  <c r="G494" i="15" s="1"/>
  <c r="G495" i="15" s="1"/>
  <c r="G496" i="15" s="1"/>
  <c r="G497" i="15" s="1"/>
  <c r="G498" i="15" s="1"/>
  <c r="G499" i="15" s="1"/>
  <c r="G500" i="15" s="1"/>
</calcChain>
</file>

<file path=xl/comments1.xml><?xml version="1.0" encoding="utf-8"?>
<comments xmlns="http://schemas.openxmlformats.org/spreadsheetml/2006/main">
  <authors>
    <author>Lucian-Costin Ion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Lucian-Costin Ion:</t>
        </r>
        <r>
          <rPr>
            <sz val="9"/>
            <color indexed="81"/>
            <rFont val="Tahoma"/>
            <family val="2"/>
          </rPr>
          <t xml:space="preserve">
Deoarece fac media artitmetica a numar liniil de cod aferente randurilor fiecarui 'Tip Post' * 'Numar Posturi'.
Numarul liniilor pentru fiecare 'Tip Post' este in medie 22 linii de cod.</t>
        </r>
      </text>
    </comment>
  </commentList>
</comments>
</file>

<file path=xl/sharedStrings.xml><?xml version="1.0" encoding="utf-8"?>
<sst xmlns="http://schemas.openxmlformats.org/spreadsheetml/2006/main" count="3842" uniqueCount="792">
  <si>
    <t>Nume Magazin</t>
  </si>
  <si>
    <t>Tip</t>
  </si>
  <si>
    <t>Altex</t>
  </si>
  <si>
    <t>Oras</t>
  </si>
  <si>
    <t>Galati</t>
  </si>
  <si>
    <t>Bucuresti</t>
  </si>
  <si>
    <t>Sibiu</t>
  </si>
  <si>
    <t>Piatra Neamt</t>
  </si>
  <si>
    <t>Brasov</t>
  </si>
  <si>
    <t>Calarasi</t>
  </si>
  <si>
    <t>Focsani</t>
  </si>
  <si>
    <t>Buzau</t>
  </si>
  <si>
    <t>Oradea</t>
  </si>
  <si>
    <t>Iasi</t>
  </si>
  <si>
    <t>Slobozia</t>
  </si>
  <si>
    <t>Ploiesti</t>
  </si>
  <si>
    <t>Falticeni</t>
  </si>
  <si>
    <t>Braila</t>
  </si>
  <si>
    <t>Alba Iulia</t>
  </si>
  <si>
    <t>Arad</t>
  </si>
  <si>
    <t>Targoviste</t>
  </si>
  <si>
    <t>Mangalia</t>
  </si>
  <si>
    <t>Bacau</t>
  </si>
  <si>
    <t>Satu Mare</t>
  </si>
  <si>
    <t>Barlad</t>
  </si>
  <si>
    <t>Timisoara</t>
  </si>
  <si>
    <t>Dej</t>
  </si>
  <si>
    <t>Alexandria</t>
  </si>
  <si>
    <t>Pitesti</t>
  </si>
  <si>
    <t>Craiova</t>
  </si>
  <si>
    <t>Pascani</t>
  </si>
  <si>
    <t>Odorheiu Secuiesc</t>
  </si>
  <si>
    <t>Suceava</t>
  </si>
  <si>
    <t>Ramnicu Valcea</t>
  </si>
  <si>
    <t>Slatina</t>
  </si>
  <si>
    <t>Targu Jiu</t>
  </si>
  <si>
    <t>Petrosani</t>
  </si>
  <si>
    <t>Tecuci</t>
  </si>
  <si>
    <t>Botosani</t>
  </si>
  <si>
    <t>Roman</t>
  </si>
  <si>
    <t>Medias</t>
  </si>
  <si>
    <t>Hunedoara</t>
  </si>
  <si>
    <t>Onesti</t>
  </si>
  <si>
    <t>Fagaras</t>
  </si>
  <si>
    <t>Medgidia</t>
  </si>
  <si>
    <t>Zalau</t>
  </si>
  <si>
    <t>Giurgiu</t>
  </si>
  <si>
    <t>Turda</t>
  </si>
  <si>
    <t>Tulcea</t>
  </si>
  <si>
    <t>Constanta</t>
  </si>
  <si>
    <t>Sighisoara</t>
  </si>
  <si>
    <t>Sfantu Gheorghe</t>
  </si>
  <si>
    <t>Vaslui</t>
  </si>
  <si>
    <t>Cernavoda</t>
  </si>
  <si>
    <t>Deva</t>
  </si>
  <si>
    <t>Ramnicu Sarat</t>
  </si>
  <si>
    <t>Miercurea Ciuc</t>
  </si>
  <si>
    <t>Reghin</t>
  </si>
  <si>
    <t>Cluj-Napoca</t>
  </si>
  <si>
    <t>Campulung Muscel</t>
  </si>
  <si>
    <t>Total</t>
  </si>
  <si>
    <t>Director Adjunct</t>
  </si>
  <si>
    <t>Manager Financiar</t>
  </si>
  <si>
    <t>Casier</t>
  </si>
  <si>
    <t>&lt;style&gt;</t>
  </si>
  <si>
    <t>.Location-trigger {</t>
  </si>
  <si>
    <t xml:space="preserve">    text-decoration: none;</t>
  </si>
  <si>
    <t xml:space="preserve">    position: relative;</t>
  </si>
  <si>
    <t xml:space="preserve">    display: block;</t>
  </si>
  <si>
    <t xml:space="preserve">    font-weight: 700;</t>
  </si>
  <si>
    <t xml:space="preserve">    color: #000;</t>
  </si>
  <si>
    <t>}</t>
  </si>
  <si>
    <t>color: #000;</t>
  </si>
  <si>
    <t>button.accordion.active, button.accordion:hover {</t>
  </si>
  <si>
    <t>&lt;/style&gt;</t>
  </si>
  <si>
    <t>&lt;script type="text/javascript"&gt;</t>
  </si>
  <si>
    <t>var i;</t>
  </si>
  <si>
    <t>for (i = 0; i &lt; acc.length; i++) {</t>
  </si>
  <si>
    <t>&lt;/script&gt;</t>
  </si>
  <si>
    <t>.Location-item a {</t>
  </si>
  <si>
    <t>Cod URL altex.ro:</t>
  </si>
  <si>
    <t>/cariere-altex</t>
  </si>
  <si>
    <t>Cod versiune:</t>
  </si>
  <si>
    <t>Cod generat avand:</t>
  </si>
  <si>
    <t>Cod generat din:</t>
  </si>
  <si>
    <t>STATISTICI</t>
  </si>
  <si>
    <t>&lt;/p&gt;</t>
  </si>
  <si>
    <t>Beneficii:</t>
  </si>
  <si>
    <t>Director Magazin</t>
  </si>
  <si>
    <t>ATX.20.09.2017</t>
  </si>
  <si>
    <t>Responsabil Service</t>
  </si>
  <si>
    <t>Operator Online</t>
  </si>
  <si>
    <t>recrutare@altex.ro</t>
  </si>
  <si>
    <t>Nume functie:</t>
  </si>
  <si>
    <t>Consultant Vanzari</t>
  </si>
  <si>
    <t>Raion Manager</t>
  </si>
  <si>
    <t>.cariere-NumarPozitie {</t>
  </si>
  <si>
    <t>.cariere-Pozitie {</t>
  </si>
  <si>
    <t xml:space="preserve">&lt;p class="cariere-JobDescriptionTitlu"&gt; </t>
  </si>
  <si>
    <t>button.cariere-Accordion {</t>
  </si>
  <si>
    <t>var acc = document.getElementsByClassName("cariere-Accordion");</t>
  </si>
  <si>
    <t>div.cariere-Panel {</t>
  </si>
  <si>
    <t>div.cariere-Panel.show {</t>
  </si>
  <si>
    <t xml:space="preserve">     width: 100%;</t>
  </si>
  <si>
    <t xml:space="preserve">     color: #000;</t>
  </si>
  <si>
    <t xml:space="preserve">     font-family: Metawp;</t>
  </si>
  <si>
    <t xml:space="preserve">     font-size: 24px;</t>
  </si>
  <si>
    <t xml:space="preserve">     font-weight: bold;</t>
  </si>
  <si>
    <t xml:space="preserve">     text-align: left;</t>
  </si>
  <si>
    <t xml:space="preserve">     border: none;</t>
  </si>
  <si>
    <t xml:space="preserve">     border-radius: 0px;</t>
  </si>
  <si>
    <t xml:space="preserve">     cursor: pointer;</t>
  </si>
  <si>
    <t xml:space="preserve">     outline: none;</t>
  </si>
  <si>
    <t xml:space="preserve">     color: #68625F;</t>
  </si>
  <si>
    <t xml:space="preserve">     border: 1px solid #989898;</t>
  </si>
  <si>
    <t xml:space="preserve">     height: 26px;</t>
  </si>
  <si>
    <t xml:space="preserve">     width: 26px;</t>
  </si>
  <si>
    <t xml:space="preserve">     display: flex;</t>
  </si>
  <si>
    <t xml:space="preserve">     justify-content: center;</t>
  </si>
  <si>
    <t xml:space="preserve">     align-items: center;</t>
  </si>
  <si>
    <t xml:space="preserve">     content: '\002b';</t>
  </si>
  <si>
    <t xml:space="preserve">     font-family: 'Glyphicons Halflings';</t>
  </si>
  <si>
    <t xml:space="preserve">     -webkit-font-smoothing: antialiased;</t>
  </si>
  <si>
    <t xml:space="preserve">     -moz-osx-font-smoothing: grayscale;</t>
  </si>
  <si>
    <t>button.cariere-Accordion:first-of-type {</t>
  </si>
  <si>
    <t>button.cariere-Accordion:last-of-type {</t>
  </si>
  <si>
    <t xml:space="preserve">     border-top: none;</t>
  </si>
  <si>
    <t xml:space="preserve">     border-top: 1px solid #DADADA;</t>
  </si>
  <si>
    <t xml:space="preserve">     background-color: #F6F5F5;</t>
  </si>
  <si>
    <t xml:space="preserve">     font-size: 14px;</t>
  </si>
  <si>
    <t xml:space="preserve">     font-weight: normal;</t>
  </si>
  <si>
    <t xml:space="preserve">     border-radius: 30px;</t>
  </si>
  <si>
    <t xml:space="preserve">     font-family: 'Trebuchet MS';</t>
  </si>
  <si>
    <t>&lt;li&gt;&lt;span&gt;Am construit o echipa dinamica si profesionista pentru a oferi clientilor nostri cele mai bune oferte si o experienta de cumparare de calitate.&lt;/span&gt;&lt;/li&gt;</t>
  </si>
  <si>
    <t>&lt;/ul&gt;</t>
  </si>
  <si>
    <t>.cariere-TopDescription li {</t>
  </si>
  <si>
    <t xml:space="preserve">     color: #D71440;</t>
  </si>
  <si>
    <t>.cariere-TopDescription li span {</t>
  </si>
  <si>
    <t xml:space="preserve">     color: #555555;</t>
  </si>
  <si>
    <t xml:space="preserve">     font-size: 15px;</t>
  </si>
  <si>
    <t xml:space="preserve">     line-height: 26px;</t>
  </si>
  <si>
    <t>&lt;ul class="cariere-TopDescription"&gt;</t>
  </si>
  <si>
    <t xml:space="preserve">     position: relative;</t>
  </si>
  <si>
    <t>ul.cariere-TopDescription {</t>
  </si>
  <si>
    <t xml:space="preserve">     list-style-type: none;</t>
  </si>
  <si>
    <t xml:space="preserve">     content: "•";</t>
  </si>
  <si>
    <t xml:space="preserve">     font-size: 26px;</t>
  </si>
  <si>
    <t xml:space="preserve">     top: 3px;</t>
  </si>
  <si>
    <t xml:space="preserve">     padding: 0px 8px 0px 0px;</t>
  </si>
  <si>
    <t xml:space="preserve">     padding: 0px 0px 36px 0px;</t>
  </si>
  <si>
    <t xml:space="preserve">     padding: 7px 15px 7px 15px;</t>
  </si>
  <si>
    <t xml:space="preserve">     content: '\2212';</t>
  </si>
  <si>
    <t xml:space="preserve">     color: white;</t>
  </si>
  <si>
    <t xml:space="preserve">     background: #D71440;</t>
  </si>
  <si>
    <t xml:space="preserve">     border: 1px solid #D71440;</t>
  </si>
  <si>
    <t>&lt;span&gt;</t>
  </si>
  <si>
    <t>&lt;/span&gt;</t>
  </si>
  <si>
    <t xml:space="preserve">  &lt;span&gt;</t>
  </si>
  <si>
    <t xml:space="preserve"> &lt;span&gt;</t>
  </si>
  <si>
    <t xml:space="preserve">     color: #545454;</t>
  </si>
  <si>
    <t>p.cariere-JobDescription span {</t>
  </si>
  <si>
    <t>&lt;p class="cariere-JobDescription"&gt;</t>
  </si>
  <si>
    <t xml:space="preserve">     display: block;</t>
  </si>
  <si>
    <t xml:space="preserve">    }</t>
  </si>
  <si>
    <t xml:space="preserve">    .cariere-Pozitie {</t>
  </si>
  <si>
    <t>@media (min-width: 640px) {</t>
  </si>
  <si>
    <t>p.cariere-JobDescriptionTitlu {</t>
  </si>
  <si>
    <t xml:space="preserve">     font-size: 16px;</t>
  </si>
  <si>
    <t xml:space="preserve">     padding: 14px 0px 0px 0px;</t>
  </si>
  <si>
    <t>p.cariere-JobDescriptionTitlu:first-of-type {</t>
  </si>
  <si>
    <t xml:space="preserve">     height: 79px;</t>
  </si>
  <si>
    <t xml:space="preserve">     padding: 0px;</t>
  </si>
  <si>
    <t xml:space="preserve">     opacity: 1;</t>
  </si>
  <si>
    <t xml:space="preserve">     max-height: 10000px;</t>
  </si>
  <si>
    <t xml:space="preserve">     max-height: 0;</t>
  </si>
  <si>
    <t xml:space="preserve">     overflow: hidden;</t>
  </si>
  <si>
    <t xml:space="preserve">     opacity: 0;</t>
  </si>
  <si>
    <t xml:space="preserve">     -webkit-margin-before: 0px;</t>
  </si>
  <si>
    <t>.cariere-ButtonAccordionContainer {</t>
  </si>
  <si>
    <t xml:space="preserve">     float: left;</t>
  </si>
  <si>
    <t xml:space="preserve">     align-self: center;</t>
  </si>
  <si>
    <t>.cariere-BannerTop {</t>
  </si>
  <si>
    <t xml:space="preserve">     padding: 0px 20px 0px 0px;</t>
  </si>
  <si>
    <t xml:space="preserve">    .cariere-ButtonAccordionContainer {</t>
  </si>
  <si>
    <t>@media (min-width: 522px) {</t>
  </si>
  <si>
    <t xml:space="preserve">         display: flex;</t>
  </si>
  <si>
    <t xml:space="preserve">         flex-direction: row;</t>
  </si>
  <si>
    <t xml:space="preserve">         align-items: center;</t>
  </si>
  <si>
    <t xml:space="preserve">     width: fit-content;</t>
  </si>
  <si>
    <t xml:space="preserve">     border-radius: 26px;</t>
  </si>
  <si>
    <t xml:space="preserve">     padding: 65px 0px 50px 0px;</t>
  </si>
  <si>
    <t xml:space="preserve">     font-size: 20px;</t>
  </si>
  <si>
    <t xml:space="preserve">     position: absolute;</t>
  </si>
  <si>
    <t xml:space="preserve">     right: 0px;</t>
  </si>
  <si>
    <t xml:space="preserve">     top: calc(50% - 13px);</t>
  </si>
  <si>
    <t>Lant magazine:</t>
  </si>
  <si>
    <t>Adresa e-mail TO:</t>
  </si>
  <si>
    <t>Body e-mail:</t>
  </si>
  <si>
    <t>Salut,</t>
  </si>
  <si>
    <t>Ai experienta in coordonarea unor echipe de vanzari?</t>
  </si>
  <si>
    <t>Esti un lider si ceilalti te urmeaza in proiectele tale?</t>
  </si>
  <si>
    <t xml:space="preserve">Iti place sa fii informat si sa fii un promotor al schimbarii? </t>
  </si>
  <si>
    <t>Iti multumim pentru interesul acordat companiei Altex Romania si te rugam sa ne atasezi un CV actualizat.</t>
  </si>
  <si>
    <r>
      <t>Daca raspunsul tau este „</t>
    </r>
    <r>
      <rPr>
        <b/>
        <sz val="11"/>
        <color rgb="FF000000"/>
        <rFont val="Calibri"/>
        <family val="2"/>
      </rPr>
      <t xml:space="preserve">DA”, </t>
    </r>
    <r>
      <rPr>
        <sz val="11"/>
        <color rgb="FF000000"/>
        <rFont val="Calibri"/>
        <family val="2"/>
      </rPr>
      <t>atunci hai în echipa Altex in rolul de DIRECTOR ADJUNCT DE MAGAZIN!</t>
    </r>
  </si>
  <si>
    <t>%0D%0A</t>
  </si>
  <si>
    <r>
      <t>Daca raspunsul tau este „</t>
    </r>
    <r>
      <rPr>
        <b/>
        <sz val="11"/>
        <color rgb="FF000000"/>
        <rFont val="Calibri"/>
        <family val="2"/>
      </rPr>
      <t xml:space="preserve">DA”, </t>
    </r>
    <r>
      <rPr>
        <sz val="11"/>
        <color rgb="FF000000"/>
        <rFont val="Calibri"/>
        <family val="2"/>
      </rPr>
      <t>atunci hai în echipa Altex in rolul de DIRECTOR de MAGAZIN!</t>
    </r>
  </si>
  <si>
    <t>Operator Probe - Garantii</t>
  </si>
  <si>
    <t>Multumim,</t>
  </si>
  <si>
    <t>Echipa Resurse Umane Altex</t>
  </si>
  <si>
    <t>In masura in care profilul tau se potriveste rolului pentru care ai aplicat un consultant Resurse Umane va reveni catre tine.</t>
  </si>
  <si>
    <t>Asteptarile noastre:</t>
  </si>
  <si>
    <t xml:space="preserve">        &lt;picture&gt;</t>
  </si>
  <si>
    <t xml:space="preserve">        &lt;/picture&gt;   </t>
  </si>
  <si>
    <t xml:space="preserve">            &lt;source media="(max-width:  640px)" srcset="//media.altex.ro/LP/ATX/cariere-altex/LP_BannerTop_640x230_ba7baf81.png"&gt;</t>
  </si>
  <si>
    <t xml:space="preserve">            &lt;source media="(max-width: 1000px)" srcset="//media.altex.ro/LP/ATX/cariere-altex/LP_BannerTop_1000x300_72f6230f.png"&gt;</t>
  </si>
  <si>
    <t xml:space="preserve">            &lt;source media="(max-width:  320px)" srcset="//media.altex.ro/LP/ATX/cariere-altex/LP_BannerTop_320x160_57a161cf.png"&gt;</t>
  </si>
  <si>
    <t>Selecteaza Orasul tau pentru a trimite CV-ul:</t>
  </si>
  <si>
    <t>ul.cariere-ListOrase {</t>
  </si>
  <si>
    <t xml:space="preserve">     padding-bottom: 25px;</t>
  </si>
  <si>
    <t>&lt;li&gt;&lt;span&gt;Suntem in cautarea unor colegi entuziasti, axati pe dezvoltare profesionala si orientati spre performanta.&lt;/span&gt;&lt;/li&gt;</t>
  </si>
  <si>
    <t xml:space="preserve">    display: -webkit-flex;</t>
  </si>
  <si>
    <t xml:space="preserve">    display: -webkit-box;</t>
  </si>
  <si>
    <t xml:space="preserve">    display: -moz-flex;</t>
  </si>
  <si>
    <t xml:space="preserve">    display: -moz-box;</t>
  </si>
  <si>
    <t xml:space="preserve">    display: -ms-flexbox;</t>
  </si>
  <si>
    <t xml:space="preserve">    display: flex;</t>
  </si>
  <si>
    <t>Esti absolvent de facultate cu profil economic?</t>
  </si>
  <si>
    <t>Poti implimenta un sistem eficient de control al cash-ului si al stocurilor?</t>
  </si>
  <si>
    <t>&lt;li&gt;&lt;span&gt;Esti pasionat de TEHNOLOGIE? Te asteptam in echipa Altex!&lt;/span&gt;&lt;/li&gt;</t>
  </si>
  <si>
    <r>
      <t>Daca raspunsul tau este „</t>
    </r>
    <r>
      <rPr>
        <b/>
        <sz val="11"/>
        <color theme="1"/>
        <rFont val="Calibri"/>
        <family val="2"/>
        <scheme val="minor"/>
      </rPr>
      <t>DA</t>
    </r>
    <r>
      <rPr>
        <sz val="11"/>
        <color theme="1"/>
        <rFont val="Calibri"/>
        <family val="2"/>
        <scheme val="minor"/>
      </rPr>
      <t>”, atunci hai în echipa Altex in rolul de MANAGER FINANCIAR MAGAZIN!</t>
    </r>
  </si>
  <si>
    <t>  Aplici pentru pozitia de Director de Magazin.</t>
  </si>
  <si>
    <t>  Aplici pentru pozitia de Director Adjunct de Magazin.</t>
  </si>
  <si>
    <t>  Aplici pentru pozitia de Manager Financiar.</t>
  </si>
  <si>
    <t>  Aplici pentru pozitia de Casier.</t>
  </si>
  <si>
    <t>  Aplici pentru pozitia de Consultant Vanzari.</t>
  </si>
  <si>
    <t>  Aplici pentru pozitia de Raion Manager.</t>
  </si>
  <si>
    <t>  Aplici pentru pozitia de Responsabil Service.</t>
  </si>
  <si>
    <t>  Aplici pentru pozitia de Operator Online.</t>
  </si>
  <si>
    <t>  Aplici pentru pozitia de Operator Probe - Garantii.</t>
  </si>
  <si>
    <t>&lt;/a&gt;</t>
  </si>
  <si>
    <t>&lt;div id="pozitii"&gt;&lt;/div&gt;</t>
  </si>
  <si>
    <t>for (var i = 0; i &lt; links.length; i++) {</t>
  </si>
  <si>
    <t>var getScrollTopElement = function(e) {</t>
  </si>
  <si>
    <t>};</t>
  </si>
  <si>
    <t>var getScrollTopDocument = function() {</t>
  </si>
  <si>
    <t>acc[i].onclick = function() {</t>
  </si>
  <si>
    <t>this.classList.toggle("active");</t>
  </si>
  <si>
    <t>this.nextElementSibling.classList.toggle("show");</t>
  </si>
  <si>
    <t>speed = 1000,</t>
  </si>
  <si>
    <t>href;</t>
  </si>
  <si>
    <t>href = (links[i].attributes.href === undefined) ? null : links[i].attributes.href.nodeValue.toString();</t>
  </si>
  <si>
    <t>{</t>
  </si>
  <si>
    <t>links[i].onclick = function() {</t>
  </si>
  <si>
    <t>var element,</t>
  </si>
  <si>
    <t>href = this.attributes.href.nodeValue.toString(),</t>
  </si>
  <si>
    <t>url = href.substr(0, href.indexOf('#')),</t>
  </si>
  <si>
    <t>id = href.substr(href.indexOf('#') + 1);</t>
  </si>
  <si>
    <t>if (element = document.getElementById(id)) {</t>
  </si>
  <si>
    <t>getScrollTopDocumentAtBegin = getScrollTopDocument(),</t>
  </si>
  <si>
    <t>gap = (getScrollTopElement(element) - getScrollTopDocumentAtBegin) / hop_count;</t>
  </si>
  <si>
    <t>for (var i = 1; i &lt;= hop_count; i++) {</t>
  </si>
  <si>
    <t>(function() {</t>
  </si>
  <si>
    <t>var hop_top_position = gap * i;</t>
  </si>
  <si>
    <t>setTimeout(function() {</t>
  </si>
  <si>
    <t>window.scrollTo(0, hop_top_position + getScrollTopDocumentAtBegin);</t>
  </si>
  <si>
    <t>}, moving_frequency * i);</t>
  </si>
  <si>
    <t>})();</t>
  </si>
  <si>
    <t>return false;</t>
  </si>
  <si>
    <t>var top = height_fixed_header * -1;</t>
  </si>
  <si>
    <t>while (e.offsetParent != undefined &amp;&amp; e.offsetParent != null) {</t>
  </si>
  <si>
    <t>top += e.offsetTop + (e.clientTop != null ? e.clientTop : 0);</t>
  </si>
  <si>
    <t>e = e.offsetParent;</t>
  </si>
  <si>
    <t>return top;</t>
  </si>
  <si>
    <t>return window.pageYOffset !== undefined ? window.pageYOffset : document.documentElement.scrollTop !== undefined ? document.documentElement.scrollTop : document.body.scrollTop;</t>
  </si>
  <si>
    <t>&lt;ul class="Tabs-navList"&gt;</t>
  </si>
  <si>
    <t>&lt;ul class="Tabs-contentList"&gt;</t>
  </si>
  <si>
    <t>&lt;/li&gt;</t>
  </si>
  <si>
    <t>&lt;li class="Tabs-contentEntry is-active" id="magazine"&gt;</t>
  </si>
  <si>
    <t>&lt;li class="Tabs-contentEntry" id="sediu"&gt;</t>
  </si>
  <si>
    <t>links = document.getElementsByClassName("cariere-SpecialScroll"),</t>
  </si>
  <si>
    <t>&lt;a class="cariere-SpecialScroll" href="#pozitii"&gt;</t>
  </si>
  <si>
    <t>Sa fii pasionat de tehnologie;</t>
  </si>
  <si>
    <t>Sa fii orientat catre nevoile clientilor;</t>
  </si>
  <si>
    <t>Sa asiguri probarea functionalitatii si sa eliberezi certificatele de garantie pentru produsele vandute;</t>
  </si>
  <si>
    <t>Sa asiguri transportul produselor la domiciliu;</t>
  </si>
  <si>
    <t>Sa participi activ la receptia marfii.</t>
  </si>
  <si>
    <t>Flexibilitatea alegerii locului de munca, avand o retea nationala de magazine;</t>
  </si>
  <si>
    <t>Traininguri si programe specializate de formare profesionala;</t>
  </si>
  <si>
    <t>Posibilitati reale de dezvoltare in cadrul companiei;</t>
  </si>
  <si>
    <t>Pachet salarial competitiv.</t>
  </si>
  <si>
    <t>Sa ai abilitatea de a gestiona si de a opera in solutii informatice integrate de retail;</t>
  </si>
  <si>
    <t>Sa ai experienta anterioara in domeniul vanzarilor online - Ecommerce;</t>
  </si>
  <si>
    <t>Sa receptionezi si sa facturezi comenzile online;</t>
  </si>
  <si>
    <t>Sa colectezi produsele si sa le expediezi catre clienti;</t>
  </si>
  <si>
    <t>Sa oferi suport clientilor cu privire la comanda, la eventualele sesizari, modalitatea de plata sau livrare.</t>
  </si>
  <si>
    <t>Pachet salarial solid, si toate bonusurile incluse pe contract;</t>
  </si>
  <si>
    <t>Sansa majorarii salariului fix prin bonusuri lunare corelate cu performanta.</t>
  </si>
  <si>
    <t>Sa gestionezi stocul de retururi/resigilate din magazin si sa propui discount;</t>
  </si>
  <si>
    <t>Sa verifici integritatea produselor si garantia conform documentelor de achizitie;</t>
  </si>
  <si>
    <t>Sa verifici si sa te asiguri ca termenul legal de returnare/inlocuire produse defecte este respectat;</t>
  </si>
  <si>
    <t>Sa mentii legatura cu clientii pana la solutionarea cazurilor.</t>
  </si>
  <si>
    <t>Sa propui masuri de optimizare a profitabilitatii magazinului pana la nivel de categorie;</t>
  </si>
  <si>
    <t>Sa supervizezi identitatea vizuala a magazinului;</t>
  </si>
  <si>
    <t>Sa coordonezi echipa din cadrul magazinului;</t>
  </si>
  <si>
    <t>Sa propui planuri de dezvoltare a magazinului;</t>
  </si>
  <si>
    <t>Sa intocmesti rapoarte de vanzari;</t>
  </si>
  <si>
    <t>Sa reprezinti magazinul in relatia cu tertii si autoritatile.</t>
  </si>
  <si>
    <t>Cultura organizationala orientata catre schimbare si inovatie;</t>
  </si>
  <si>
    <t>Sistem de dezvoltare profesionala prin implementarea unui assesment center;</t>
  </si>
  <si>
    <t>Multiple posibilitati de promovare si avansare in cariera;</t>
  </si>
  <si>
    <t>Flexibilitatea alegerii locului de munca, avand o retea nationala de magazine.</t>
  </si>
  <si>
    <t>Sa coordonezi activitatea casierilor din magazin;</t>
  </si>
  <si>
    <t>Sa verifici stocurile, tranzactiile zilnice si soldurile clientilor;</t>
  </si>
  <si>
    <t>Sa asiguri inregistrarea, prelucrarea si pastrarea informatiilor referitoare la activitatea economica a magazinului;</t>
  </si>
  <si>
    <t>Sa intocmesti situatii si rapoarte financiar - contabile;</t>
  </si>
  <si>
    <t>Sa verifici si sa transmiti lunar documentele aferente activitatii economice (registru de casa, tichete cadou, monetar, raport memorie fiscala lunara, decont, fise de lichidare).</t>
  </si>
  <si>
    <t>Sa ai excelente abilitati de comunicare, negociere si organizare;</t>
  </si>
  <si>
    <t>Sa ai experienta in coordonarea unei echipe de vanzari;</t>
  </si>
  <si>
    <t>Sa fii orientat catre cerintele pietei si nevoile clientilor;</t>
  </si>
  <si>
    <t>Sa ai abilitati tehnice in a recomanda produsele si serviciile companiei;</t>
  </si>
  <si>
    <t>Sa supervizezi identitatea vizuala a raionului.</t>
  </si>
  <si>
    <t>Sansa dublarii salariului fix prin bonusuri lunare corelate cu performanta.</t>
  </si>
  <si>
    <t>Sa ai excelente abilitati de comunicare;</t>
  </si>
  <si>
    <t>Sa ai abilitati tehnice in a recomanda produsele si serviciile companiei.</t>
  </si>
  <si>
    <t>Sa ai initiativa si atitudine pozitiva;</t>
  </si>
  <si>
    <t>Sa ai acuratete in activitate si atentie la detalii;</t>
  </si>
  <si>
    <t>Sa ai experienta profesionala anterioara pe acelasi rol;</t>
  </si>
  <si>
    <t>Sa efectuezi tranzactiile zilnice si sa emiti documentele fiscale pentru produsele vandute;</t>
  </si>
  <si>
    <t>Sa intocmesti si sa verifici monetarul pe baza sistemului informatic al magazinului;</t>
  </si>
  <si>
    <t>Sa recomanzi produsele si serviciile companiei.</t>
  </si>
  <si>
    <t xml:space="preserve">     transition: 0.7s ease-in-out;</t>
  </si>
  <si>
    <t xml:space="preserve">     transition: 0.5s;</t>
  </si>
  <si>
    <t>button.cariere-Accordion::after {</t>
  </si>
  <si>
    <t>button.cariere-Accordion.active::after {</t>
  </si>
  <si>
    <t>p.cariere-JobDescription span::before {</t>
  </si>
  <si>
    <t>.cariere-TopDescription li::before {</t>
  </si>
  <si>
    <t xml:space="preserve">     height: 100%;</t>
  </si>
  <si>
    <t>html {</t>
  </si>
  <si>
    <t xml:space="preserve">     margin-bottom: 1px;</t>
  </si>
  <si>
    <t>Nume Depozit</t>
  </si>
  <si>
    <t>Stock Controller</t>
  </si>
  <si>
    <t>  Aplici pentru pozitia de Stock Controller.</t>
  </si>
  <si>
    <t>Sa realizezi verificari si corectii de stoc, transferuri;</t>
  </si>
  <si>
    <t>Sa identifici si sa rezolvi discrepantele dintre stocul fizic si cel scriptic;</t>
  </si>
  <si>
    <t>Sa asiguri comunicarea cu celelalte departamente si sa oferi suport in probleme legate de stoc;</t>
  </si>
  <si>
    <t>Posibilitati reale de promovare in cadrul companiei;</t>
  </si>
  <si>
    <t>Pachet salarial motivant;</t>
  </si>
  <si>
    <t>Posibilitati de dezvoltare profesionala si instruire constanta;</t>
  </si>
  <si>
    <t>Sa participi la inventarele periodice realizate in depozit.</t>
  </si>
  <si>
    <t>Un mediu de lucru placut si dinamic intr-o companie recunoscuta la nivel national.</t>
  </si>
  <si>
    <t>Contabil Junior</t>
  </si>
  <si>
    <t>  Aplici pentru pozitia de Contabil Junior.</t>
  </si>
  <si>
    <t>Sa verifici si sa inregistrezi corect si la timp facturile primite de la furnizori;</t>
  </si>
  <si>
    <t>Sa inregistrezi deconturile de cheltuieli;</t>
  </si>
  <si>
    <t>Sa arhivezi documentele contabile;</t>
  </si>
  <si>
    <t>Sa realizezi diverse rapoarte, statistici primare solicitate de management.</t>
  </si>
  <si>
    <t>Sa verifici prin intermediul sistemelor video starea de fapt din locatii si sa raportezi cu privire la cele constatate;</t>
  </si>
  <si>
    <t>Sa preiei alertele/notificarile transmise de sistemele de securitate si sa actionezi conform procedurilor pentru fiecare caz in parte;</t>
  </si>
  <si>
    <t>Sa participi la investigarea incidentelor de securitate ;</t>
  </si>
  <si>
    <t>Sa participi la verificarea reclamatiilor / situatiilor communicate de departamentele operationale, altele decat cele constand in incidente de securitate;</t>
  </si>
  <si>
    <t>Sa asiguri suportul administrativ al departamentului de securitate (sigilii, testarea echipajelor de interventie, etc.).</t>
  </si>
  <si>
    <t>Dispecer Monitorizare</t>
  </si>
  <si>
    <t>  Aplici pentru pozitia de Dispecer Monitorizare.</t>
  </si>
  <si>
    <t>  Aplici pentru pozitia de Inspector Securitate.</t>
  </si>
  <si>
    <t>Sa coordonezi activitatea dispeceratului pe tura alocata;</t>
  </si>
  <si>
    <t>Sa investighezi incidentele de securitate si reclamatiile;</t>
  </si>
  <si>
    <t>Sa ai experienta de lucru cu sistemele de securitate (configurare sisteme video, retelistica, aplicatii control acces si pontaj);</t>
  </si>
  <si>
    <t>Sa cunosti legislatia in domeniul securitatii private;</t>
  </si>
  <si>
    <t>Sa propui masuri pentru reducerea riscurilor de securitate (pe baza constatarilor rezultate in urma verificarilor si testarilor periodice).</t>
  </si>
  <si>
    <t>Inspector Securitate</t>
  </si>
  <si>
    <t>Sa fii absolvent al unei sectii de psihologie;</t>
  </si>
  <si>
    <t>Sa identifici cele mai potrivite teste psihologice pentru profilurile cautate si sa realizezi aceste testari;</t>
  </si>
  <si>
    <t>Sa oferi consiliere clientului intern cu privire la compatibilitatea dintre profilul candidatului si profilul postului;</t>
  </si>
  <si>
    <t>Sa identifici permanent noi canale de recrutare potrivite pentru posturile vacante;</t>
  </si>
  <si>
    <t>Sa monitorizezi si sa realizezi o analiza cantitativa si calitativa a rezultatelor proiectelor de recrutare si sa vii cu propuneri de imbunatatire a strategiei de recrutare;</t>
  </si>
  <si>
    <t>Sa monitorizezi piata muncii;</t>
  </si>
  <si>
    <t>Sa te implici si in alte procese HR, in functie de interesele si abilitatile tale: evaluarea performantelor, training si dezvoltare, administrare.</t>
  </si>
  <si>
    <t>HR Specialist Junior</t>
  </si>
  <si>
    <t xml:space="preserve">     }</t>
  </si>
  <si>
    <t xml:space="preserve">          padding: 16px 10px;</t>
  </si>
  <si>
    <t xml:space="preserve">      .Tabs-trigger {</t>
  </si>
  <si>
    <t>@media (max-width: 522px) {</t>
  </si>
  <si>
    <t>Responsabil Documente</t>
  </si>
  <si>
    <t>  Aplici pentru pozitia de Responsabil Documente.</t>
  </si>
  <si>
    <t xml:space="preserve">     box-shadow: inset 0px 6px 0px 0px #D71440;</t>
  </si>
  <si>
    <t>.Tabs-navEntry.is-active .Tabs-trigger {</t>
  </si>
  <si>
    <t>Bistrita Nasaud</t>
  </si>
  <si>
    <t>Dorohoi</t>
  </si>
  <si>
    <t>Sa promovezi produselor financiare Credex pe baza unui plan de activitate stabilit in prealabil impreuna cu Directorul de Vanzari;</t>
  </si>
  <si>
    <t>Sa consiliezi clientii, sa oferi de solutii financiare adaptate nevoilor acestora;</t>
  </si>
  <si>
    <t>Sa preiei de la client informatiile minime necesare aplicarii si sa le introduci in sistemul informatic;</t>
  </si>
  <si>
    <t>Sa gestionezi contractele de credit aferente magazinului tau.</t>
  </si>
  <si>
    <t>Tichete de masa, telefon de serviciu, decontarea transportului public;</t>
  </si>
  <si>
    <t>Pachet salarial fix si bonusurile lunare corelate cu performanta.</t>
  </si>
  <si>
    <t>Ofiter Credite</t>
  </si>
  <si>
    <t>Echipa Resurse Umane Altex - Credex</t>
  </si>
  <si>
    <t>Sediu</t>
  </si>
  <si>
    <t>ALTEX SEDIU</t>
  </si>
  <si>
    <t>recrutaresediu@altex.ro ; cs@altex.ro</t>
  </si>
  <si>
    <t>Customer Service Consultant</t>
  </si>
  <si>
    <t>Sa comunici intr-o maniera profesionista in toate interactiunile cu clientii nostri;</t>
  </si>
  <si>
    <t xml:space="preserve">Sa asiguri satisfactia clientilor oferind solutiile optime; </t>
  </si>
  <si>
    <t>Sa promovezi produsele si serviciile companiei;</t>
  </si>
  <si>
    <t>Sa ai deschiderea si dorinta de a invata si de a te perfectiona constant.</t>
  </si>
  <si>
    <t>Un mediu de lucru tanar si competitiv;</t>
  </si>
  <si>
    <t>Program de lucru flexibil, atat full time, cat si part time;</t>
  </si>
  <si>
    <t xml:space="preserve">Pachet servicii medicale;          </t>
  </si>
  <si>
    <t xml:space="preserve">Transport asigurat de la Metrou Pipera la Sediu si inapoi;        </t>
  </si>
  <si>
    <t>Discounturi speciale angajati la achizitionarea de produse comercializate de Altex.</t>
  </si>
  <si>
    <t>  Aplici pentru pozitia de Customer Service Consultant.</t>
  </si>
  <si>
    <t>In masura in care profilul tau se potriveste rolului pentru care ai aplicat, te vom contacta.</t>
  </si>
  <si>
    <t>Front Desk Officer</t>
  </si>
  <si>
    <t>recrutaresediu@altex.ro ; andreea.constantin@altex.ro</t>
  </si>
  <si>
    <t>Sa comunici intr-o maniera profesionista in toate interactiunile cu invitatii, clientii si colegii nostri;</t>
  </si>
  <si>
    <t>Sa fii organizat, sa prioritizezi, sa gasesti solutii pentru rezolvarea problemelor, sa asiguri un flux optim al activitatilor zilnice;</t>
  </si>
  <si>
    <t>Sa fii punctual, proactiv, sa ai carisma  si o atitudine constructiva;</t>
  </si>
  <si>
    <t>Sa ai deschiderea si dorinta de a invata si de a te perfectiona constant;</t>
  </si>
  <si>
    <t>Un mediu de lucru tanar, prietenos si dinamic;</t>
  </si>
  <si>
    <t>Program de lucru in ture – L-V 8:00-17:00 si 11:00-20:00;</t>
  </si>
  <si>
    <t>Pachet servicii medicale;         </t>
  </si>
  <si>
    <t>Sa ai experienta de lucru Word, Excel si Outlook.</t>
  </si>
  <si>
    <t>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</t>
  </si>
  <si>
    <t>&lt;li id="Sediu" class="Tabs-navEntry  js-trigger-toggle" data-toggle-type="tabs" data-toggle-switcher-rel=".Tabs-navEntry" data-toggle-class="is-active" data-toggle-content="#sediu"&gt; &lt;a class="Tabs-trigger js-trigger" href="#sediu"&gt;Sediu&lt;/a&gt;&lt;/li&gt;</t>
  </si>
  <si>
    <t>var string=window.location.hash.substring(0);</t>
  </si>
  <si>
    <t>if (string) {</t>
  </si>
  <si>
    <t>var split=string.split("#");</t>
  </si>
  <si>
    <t>var firstparameter = split[1];</t>
  </si>
  <si>
    <t>var secondparameter = split[2];</t>
  </si>
  <si>
    <t>var M=document.getElementById("Magazine");</t>
  </si>
  <si>
    <t>var m=document.getElementById("magazine");</t>
  </si>
  <si>
    <t>M.classList.remove("is-active");</t>
  </si>
  <si>
    <t>m.classList.remove("is-active");</t>
  </si>
  <si>
    <t>var S=document.getElementById(firstparameter);</t>
  </si>
  <si>
    <t>var s=document.getElementById(firstparameter.toLowerCase());</t>
  </si>
  <si>
    <t>S.classList.add("is-active");</t>
  </si>
  <si>
    <t>s.classList.add("is-active");</t>
  </si>
  <si>
    <t>if (secondparameter) {</t>
  </si>
  <si>
    <t>var button=document.getElementById(secondparameter);</t>
  </si>
  <si>
    <t>button.classList.add("active");</t>
  </si>
  <si>
    <t>pannel.classList.add("show");</t>
  </si>
  <si>
    <t>Consultant Servicii Orange</t>
  </si>
  <si>
    <t>Director Magazin Orange</t>
  </si>
  <si>
    <t>Sa ai atentie distributiva;</t>
  </si>
  <si>
    <t>Sa fii persuasiv si perseverent.</t>
  </si>
  <si>
    <t>Traininguri si programe specializate de formare profesionala organizate de Orange Romania;</t>
  </si>
  <si>
    <t>Gama completa de instrumente de lucru Orange Romania;</t>
  </si>
  <si>
    <t>Pachet salarial peste media pietei compus din salariu fix, tichete de masa si bonus lunar de performanta;</t>
  </si>
  <si>
    <t>Schema de bonus fara plafon maxim pentru top performeri;</t>
  </si>
  <si>
    <t>Toate bonusurile incluse pe contract.</t>
  </si>
  <si>
    <t>recrutaresediu@altex.ro; alin.niculae@altex.ro</t>
  </si>
  <si>
    <t>  Aplici pentru pozitia de Consultant Servicii Orange.</t>
  </si>
  <si>
    <t>  Aplici pentru pozitia de Director de Magazin Orange.</t>
  </si>
  <si>
    <t xml:space="preserve">     !display: flex;</t>
  </si>
  <si>
    <t xml:space="preserve">     display: none;</t>
  </si>
  <si>
    <t xml:space="preserve">     top: 0;</t>
  </si>
  <si>
    <t>Contabil Senior</t>
  </si>
  <si>
    <t>Sa inregistrezi documentele de servicii in sistemul informatic si sa mentii legatura cu furnizorii de servicii;</t>
  </si>
  <si>
    <t>Sa realizezi analiza lunara a costurilor companiei si sa vii cu propuneri de optimizare a lor;</t>
  </si>
  <si>
    <t>Sa verifici acuratetea datelor inregistrate in sistem pentru conturile de bilant si cele de costuri;</t>
  </si>
  <si>
    <t>Sa oferi support in elaborarea situatiilor/rapoartelor solicitate de management.</t>
  </si>
  <si>
    <t>Un mediu de lucru placut si dinamic intr-o companie recunoscuta la nivel national;</t>
  </si>
  <si>
    <t>recrutaresediu@altex.ro ; daniela.bucevschi@altex.ro</t>
  </si>
  <si>
    <t>  Aplici pentru pozitia de Contabil Senior.</t>
  </si>
  <si>
    <t>Posibilitati de dezvoltare profesionala.</t>
  </si>
  <si>
    <t>Sa participi la elaborarea fluxurilor pentru anumite procese, sa fii implicat in procesele pentru audit, controale fiscale, etc;</t>
  </si>
  <si>
    <t xml:space="preserve">     border-left: 0;</t>
  </si>
  <si>
    <t>.Tabs-navEntry:first-of-type {</t>
  </si>
  <si>
    <t>&lt;li&gt;&lt;span&gt;De 25 ani, cu 97 magazine, Altex este liderul pietei de electro-IT din Romania.&lt;/span&gt;&lt;/li&gt;</t>
  </si>
  <si>
    <t>function downloadJSAtOnload() {</t>
  </si>
  <si>
    <t>var element = document.createElement("script");</t>
  </si>
  <si>
    <t>element.src = document.getElementsByClassName("Footer-motto")[0].innerHTML = "&lt;p&gt;Indrazneste si vino alaturi de cei mai buni! - Vino in echipa Altex!&lt;/p&gt;";</t>
  </si>
  <si>
    <t>document.body.appendChild(element);</t>
  </si>
  <si>
    <t>if (window.addEventListener)</t>
  </si>
  <si>
    <t>window.addEventListener("load", downloadJSAtOnload, false);</t>
  </si>
  <si>
    <t>else if (window.attachEvent)</t>
  </si>
  <si>
    <t>window.attachEvent("onload", downloadJSAtOnload);</t>
  </si>
  <si>
    <t>else window.onload = downloadJSAtOnload;</t>
  </si>
  <si>
    <t xml:space="preserve">Database Marketing Engineer </t>
  </si>
  <si>
    <t>Intelligence Reporting Engineer</t>
  </si>
  <si>
    <t>Performance Marketing Specialist</t>
  </si>
  <si>
    <t>Database Marketing Engineer</t>
  </si>
  <si>
    <t>Re-engagement Specialist</t>
  </si>
  <si>
    <t>  Aplici pentru pozitia de Re-engagement Specialist.</t>
  </si>
  <si>
    <t>  Aplici pentru pozitia de Database Marketing Engineer.</t>
  </si>
  <si>
    <t>  Aplici pentru pozitia de Intelligence Reporting Engineer.</t>
  </si>
  <si>
    <t>  Aplici pentru pozitia de Performance Marketing Specialist.</t>
  </si>
  <si>
    <t>recrutaresediu@altex.ro ; iulia.arion@altex.ro</t>
  </si>
  <si>
    <t>recrutaresediu@altex.ro ; ioana.ciucur@altex.ro</t>
  </si>
  <si>
    <t>Sa gandesti strategia de strangere de baze de date si sursele principale;</t>
  </si>
  <si>
    <t>Sa actualizezi baza de date prin tool email marketing si se te asiguri ca transferul de date este functional;</t>
  </si>
  <si>
    <t xml:space="preserve">Sa gandesti strategii de segmentare baze de date; </t>
  </si>
  <si>
    <t>QA.</t>
  </si>
  <si>
    <t>Sa propu in permanenta actiuni pentru cresterea bazei de date de abonati ai newsletterului si sa asiguri implementarea acestora;</t>
  </si>
  <si>
    <t>Sa ajuti la implementarea campaniilor de e-mail;</t>
  </si>
  <si>
    <t>Sa ajuti la template-urilor de e-mail  si implementarea lor (cunostinte basic HTML)</t>
  </si>
  <si>
    <t>Sa ajuti la setarea campaniilor de e-mail-uri automate in baza trigger-elor stabilite</t>
  </si>
  <si>
    <t>Sa oferi support in testare si pentru echipa e-mail marketing</t>
  </si>
  <si>
    <t>Sa propui imbunatatiri UI/UX si layout newsletter</t>
  </si>
  <si>
    <t>Sa respecti principiile de baza pentru optimizarea in motoarele de cautare si a ratei de conversie</t>
  </si>
  <si>
    <t>Sa sintetizezi rezultatele obtinute in rapoarte specifice (raport activitate, raport cheltuieli versus incasari, etc.)</t>
  </si>
  <si>
    <t>Sa realizezi si transmiti rapoartele intermediare si de final ale campaniilor;</t>
  </si>
  <si>
    <t>Sa monitorizezi, faci analize si ulterior emiti propuneri pentru masuri corrective sau de eficientizare;</t>
  </si>
  <si>
    <t>Sa ajuti Performance Marketing Manager in dezvoltarea si elaborarea strategiilor;</t>
  </si>
  <si>
    <t>Sa monitorizezi si optimizezi campaniile Google AdWords si Facebook Ads;</t>
  </si>
  <si>
    <t>Sa creezi noi campanii Google AdWords si Facebook Ads;</t>
  </si>
  <si>
    <t>Sa stabilesti bugetul impreuna cu Performance Marketing Manager pentru fiecare canal;</t>
  </si>
  <si>
    <t>Sa sintetizezi rezultatele obtinute in rapoarte specifice;</t>
  </si>
  <si>
    <t>Sa colectezi informatii despre noi tendinte sau produse Google / Facebook care pot ajuta activitatea.</t>
  </si>
  <si>
    <t xml:space="preserve">         !width: 300px;</t>
  </si>
  <si>
    <t>Sa stabilesti KPI pentru e-mail marketing.</t>
  </si>
  <si>
    <t>.Tabs-navList {</t>
  </si>
  <si>
    <t xml:space="preserve">     overflow-y: hidden;</t>
  </si>
  <si>
    <t xml:space="preserve">    padding: 12px 0px 12px 20px;</t>
  </si>
  <si>
    <t>  Aplici pentru pozitia de Front Desk Officer.</t>
  </si>
  <si>
    <t>window.scrollTo(0,scroll);</t>
  </si>
  <si>
    <t>var pannel=button.nextElementSibling;</t>
  </si>
  <si>
    <t>var scroll=getScrollTopElement(button);</t>
  </si>
  <si>
    <t>},1);</t>
  </si>
  <si>
    <t xml:space="preserve">            &lt;img src="//media.altex.ro/LP/ATX/cariere-altex/LP_BannerTop_1000x300_72f6230f.png" sizes="100vw" alt=""&gt;</t>
  </si>
  <si>
    <t>Campaign Manager</t>
  </si>
  <si>
    <t>Copywriter</t>
  </si>
  <si>
    <t>Sa realizezi conceptele si mesajele campaniilor de comunicare TV, Radio, Online, Social Media, in-store;</t>
  </si>
  <si>
    <t xml:space="preserve">Sa fii gardian al brandului, sa respecti si construiesti valorile brandului; </t>
  </si>
  <si>
    <t>Sa jonglezi cu mai multe proiecte in acelasi timp si sa lucrezi cu termene limita stranse;</t>
  </si>
  <si>
    <t>Sa fii pasionat de comunicare si tehnologie, la curent cu trend-urile digital;</t>
  </si>
  <si>
    <t>Sa ai experienta in copywriting de minim 2 ani.</t>
  </si>
  <si>
    <t>  Aplici pentru pozitia de Copywriter.</t>
  </si>
  <si>
    <t xml:space="preserve">Transport asigurat de la Metrou Pipera la Sediu si inapoi.    </t>
  </si>
  <si>
    <t>Sa ai minim 3 ani experienta in brand si project management, in agentie sau in departament de marketing.</t>
  </si>
  <si>
    <t>Sa planifici, coordoneazi si implementeazi campaniile de comunicare integrate: TV, Radio, OOH, materiale de comunicare in magazine si online;</t>
  </si>
  <si>
    <t>Sa dezvolti campanii de comunicare;</t>
  </si>
  <si>
    <t>Sa coordonezi echipa de creatie pentru realizarea materialelor de comunicare;</t>
  </si>
  <si>
    <t>Sa realizeazi storyboard-urile si script-urile radio si lucreazi impreuna cu studio-ul de productie spoturile TV si radio;</t>
  </si>
  <si>
    <t>  Aplici pentru pozitia de Campaign Manager.</t>
  </si>
  <si>
    <t>Sa planifici si sa controlezi bugetul anual de productie si sampling a cataloagelor si pliantelor;</t>
  </si>
  <si>
    <t>Sa verifici si sa raportezi de implementarea conceptelor de semnalizare in termenele si bugetele stabilite;</t>
  </si>
  <si>
    <t>Sa planifici bugetul anual de productie, mentenanta si inlocuire a elementelor de comunicare din galeriile si centrele comerciale;</t>
  </si>
  <si>
    <t>Sa lucrezi materialele de comunicare impreuna cu echipa graphic design;</t>
  </si>
  <si>
    <t>Sa coordonezi activitatea de semnalizare a magazinului in incinta si in proximitatea centrelor comerciale;</t>
  </si>
  <si>
    <t xml:space="preserve">Sa ai studii universitare – profil tehnic este un plus; </t>
  </si>
  <si>
    <t>Sa ai disponibilitate pentru deplasare – permis de conducere categoria B.</t>
  </si>
  <si>
    <t>Sa supervizezi, sa verifici implementarea conceptelor de semnalizare a tuturor campaniilor;</t>
  </si>
  <si>
    <t>Sa dezvolti procesele care asigura comunicarea potrivita a actiunilor de deschidere si reamenajare magazine;</t>
  </si>
  <si>
    <t>Sa coordonezi relația cu furnizorii de materiale necesare comunicarii in magazine;</t>
  </si>
  <si>
    <t xml:space="preserve">Sa ai cunostinte softuri grafica vectoriala este un plus; </t>
  </si>
  <si>
    <t>Sa ai disponibilitate pentru deplasare si permis de conducere categoria B.</t>
  </si>
  <si>
    <t>recrutaresediu@altex.ro ; silviu.alexandru@altex.ro</t>
  </si>
  <si>
    <t>In-Store Communication Coordinator</t>
  </si>
  <si>
    <t>  Aplici pentru pozitia de In-Store Communication Coordinator.</t>
  </si>
  <si>
    <t>In-Store Manager</t>
  </si>
  <si>
    <t>  Aplici pentru pozitia de In-Store Manager.</t>
  </si>
  <si>
    <t>Sa coordonezi implementarea campaniilor in magazine, inclusiv informarea magazinelor;</t>
  </si>
  <si>
    <t>recrutaresediu@altex.ro ; alin.cocoara@altex.ro</t>
  </si>
  <si>
    <t>Sa fii pasionat cu adevarat de vanzarea si promovarea catre clienti B2G (institutii publice);</t>
  </si>
  <si>
    <t>Sa ai excelente abilitati de convingere si negociere;</t>
  </si>
  <si>
    <t>Sa iti placa mai ales activitatea de teren, dar si de birou;</t>
  </si>
  <si>
    <t>Sa gestionezi si sa dezvolti portofoliul de clienti prin metode clasice, hunting, farming etc;</t>
  </si>
  <si>
    <t>Sa ai abilitatea de a gestiona si de a opera in solutii informatice integrate (ex: SEAP);</t>
  </si>
  <si>
    <t>Sa dobandesti repede abilitati si cunostinte pentru a promova produsele si serviciile companiei.</t>
  </si>
  <si>
    <t>Posibilitati reale de dezvoltare a unei cariere profesionale in cadrul companiei;</t>
  </si>
  <si>
    <t>Consultant Vanzari - B2G Institutii Publice</t>
  </si>
  <si>
    <t>Sa gestionezi excellent rapoartele si documentele in privinta facturilor;</t>
  </si>
  <si>
    <t>Sa ai un nivel bun de intelegere a procesului de vanzare;</t>
  </si>
  <si>
    <t>Sa ai o buna orientare catre analiza, verificare, corectii si solutii;</t>
  </si>
  <si>
    <t>Sa ai bune abilitati de comunicare si orientare catre clienti atat interni, cat si externi;</t>
  </si>
  <si>
    <t>Sa ai studii superioare economice si cunostinte avansate de Excel.</t>
  </si>
  <si>
    <t>Pachet servicii medicale;</t>
  </si>
  <si>
    <t>Transport asigurat de la Metrou Pipera la Sediu si inapoi;</t>
  </si>
  <si>
    <t>Invoice Processing Specialist</t>
  </si>
  <si>
    <t xml:space="preserve">recrutaresediu@altex.ro ; cristian.camara@ces.nt.ro </t>
  </si>
  <si>
    <t>  Aplici pentru pozitia de Invoice Processing Specialist.</t>
  </si>
  <si>
    <t>Pachet salarial solid si bonusuri in functie de performante.</t>
  </si>
  <si>
    <t>Posibilitatea de a creste in cadrul organizatiei in departamentele Contabilitate sau Vanzari.</t>
  </si>
  <si>
    <t>Sa ai minim 2-3 ani experienta de condus categoria B;</t>
  </si>
  <si>
    <t>Sa ai studii medii (scoala profesionala auto sau liceul mecanic auto constituie un avantaj)</t>
  </si>
  <si>
    <t>Sa ai experienta in distributie marfa minim 1 an (experienta in curierat constituie un avantaj);</t>
  </si>
  <si>
    <t>Sa au experienta gestionare documente transport constituie un avantaj;</t>
  </si>
  <si>
    <t>Sa nu ai antecedente rutiere grave sau cazier.</t>
  </si>
  <si>
    <t>Bistrita</t>
  </si>
  <si>
    <t>/* Modyfied on 02/10/2017 by L-CI after Gabriel Delépine 1.3.1 */</t>
  </si>
  <si>
    <t>var height_fixed_header = 0, /* For layout with header with position:fixed. Write here the height of your header so your anchor will not be hidden behind */</t>
  </si>
  <si>
    <t>moving_frequency = 15, /* Affects performance ! A Higher number makes scroll more smooth */</t>
  </si>
  <si>
    <t>if (href !== null &amp;&amp; href.length &gt; 1 &amp;&amp; href.indexOf('#') != -1) /* href.substr(0, 1) == '#' */</t>
  </si>
  <si>
    <t>var hop_count = (speed - (speed % moving_frequency)) / moving_frequency, /* Always make an integer*/</t>
  </si>
  <si>
    <t>if (window.history &amp;&amp; typeof window.history.pushState == 'function')</t>
  </si>
  <si>
    <t>window.history.pushState({}, undefined, url + '#' + id); /* Change URL for modern browser */</t>
  </si>
  <si>
    <t>Sa ai experienta minim 6 luni experienta telesales / call-center / financiar-bancar;</t>
  </si>
  <si>
    <t>Sa prezinti prin telefon produsele financiare clientilor potentiali si existenti;</t>
  </si>
  <si>
    <t xml:space="preserve">Sa folosesti tehnici de up-sale si cross-sale; </t>
  </si>
  <si>
    <t>Sa urmaresti atingerea si depasirea targetului individual si pe echipa.</t>
  </si>
  <si>
    <t>recrutaresediu@altex.ro ;</t>
  </si>
  <si>
    <t>Sa fidelizezi si oferi suport clientilor existentii;</t>
  </si>
  <si>
    <t>Pachet salarial atractiv;</t>
  </si>
  <si>
    <t>Bonuri de masa;</t>
  </si>
  <si>
    <t>Bonusuri de performanta;</t>
  </si>
  <si>
    <t>Posibilitati de dezvoltare in cadrul companiei.</t>
  </si>
  <si>
    <t>Sa ai experienta in coordonarea unei echipe;</t>
  </si>
  <si>
    <t>Sa asiguri acuratetea manipularii marfii atat la descarcare, cat si la incarcare;</t>
  </si>
  <si>
    <t>Se asiguri integritatea marfii pana la stocare;</t>
  </si>
  <si>
    <t>Sa gestionezi si sa verifici asezarea marfurilor in camion / tir.</t>
  </si>
  <si>
    <t>Curier</t>
  </si>
  <si>
    <t>  Aplici pentru pozitia de Curier.</t>
  </si>
  <si>
    <t>Continuarea reprezinta acordul tau privind prelucrarea datelor tale cu caracter personal, in scopul recrutarii si selectiei de personal.</t>
  </si>
  <si>
    <t>https://altex.ro/protectia-datelor-cu-caracter-personal</t>
  </si>
  <si>
    <t>Te rugam sa vizualizezi politica GDPR aici:</t>
  </si>
  <si>
    <t>recrutaresediu@altex.ro</t>
  </si>
  <si>
    <t>Altex Alba Iulia Mall</t>
  </si>
  <si>
    <t>Altex Alba Iulia Retail Park</t>
  </si>
  <si>
    <t>Altex Arad Terra Kaufland</t>
  </si>
  <si>
    <t>Altex Pitesti Retail Park</t>
  </si>
  <si>
    <t>Bradu</t>
  </si>
  <si>
    <t>Altex Campulung Muscel</t>
  </si>
  <si>
    <t>Altex Pitesti Auchan</t>
  </si>
  <si>
    <t>Altex Pitesti Mall</t>
  </si>
  <si>
    <t>Altex Bacau Arena City Center</t>
  </si>
  <si>
    <t>Altex Bacau Cora</t>
  </si>
  <si>
    <t>Altex Bacau Hello Shopping Park Real</t>
  </si>
  <si>
    <t>Altex Onesti Victoria Shopping Center</t>
  </si>
  <si>
    <t>Altex Oradea Era Shopping Park</t>
  </si>
  <si>
    <t>Altex Bistria Greenfield</t>
  </si>
  <si>
    <t>Altex Botosani Elvila</t>
  </si>
  <si>
    <t>Altex Botosani Family Center</t>
  </si>
  <si>
    <t>Altex Dorohoi</t>
  </si>
  <si>
    <t>Altex Braila Winmarkt</t>
  </si>
  <si>
    <t>Altex Braila Promenada Mall</t>
  </si>
  <si>
    <t>Chiscani</t>
  </si>
  <si>
    <t>Altex Brasov</t>
  </si>
  <si>
    <t>Altex Fagaras Prima Shops</t>
  </si>
  <si>
    <t>Altex Bucuresti Colosseum</t>
  </si>
  <si>
    <t>Altex Bucuresti Promenada</t>
  </si>
  <si>
    <t>Altex Bucuresti Bucur Obor</t>
  </si>
  <si>
    <t>Altex Bucuresti Colentina</t>
  </si>
  <si>
    <t>Altex Bucuresti Veranda Mall Park</t>
  </si>
  <si>
    <t>Altex Bucuresti Auchan Vitan</t>
  </si>
  <si>
    <t>Altex Bucuresti Unirea Shopping Center</t>
  </si>
  <si>
    <t>Altex Bucuresti Grand Arena Mall</t>
  </si>
  <si>
    <t>Altex Bucuresti Sun Plaza Romania</t>
  </si>
  <si>
    <t>Altex Bucuresti Liberty Center Mall</t>
  </si>
  <si>
    <t>Altex Bucuresti Vulcan</t>
  </si>
  <si>
    <t>Altex Bucuresti AFI Cotroceni</t>
  </si>
  <si>
    <t>Altex Bucuresti Anchor Plaza Romania</t>
  </si>
  <si>
    <t>Altex Bucuresti Militari Shopping Center</t>
  </si>
  <si>
    <t>Altex Buzau Aurora Shopping Mall</t>
  </si>
  <si>
    <t>Altex Ramnicu Sarat</t>
  </si>
  <si>
    <t>Altex Calarasi</t>
  </si>
  <si>
    <t>Altex Cluj Centrul Comercial Polus</t>
  </si>
  <si>
    <t>Altex Cluj Iulius Mall</t>
  </si>
  <si>
    <t>Altex Cluj Auchan</t>
  </si>
  <si>
    <t>Altex Dej</t>
  </si>
  <si>
    <t>Altex Turda</t>
  </si>
  <si>
    <t>Altex Cernavoda</t>
  </si>
  <si>
    <t>Altex Constanta City Park</t>
  </si>
  <si>
    <t>Altex Constanta Corall</t>
  </si>
  <si>
    <t>Altex Constanta Maritimo</t>
  </si>
  <si>
    <t>Altex Mangalia Lidl</t>
  </si>
  <si>
    <t>Altex Medgidia</t>
  </si>
  <si>
    <t>Altex Sfantu Gheorghe Kaufland</t>
  </si>
  <si>
    <t>Altex Targoviste</t>
  </si>
  <si>
    <t>Altex Targoviste Kaufland</t>
  </si>
  <si>
    <t>Altex Craiova Billa</t>
  </si>
  <si>
    <t>Altex Galati Billa</t>
  </si>
  <si>
    <t>Altex Galati Shopping City</t>
  </si>
  <si>
    <t>Altex Tecuci</t>
  </si>
  <si>
    <t>Altex Giurgiu Family</t>
  </si>
  <si>
    <t>Altex Targu Jiu Romarta</t>
  </si>
  <si>
    <t>Altex Targu Jiu Shopping City Mall</t>
  </si>
  <si>
    <t>Altex Miercurea Ciuc</t>
  </si>
  <si>
    <t>Altex Odorheiu Secuiesc</t>
  </si>
  <si>
    <t>Altex Deva Shopping City Center</t>
  </si>
  <si>
    <t>Altex Hunedoara</t>
  </si>
  <si>
    <t>Altex Petrosani Retail Park</t>
  </si>
  <si>
    <t>Altex Slobozia</t>
  </si>
  <si>
    <t>Altex Iasi Era Shopping Park</t>
  </si>
  <si>
    <t>Altex Iasi Iulius Mall</t>
  </si>
  <si>
    <t>Altex Iasi Palas</t>
  </si>
  <si>
    <t>Altex Pascani</t>
  </si>
  <si>
    <t>Altex Sighetu Marmatiei Kaufland</t>
  </si>
  <si>
    <t>Sighetu Marmatiei</t>
  </si>
  <si>
    <t>Altex Severin European Retail Parc</t>
  </si>
  <si>
    <t>Severin</t>
  </si>
  <si>
    <t>Altex Reghin</t>
  </si>
  <si>
    <t>Altex Sighisoara Strip Mall</t>
  </si>
  <si>
    <t>Altex Piatra Neamt Eva</t>
  </si>
  <si>
    <t>Altex Piatra Neamt Shopping City</t>
  </si>
  <si>
    <t>Altex Roman</t>
  </si>
  <si>
    <t>Altex Slatina Winmarkt</t>
  </si>
  <si>
    <t>Altex Ploiesti Billa</t>
  </si>
  <si>
    <t>Altex Ploiesti Shopping City Mall</t>
  </si>
  <si>
    <t>Altex Zalau Silvania</t>
  </si>
  <si>
    <t>Altex Satu Mare Auchan</t>
  </si>
  <si>
    <t>Altex Satu Mare Somesul</t>
  </si>
  <si>
    <t>Altex Medias Transilvania</t>
  </si>
  <si>
    <t>Altex Sibiu Shopping City Mall</t>
  </si>
  <si>
    <t>Altex Falticeni Nada Florilor</t>
  </si>
  <si>
    <t>Altex Suceava Bucovina</t>
  </si>
  <si>
    <t>Altex Suceava Iulius Mall</t>
  </si>
  <si>
    <t>Altex Alexandria</t>
  </si>
  <si>
    <t>Altex Timisoara Auchan</t>
  </si>
  <si>
    <t>Altex Timisoara Greenfield</t>
  </si>
  <si>
    <t>Altex Tulcea Portico</t>
  </si>
  <si>
    <t>Altex Tulcea Winmarkt</t>
  </si>
  <si>
    <t>Altex Ramnicu Valcea Family Center Kaufland</t>
  </si>
  <si>
    <t>Altex Ramnicu Valcea River Plaza Mall</t>
  </si>
  <si>
    <t>Altex Ramnicu Valcea Shopping City</t>
  </si>
  <si>
    <t>Altex Barlad Paloda</t>
  </si>
  <si>
    <t>Altex Vaslui Kaufland</t>
  </si>
  <si>
    <t>Altex Focsani Promenada Mall</t>
  </si>
  <si>
    <t>Agent Colectare Debite</t>
  </si>
  <si>
    <t>Specialist Sisteme Securitate</t>
  </si>
  <si>
    <t>Contabil Senior Mijloace Fixe</t>
  </si>
  <si>
    <t>Analist Stocuri</t>
  </si>
  <si>
    <t>Sa inregistrezi documentele privind mijloacele fixe, obiectele de inverntar in sistemul informatic;</t>
  </si>
  <si>
    <t>Sa urmaresti bugetul de investitii;</t>
  </si>
  <si>
    <t>Sa participi la inventarierea anula</t>
  </si>
  <si>
    <t>Sa verifici acuratetea datelor inregistrate si sa identifici discrepantele;</t>
  </si>
  <si>
    <t>Sa consiliezi personalul din magazin in demersurile pentru corectia stocurilror;</t>
  </si>
  <si>
    <t>Sa preiei alertele transmise de sistemele de securitate si sa reactioneze conform procedurilor;</t>
  </si>
  <si>
    <t>Sa mentina legatura cu rurnizorii externi si sa coordoneze lucrarile tehnicienilor;</t>
  </si>
  <si>
    <t xml:space="preserve">Sa coordonezi toate procesele de instalare si sa asiguri suportul tehnic colegilor din magazine; </t>
  </si>
  <si>
    <t>Sa contactezi clientii restantieri prin telefon sau alte mijloace de comunicare permise de companie;</t>
  </si>
  <si>
    <t>Sa negociezi termenele de plata pentru sumele restante</t>
  </si>
  <si>
    <t xml:space="preserve">Sa indeplineaza obiectivele si standardele calitative si cantitative ale activitatii; </t>
  </si>
  <si>
    <t>  Aplici pentru pozitia de Agent Colectare Debite.</t>
  </si>
  <si>
    <t>  Aplici pentru pozitia de Specialist Sisteme Securitate.</t>
  </si>
  <si>
    <t>  Aplici pentru pozitia de Analist STocuri.</t>
  </si>
  <si>
    <t>Contabil Senior - Mijloace Fixe</t>
  </si>
  <si>
    <t>  Aplici pentru pozitia de Contabil Senior - Mijloace Fixe.</t>
  </si>
  <si>
    <t>Inspector Resurse Umane - Salarizare</t>
  </si>
  <si>
    <t>  Aplici pentru pozitia de Inspector Resurse Umane - Salarizare.</t>
  </si>
  <si>
    <t>Sa propui solutii tehnice si sa estimezi costurile necesare.</t>
  </si>
  <si>
    <t>Bonus lunar in functie de performanta.</t>
  </si>
  <si>
    <t>Sa recunoasca si sa raporteze toate suspiciunile de frauda.</t>
  </si>
  <si>
    <t>Pachet salarial atractiv.</t>
  </si>
  <si>
    <t xml:space="preserve">Sa ai experienta profesionala anterioara minim 2 ani pe acelasi rol; </t>
  </si>
  <si>
    <t>Sa ai cursul de inspector resurse umane si/sau salarizare absolvit;</t>
  </si>
  <si>
    <t>Sa ai un ritm de lucru alert.</t>
  </si>
  <si>
    <t>Sansa de a lucra intr-o echipa dinamica si entuziasta;</t>
  </si>
  <si>
    <t>HRLogistica@altex.ro</t>
  </si>
  <si>
    <t>Gestionar Transport</t>
  </si>
  <si>
    <t>Coordonator Transport</t>
  </si>
  <si>
    <t>  Aplici pentru pozitia de Coordonator Transport.</t>
  </si>
  <si>
    <t>  Aplici pentru pozitia de Gestionar Transport.</t>
  </si>
  <si>
    <t>Sa gestionezi bine timpul, sa fii organizat, responsabil si atent la detalii;</t>
  </si>
  <si>
    <t>Sa ai experienta in domeniul gestiunii;</t>
  </si>
  <si>
    <t>Experienta in utilizarea terminalelor mobile (scanner mobil, imprimanta mobila) poate constitui avantaj;</t>
  </si>
  <si>
    <t>Experienta gestiune intr-un sistem ERP prezinta un avantaj.</t>
  </si>
  <si>
    <t>Sa cunosti bine Bucurestiul si imprejurimile;</t>
  </si>
  <si>
    <t>Sa programezi rutele curierilor, optimizand traseele.</t>
  </si>
  <si>
    <t>recrutaresediu@altex.ro ; daniel.dinca@credex.ro ; bogdan.matei@credex.ro</t>
  </si>
  <si>
    <t>Sa pregatesti documente de inventariere si sa centralizezi datele receptionate de la magazine si depozite;</t>
  </si>
  <si>
    <t>Sa ai experienta de lucru cu solutii informatice integrate ca WMS, ATG;</t>
  </si>
  <si>
    <t>Sa inregistrezi si validezi rezultatele inventarierilor de stocuri;</t>
  </si>
  <si>
    <t>Sa ai bune abilitati numerice;</t>
  </si>
  <si>
    <t>Logistica</t>
  </si>
  <si>
    <t>ALTEX LOGISTICA</t>
  </si>
  <si>
    <t>&lt;li class="Tabs-contentEntry" id="logistica"&gt;</t>
  </si>
  <si>
    <t>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</t>
  </si>
  <si>
    <t>Product Manager</t>
  </si>
  <si>
    <t>  Aplici pentru pozitia de Product Manager.</t>
  </si>
  <si>
    <t>recrutaresediu@altex.ro ; loredana.chircu@altex.ro ; iulia.costin@axsys.ro</t>
  </si>
  <si>
    <t>Sa ai cunostinte privind piata si produsele din domeniul IT&amp;C;</t>
  </si>
  <si>
    <t xml:space="preserve">Sa stabilesti politicile de pret pentru produsele alocate, in concordanta cu politicile stabilite de companie; </t>
  </si>
  <si>
    <t>Sa monitorizezi gama de produse a categoriei in raport cu piata si sa gestionezi disponibilitatea si profitabilitatea;</t>
  </si>
  <si>
    <t>Sa analizezi performanta produselor prin indicatori indicatori - volum, profitabilitate, viteza de rotatie si disponibilitate;</t>
  </si>
  <si>
    <t>Sa propui listarea de noi produse in categoriile gestionate, tinand cont de potentialul de vanzare si tendintele pietei;</t>
  </si>
  <si>
    <t>Sa intretii relatia cu furnizorii - urmarirea cifrei de afaceri comune, disponibilitate stocuri, operarea comenzilor aferente marfii, negocierea preturilor promotionale.</t>
  </si>
  <si>
    <t>Mediu de lucru placut si dinamic recunoscut la nivel national;</t>
  </si>
  <si>
    <t>if (firstparameter=="Sediu" || firstparameter=="Logistica") {</t>
  </si>
  <si>
    <t>Agent Telesales</t>
  </si>
  <si>
    <t>  Aplici pentru pozitia de Agent Telesales</t>
  </si>
  <si>
    <t>Manipulant Marfuri</t>
  </si>
  <si>
    <t>  Aplici pentru pozitia de Manipulant Marfuri.</t>
  </si>
  <si>
    <t>.Tabs-navEntry {</t>
  </si>
  <si>
    <t xml:space="preserve">     min-width: 95px;</t>
  </si>
  <si>
    <t xml:space="preserve"> </t>
  </si>
  <si>
    <t>Sa ai excelente abilitati de comunicare si organizare;</t>
  </si>
  <si>
    <t>Sa coordonezi planificarea traseelor si a programului de livrari la domiciliul clientului</t>
  </si>
  <si>
    <t>Sa informezi clientii in situatia in care din diverse motive pot aparea intarzieri in livrarea transporturilor</t>
  </si>
  <si>
    <t>Coordonator Regional Transport</t>
  </si>
  <si>
    <t>  Aplici pentru pozitia de Coordonator Regional Transport.</t>
  </si>
  <si>
    <t>Sa ai minim 2-3 ani experienta de condus categoria C+E;</t>
  </si>
  <si>
    <t>Sa ai atestat de conducator auto profesionist valabil</t>
  </si>
  <si>
    <t>Sa ai aviz psihologic valabil</t>
  </si>
  <si>
    <t xml:space="preserve">Sa ai aviz medical pentru siguranta circulatiei valabil </t>
  </si>
  <si>
    <t>Sa ai minim 21 de ani si experienta minim un an pe ansamblu cap tractor+semiremorca</t>
  </si>
  <si>
    <t>Sofer TIR</t>
  </si>
  <si>
    <t>  Aplici pentru pozitia de Sofer TIR.</t>
  </si>
  <si>
    <t>Sef Depozit</t>
  </si>
  <si>
    <t>Sa coordonezi si sa indrumi toate activitatile specifice depozitului;</t>
  </si>
  <si>
    <t>Sa gestionezi marfurile primite de la furnizori.</t>
  </si>
  <si>
    <t>  Aplici pentru pozitia de Sef Depozit.</t>
  </si>
  <si>
    <t>Baia Mare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</si>
</sst>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4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theme="0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theme="0"/>
      </right>
      <top style="thin">
        <color auto="1"/>
      </top>
      <bottom/>
      <diagonal/>
    </border>
    <border>
      <left/>
      <right style="thin">
        <color theme="0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10"/>
    <xf numFmtId="0" fontId="25" fillId="0" borderId="0" applyNumberFormat="0" applyFill="0" applyBorder="0" applyAlignment="0" applyProtection="0"/>
  </cellStyleXfs>
  <cellXfs count="86">
    <xf numFmtId="0" fontId="0" fillId="0" borderId="0" xfId="0"/>
    <xf numFmtId="0" fontId="0" fillId="0" borderId="10" xfId="0" applyFill="1" applyBorder="1"/>
    <xf numFmtId="0" fontId="0" fillId="0" borderId="10" xfId="0" applyFill="1" applyBorder="1" applyAlignment="1">
      <alignment horizontal="center"/>
    </xf>
    <xf numFmtId="0" fontId="0" fillId="0" borderId="13" xfId="0" applyFill="1" applyBorder="1" applyAlignment="1">
      <alignment horizontal="center"/>
    </xf>
    <xf numFmtId="0" fontId="0" fillId="0" borderId="14" xfId="0" applyFill="1" applyBorder="1" applyAlignment="1">
      <alignment horizontal="center"/>
    </xf>
    <xf numFmtId="0" fontId="16" fillId="33" borderId="16" xfId="0" applyFont="1" applyFill="1" applyBorder="1"/>
    <xf numFmtId="0" fontId="16" fillId="33" borderId="17" xfId="0" applyFont="1" applyFill="1" applyBorder="1"/>
    <xf numFmtId="0" fontId="0" fillId="33" borderId="17" xfId="0" applyFill="1" applyBorder="1" applyAlignment="1">
      <alignment horizontal="center" vertical="center" wrapText="1"/>
    </xf>
    <xf numFmtId="0" fontId="0" fillId="33" borderId="18" xfId="0" applyFill="1" applyBorder="1" applyAlignment="1">
      <alignment horizontal="center" vertical="center" wrapText="1"/>
    </xf>
    <xf numFmtId="0" fontId="14" fillId="0" borderId="19" xfId="0" applyFont="1" applyBorder="1" applyAlignment="1">
      <alignment horizontal="right"/>
    </xf>
    <xf numFmtId="0" fontId="14" fillId="0" borderId="19" xfId="0" applyFont="1" applyBorder="1"/>
    <xf numFmtId="0" fontId="14" fillId="0" borderId="22" xfId="0" applyFont="1" applyBorder="1"/>
    <xf numFmtId="0" fontId="14" fillId="0" borderId="26" xfId="0" applyFont="1" applyBorder="1" applyAlignment="1">
      <alignment horizontal="right"/>
    </xf>
    <xf numFmtId="0" fontId="14" fillId="0" borderId="24" xfId="0" applyFont="1" applyBorder="1"/>
    <xf numFmtId="0" fontId="14" fillId="0" borderId="20" xfId="0" applyFont="1" applyBorder="1"/>
    <xf numFmtId="0" fontId="14" fillId="0" borderId="25" xfId="0" applyFont="1" applyBorder="1"/>
    <xf numFmtId="0" fontId="14" fillId="0" borderId="26" xfId="0" applyFont="1" applyBorder="1"/>
    <xf numFmtId="0" fontId="0" fillId="0" borderId="20" xfId="0" applyBorder="1" applyAlignment="1"/>
    <xf numFmtId="0" fontId="0" fillId="0" borderId="24" xfId="0" applyBorder="1" applyAlignment="1"/>
    <xf numFmtId="0" fontId="19" fillId="0" borderId="0" xfId="0" applyFont="1" applyAlignment="1">
      <alignment vertical="center"/>
    </xf>
    <xf numFmtId="0" fontId="0" fillId="0" borderId="0" xfId="0" applyBorder="1"/>
    <xf numFmtId="0" fontId="0" fillId="0" borderId="20" xfId="0" applyBorder="1"/>
    <xf numFmtId="0" fontId="0" fillId="0" borderId="24" xfId="0" applyBorder="1"/>
    <xf numFmtId="0" fontId="0" fillId="0" borderId="0" xfId="0" applyBorder="1" applyAlignment="1"/>
    <xf numFmtId="0" fontId="14" fillId="0" borderId="0" xfId="0" applyFont="1" applyBorder="1"/>
    <xf numFmtId="0" fontId="14" fillId="0" borderId="23" xfId="0" applyFont="1" applyBorder="1"/>
    <xf numFmtId="0" fontId="14" fillId="0" borderId="21" xfId="0" applyFont="1" applyBorder="1"/>
    <xf numFmtId="0" fontId="0" fillId="0" borderId="23" xfId="0" applyBorder="1"/>
    <xf numFmtId="0" fontId="0" fillId="0" borderId="23" xfId="0" applyBorder="1" applyAlignment="1"/>
    <xf numFmtId="0" fontId="14" fillId="0" borderId="28" xfId="0" applyFont="1" applyBorder="1"/>
    <xf numFmtId="0" fontId="14" fillId="0" borderId="27" xfId="0" applyFont="1" applyBorder="1"/>
    <xf numFmtId="0" fontId="14" fillId="0" borderId="11" xfId="0" applyFont="1" applyBorder="1"/>
    <xf numFmtId="0" fontId="14" fillId="0" borderId="28" xfId="0" applyFont="1" applyBorder="1" applyAlignment="1"/>
    <xf numFmtId="0" fontId="14" fillId="0" borderId="27" xfId="0" applyFont="1" applyBorder="1" applyAlignment="1"/>
    <xf numFmtId="0" fontId="14" fillId="0" borderId="11" xfId="0" applyFont="1" applyBorder="1" applyAlignment="1"/>
    <xf numFmtId="0" fontId="0" fillId="0" borderId="0" xfId="0" applyBorder="1" applyAlignment="1"/>
    <xf numFmtId="0" fontId="19" fillId="0" borderId="0" xfId="0" applyFont="1"/>
    <xf numFmtId="0" fontId="0" fillId="0" borderId="0" xfId="0" applyFont="1"/>
    <xf numFmtId="0" fontId="0" fillId="0" borderId="32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33" xfId="0" applyFill="1" applyBorder="1"/>
    <xf numFmtId="0" fontId="0" fillId="0" borderId="34" xfId="0" applyFill="1" applyBorder="1"/>
    <xf numFmtId="0" fontId="0" fillId="0" borderId="34" xfId="0" applyFill="1" applyBorder="1" applyAlignment="1">
      <alignment horizontal="center"/>
    </xf>
    <xf numFmtId="0" fontId="0" fillId="0" borderId="32" xfId="0" applyFill="1" applyBorder="1"/>
    <xf numFmtId="0" fontId="0" fillId="0" borderId="33" xfId="0" applyFill="1" applyBorder="1" applyAlignment="1">
      <alignment horizontal="center"/>
    </xf>
    <xf numFmtId="0" fontId="0" fillId="0" borderId="36" xfId="0" applyFill="1" applyBorder="1" applyAlignment="1">
      <alignment horizontal="center" vertical="center"/>
    </xf>
    <xf numFmtId="0" fontId="0" fillId="0" borderId="37" xfId="0" applyFill="1" applyBorder="1" applyAlignment="1">
      <alignment horizontal="center" vertical="center"/>
    </xf>
    <xf numFmtId="0" fontId="0" fillId="0" borderId="35" xfId="0" applyFill="1" applyBorder="1" applyAlignment="1">
      <alignment horizontal="center"/>
    </xf>
    <xf numFmtId="0" fontId="0" fillId="0" borderId="12" xfId="0" applyFill="1" applyBorder="1" applyAlignment="1">
      <alignment horizontal="center"/>
    </xf>
    <xf numFmtId="0" fontId="0" fillId="0" borderId="0" xfId="0" applyAlignment="1">
      <alignment vertical="center"/>
    </xf>
    <xf numFmtId="0" fontId="22" fillId="0" borderId="0" xfId="0" applyFont="1" applyAlignment="1">
      <alignment vertical="center"/>
    </xf>
    <xf numFmtId="0" fontId="24" fillId="0" borderId="0" xfId="0" applyFont="1" applyAlignment="1">
      <alignment vertical="center"/>
    </xf>
    <xf numFmtId="0" fontId="0" fillId="0" borderId="0" xfId="0" applyAlignment="1">
      <alignment wrapText="1"/>
    </xf>
    <xf numFmtId="0" fontId="0" fillId="0" borderId="35" xfId="0" applyFill="1" applyBorder="1" applyAlignment="1">
      <alignment horizontal="center" vertical="center"/>
    </xf>
    <xf numFmtId="0" fontId="0" fillId="0" borderId="12" xfId="0" applyFill="1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0" fillId="0" borderId="0" xfId="0" applyFill="1"/>
    <xf numFmtId="0" fontId="0" fillId="0" borderId="10" xfId="0" applyBorder="1"/>
    <xf numFmtId="0" fontId="16" fillId="33" borderId="29" xfId="0" applyFont="1" applyFill="1" applyBorder="1"/>
    <xf numFmtId="0" fontId="0" fillId="0" borderId="38" xfId="0" applyFill="1" applyBorder="1"/>
    <xf numFmtId="0" fontId="0" fillId="0" borderId="39" xfId="0" applyFill="1" applyBorder="1"/>
    <xf numFmtId="0" fontId="0" fillId="35" borderId="39" xfId="0" applyFill="1" applyBorder="1"/>
    <xf numFmtId="0" fontId="0" fillId="0" borderId="40" xfId="0" applyFill="1" applyBorder="1"/>
    <xf numFmtId="0" fontId="0" fillId="0" borderId="0" xfId="0" applyBorder="1" applyAlignment="1">
      <alignment horizontal="center"/>
    </xf>
    <xf numFmtId="0" fontId="0" fillId="0" borderId="13" xfId="0" applyFill="1" applyBorder="1"/>
    <xf numFmtId="0" fontId="0" fillId="0" borderId="14" xfId="0" applyFill="1" applyBorder="1"/>
    <xf numFmtId="0" fontId="0" fillId="0" borderId="41" xfId="0" applyFill="1" applyBorder="1" applyAlignment="1">
      <alignment horizontal="center"/>
    </xf>
    <xf numFmtId="0" fontId="0" fillId="0" borderId="28" xfId="0" applyFill="1" applyBorder="1" applyAlignment="1">
      <alignment horizontal="center"/>
    </xf>
    <xf numFmtId="0" fontId="25" fillId="0" borderId="0" xfId="43" applyAlignment="1">
      <alignment vertical="center"/>
    </xf>
    <xf numFmtId="0" fontId="0" fillId="0" borderId="40" xfId="0" applyBorder="1"/>
    <xf numFmtId="0" fontId="0" fillId="0" borderId="34" xfId="0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0" fillId="0" borderId="43" xfId="0" applyFill="1" applyBorder="1"/>
    <xf numFmtId="0" fontId="25" fillId="0" borderId="0" xfId="43"/>
    <xf numFmtId="0" fontId="0" fillId="0" borderId="10" xfId="0" applyBorder="1" applyAlignment="1">
      <alignment horizontal="center"/>
    </xf>
    <xf numFmtId="0" fontId="0" fillId="0" borderId="42" xfId="0" applyBorder="1"/>
    <xf numFmtId="0" fontId="0" fillId="0" borderId="34" xfId="0" applyBorder="1" applyAlignment="1">
      <alignment horizontal="center"/>
    </xf>
    <xf numFmtId="0" fontId="0" fillId="0" borderId="41" xfId="0" applyFill="1" applyBorder="1"/>
    <xf numFmtId="0" fontId="0" fillId="0" borderId="28" xfId="0" applyFill="1" applyBorder="1"/>
    <xf numFmtId="0" fontId="14" fillId="0" borderId="0" xfId="0" applyFont="1" applyBorder="1" applyAlignment="1"/>
    <xf numFmtId="0" fontId="0" fillId="0" borderId="0" xfId="0" applyBorder="1" applyAlignment="1"/>
    <xf numFmtId="0" fontId="14" fillId="0" borderId="23" xfId="0" applyFont="1" applyBorder="1" applyAlignment="1"/>
    <xf numFmtId="0" fontId="0" fillId="0" borderId="23" xfId="0" applyBorder="1" applyAlignment="1"/>
    <xf numFmtId="0" fontId="16" fillId="34" borderId="29" xfId="0" applyFont="1" applyFill="1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31" xfId="0" applyBorder="1" applyAlignment="1">
      <alignment horizontal="center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font>
        <b/>
        <i val="0"/>
      </font>
      <fill>
        <patternFill>
          <bgColor rgb="FFFFFF00"/>
        </patternFill>
      </fill>
    </dxf>
    <dxf>
      <fill>
        <patternFill>
          <bgColor theme="0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</dxf>
    <dxf>
      <font>
        <b/>
        <i val="0"/>
      </font>
      <fill>
        <patternFill>
          <bgColor rgb="FFFFFF00"/>
        </patternFill>
      </fill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font>
        <b/>
        <i val="0"/>
      </font>
      <fill>
        <patternFill>
          <bgColor rgb="FFFFFF00"/>
        </patternFill>
      </fill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thin">
          <color auto="1"/>
        </vertical>
        <horizontal style="thin">
          <color auto="1"/>
        </horizontal>
      </border>
    </dxf>
  </dxfs>
  <tableStyles count="1" defaultTableStyle="TableStyleMedium2" defaultPivotStyle="PivotStyleLight16">
    <tableStyle name="PivotTable Style 1" table="0" count="6">
      <tableStyleElement type="wholeTable" dxfId="5"/>
      <tableStyleElement type="headerRow" dxfId="4"/>
      <tableStyleElement type="totalRow" dxfId="3"/>
      <tableStyleElement type="firstRowSubheading" dxfId="2"/>
      <tableStyleElement type="secondRowSubheading" dxfId="1"/>
      <tableStyleElement type="pageFieldLabel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2075</xdr:row>
      <xdr:rowOff>0</xdr:rowOff>
    </xdr:from>
    <xdr:to>
      <xdr:col>0</xdr:col>
      <xdr:colOff>152400</xdr:colOff>
      <xdr:row>2075</xdr:row>
      <xdr:rowOff>114300</xdr:rowOff>
    </xdr:to>
    <xdr:pic>
      <xdr:nvPicPr>
        <xdr:cNvPr id="2" name="Picture 1" hidden="1"/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8782880"/>
          <a:ext cx="1524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altex.ro/protectia-datelor-cu-caracter-personal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s://altex.ro/protectia-datelor-cu-caracter-persona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altex.ro/protectia-datelor-cu-caracter-personal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altex.ro/protectia-datelor-cu-caracter-personal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altex.ro/protectia-datelor-cu-caracter-personal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altex.ro/protectia-datelor-cu-caracter-personal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s://altex.ro/protectia-datelor-cu-caracter-personal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https://altex.ro/protectia-datelor-cu-caracter-personal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s://altex.ro/protectia-datelor-cu-caracter-personal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https://altex.ro/protectia-datelor-cu-caracter-personal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hyperlink" Target="https://altex.ro/protectia-datelor-cu-caracter-personal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hyperlink" Target="https://altex.ro/protectia-datelor-cu-caracter-personal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hyperlink" Target="https://altex.ro/protectia-datelor-cu-caracter-personal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hyperlink" Target="https://altex.ro/protectia-datelor-cu-caracter-personal" TargetMode="Externa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hyperlink" Target="https://altex.ro/protectia-datelor-cu-caracter-personal" TargetMode="Externa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hyperlink" Target="https://altex.ro/protectia-datelor-cu-caracter-personal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hyperlink" Target="https://altex.ro/protectia-datelor-cu-caracter-personal" TargetMode="Externa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hyperlink" Target="https://altex.ro/protectia-datelor-cu-caracter-personal" TargetMode="Externa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altex.ro/protectia-datelor-cu-caracter-personal" TargetMode="Externa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hyperlink" Target="https://altex.ro/protectia-datelor-cu-caracter-personal" TargetMode="Externa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hyperlink" Target="https://altex.ro/protectia-datelor-cu-caracter-personal" TargetMode="Externa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hyperlink" Target="https://altex.ro/protectia-datelor-cu-caracter-personal" TargetMode="Externa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hyperlink" Target="https://altex.ro/protectia-datelor-cu-caracter-personal" TargetMode="Externa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hyperlink" Target="https://altex.ro/protectia-datelor-cu-caracter-personal" TargetMode="Externa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hyperlink" Target="https://altex.ro/protectia-datelor-cu-caracter-personal" TargetMode="Externa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hyperlink" Target="https://altex.ro/protectia-datelor-cu-caracter-personal" TargetMode="Externa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hyperlink" Target="https://altex.ro/protectia-datelor-cu-caracter-personal" TargetMode="Externa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hyperlink" Target="https://altex.ro/protectia-datelor-cu-caracter-personal" TargetMode="Externa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hyperlink" Target="mailto:recrutaresediu@altex.ro%20;" TargetMode="External"/><Relationship Id="rId1" Type="http://schemas.openxmlformats.org/officeDocument/2006/relationships/hyperlink" Target="https://altex.ro/protectia-datelor-cu-caracter-personal" TargetMode="Externa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hyperlink" Target="https://altex.ro/protectia-datelor-cu-caracter-personal" TargetMode="Externa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hyperlink" Target="https://altex.ro/protectia-datelor-cu-caracter-personal" TargetMode="Externa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hyperlink" Target="https://altex.ro/protectia-datelor-cu-caracter-personal" TargetMode="Externa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hyperlink" Target="https://altex.ro/protectia-datelor-cu-caracter-personal" TargetMode="Externa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hyperlink" Target="https://altex.ro/protectia-datelor-cu-caracter-personal" TargetMode="Externa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hyperlink" Target="https://altex.ro/protectia-datelor-cu-caracter-personal" TargetMode="Externa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hyperlink" Target="https://altex.ro/protectia-datelor-cu-caracter-personal" TargetMode="Externa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hyperlink" Target="https://altex.ro/protectia-datelor-cu-caracter-personal" TargetMode="Externa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hyperlink" Target="https://altex.ro/protectia-datelor-cu-caracter-personal" TargetMode="Externa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hyperlink" Target="https://altex.ro/protectia-datelor-cu-caracter-personal" TargetMode="Externa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hyperlink" Target="https://altex.ro/protectia-datelor-cu-caracter-personal" TargetMode="Externa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hyperlink" Target="https://altex.ro/protectia-datelor-cu-caracter-personal" TargetMode="Externa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hyperlink" Target="https://altex.ro/protectia-datelor-cu-caracter-personal" TargetMode="Externa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hyperlink" Target="https://altex.ro/protectia-datelor-cu-caracter-personal" TargetMode="Externa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hyperlink" Target="https://altex.ro/protectia-datelor-cu-caracter-personal" TargetMode="Externa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https://altex.ro/protectia-datelor-cu-caracter-persona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2000"/>
  <sheetViews>
    <sheetView topLeftCell="B1" workbookViewId="0">
      <selection activeCell="J1" sqref="J1:J1048576"/>
    </sheetView>
  </sheetViews>
  <sheetFormatPr defaultRowHeight="15" x14ac:dyDescent="0.25"/>
  <cols>
    <col min="1" max="1" width="37" bestFit="1" customWidth="1"/>
    <col min="2" max="2" width="3.7109375" customWidth="1"/>
    <col min="3" max="3" width="13.28515625" customWidth="1"/>
    <col min="4" max="4" width="3.7109375" customWidth="1"/>
    <col min="5" max="5" width="13.28515625" customWidth="1"/>
    <col min="6" max="9" width="9.7109375" customWidth="1"/>
    <col min="10" max="10" width="171.28515625" customWidth="1"/>
  </cols>
  <sheetData>
    <row r="1" spans="1:10" ht="15.75" thickBot="1" x14ac:dyDescent="0.3">
      <c r="A1" s="83" t="s">
        <v>85</v>
      </c>
      <c r="B1" s="84"/>
      <c r="C1" s="84"/>
      <c r="D1" s="84"/>
      <c r="E1" s="85"/>
      <c r="F1" t="str">
        <f>IF(J1&lt;&gt;"",J1,"")</f>
        <v>&lt;style&gt;</v>
      </c>
      <c r="G1" t="str">
        <f ca="1">IF(J501&lt;&gt;"",J501,"")</f>
        <v/>
      </c>
      <c r="H1" t="str">
        <f ca="1">IF(J1001&lt;&gt;"",J1001,"")</f>
        <v/>
      </c>
      <c r="I1" t="str">
        <f ca="1">IF(J1501&lt;&gt;"",J1501,"")</f>
        <v/>
      </c>
      <c r="J1" t="str">
        <f>'HTML &amp; JS &amp; CSS'!A1&amp;'HTML &amp; JS &amp; CSS'!B1&amp;'HTML &amp; JS &amp; CSS'!C1&amp;'HTML &amp; JS &amp; CSS'!D1&amp;'HTML &amp; JS &amp; CSS'!E1&amp;'HTML &amp; JS &amp; CSS'!F1&amp;'HTML &amp; JS &amp; CSS'!G1</f>
        <v>&lt;style&gt;</v>
      </c>
    </row>
    <row r="2" spans="1:10" x14ac:dyDescent="0.25">
      <c r="A2" s="33" t="s">
        <v>82</v>
      </c>
      <c r="B2" s="79" t="s">
        <v>89</v>
      </c>
      <c r="C2" s="80"/>
      <c r="D2" s="35"/>
      <c r="E2" s="17"/>
      <c r="F2" t="str">
        <f>IF(J2&lt;&gt;"",F1&amp;J2,F1)</f>
        <v>&lt;style&gt;html {</v>
      </c>
      <c r="G2" t="str">
        <f ca="1">IF(J502&lt;&gt;"",G501&amp;J2,G1)</f>
        <v/>
      </c>
      <c r="J2" t="str">
        <f>'HTML &amp; JS &amp; CSS'!A2&amp;'HTML &amp; JS &amp; CSS'!B2&amp;'HTML &amp; JS &amp; CSS'!C2&amp;'HTML &amp; JS &amp; CSS'!D2&amp;'HTML &amp; JS &amp; CSS'!E2&amp;'HTML &amp; JS &amp; CSS'!F2&amp;'HTML &amp; JS &amp; CSS'!G2</f>
        <v>html {</v>
      </c>
    </row>
    <row r="3" spans="1:10" x14ac:dyDescent="0.25">
      <c r="A3" s="33" t="s">
        <v>80</v>
      </c>
      <c r="B3" s="79" t="s">
        <v>81</v>
      </c>
      <c r="C3" s="80"/>
      <c r="D3" s="23"/>
      <c r="E3" s="17"/>
      <c r="F3" t="str">
        <f t="shared" ref="F3:F66" si="0">IF(J3&lt;&gt;"",F2&amp;J3,F2)</f>
        <v>&lt;style&gt;html {     height: 100%;</v>
      </c>
      <c r="G3" t="str">
        <f t="shared" ref="G3:G66" ca="1" si="1">IF(J503&lt;&gt;"",G502&amp;J3,G2)</f>
        <v/>
      </c>
      <c r="J3" t="str">
        <f>'HTML &amp; JS &amp; CSS'!A3&amp;'HTML &amp; JS &amp; CSS'!B3&amp;'HTML &amp; JS &amp; CSS'!C3&amp;'HTML &amp; JS &amp; CSS'!D3&amp;'HTML &amp; JS &amp; CSS'!E3&amp;'HTML &amp; JS &amp; CSS'!F3&amp;'HTML &amp; JS &amp; CSS'!G3</f>
        <v xml:space="preserve">     height: 100%;</v>
      </c>
    </row>
    <row r="4" spans="1:10" x14ac:dyDescent="0.25">
      <c r="A4" s="30" t="s">
        <v>83</v>
      </c>
      <c r="B4" s="79" t="str">
        <f ca="1">TEXT(SUMPRODUCT(LEN('HTML &amp; JS &amp; CSS'!A1:Q2070)),"#,##")&amp;" caractere"</f>
        <v>273,333 caractere</v>
      </c>
      <c r="C4" s="80"/>
      <c r="D4" s="23"/>
      <c r="E4" s="17"/>
      <c r="F4" t="str">
        <f t="shared" si="0"/>
        <v>&lt;style&gt;html {     height: 100%;     margin-bottom: 1px;</v>
      </c>
      <c r="G4" t="str">
        <f t="shared" ca="1" si="1"/>
        <v/>
      </c>
      <c r="J4" t="str">
        <f>'HTML &amp; JS &amp; CSS'!A4&amp;'HTML &amp; JS &amp; CSS'!B4&amp;'HTML &amp; JS &amp; CSS'!C4&amp;'HTML &amp; JS &amp; CSS'!D4&amp;'HTML &amp; JS &amp; CSS'!E4&amp;'HTML &amp; JS &amp; CSS'!F4&amp;'HTML &amp; JS &amp; CSS'!G4</f>
        <v xml:space="preserve">     margin-bottom: 1px;</v>
      </c>
    </row>
    <row r="5" spans="1:10" x14ac:dyDescent="0.25">
      <c r="A5" s="31" t="s">
        <v>84</v>
      </c>
      <c r="B5" s="81" t="str">
        <f ca="1">"~ "&amp;TEXT(COUNTA('HTML &amp; JS &amp; CSS'!A1:Q2070)+(SUM(B11:B19)*22),"#,##")&amp;" linii de cod"</f>
        <v>~ 2,313 linii de cod</v>
      </c>
      <c r="C5" s="82"/>
      <c r="D5" s="28"/>
      <c r="E5" s="18"/>
      <c r="F5" t="str">
        <f t="shared" si="0"/>
        <v>&lt;style&gt;html {     height: 100%;     margin-bottom: 1px;}</v>
      </c>
      <c r="G5" t="str">
        <f t="shared" ca="1" si="1"/>
        <v/>
      </c>
      <c r="J5" t="str">
        <f>'HTML &amp; JS &amp; CSS'!A5&amp;'HTML &amp; JS &amp; CSS'!B5&amp;'HTML &amp; JS &amp; CSS'!C5&amp;'HTML &amp; JS &amp; CSS'!D5&amp;'HTML &amp; JS &amp; CSS'!E5&amp;'HTML &amp; JS &amp; CSS'!F5&amp;'HTML &amp; JS &amp; CSS'!G5</f>
        <v>}</v>
      </c>
    </row>
    <row r="6" spans="1:10" x14ac:dyDescent="0.25">
      <c r="A6" s="32"/>
      <c r="B6" s="9"/>
      <c r="C6" s="26"/>
      <c r="D6" s="26"/>
      <c r="E6" s="11"/>
      <c r="F6" t="str">
        <f t="shared" si="0"/>
        <v>&lt;style&gt;html {     height: 100%;     margin-bottom: 1px;}</v>
      </c>
      <c r="G6" t="str">
        <f t="shared" ca="1" si="1"/>
        <v/>
      </c>
      <c r="J6" t="str">
        <f>'HTML &amp; JS &amp; CSS'!A6&amp;'HTML &amp; JS &amp; CSS'!B6&amp;'HTML &amp; JS &amp; CSS'!C6&amp;'HTML &amp; JS &amp; CSS'!D6&amp;'HTML &amp; JS &amp; CSS'!E6&amp;'HTML &amp; JS &amp; CSS'!F6&amp;'HTML &amp; JS &amp; CSS'!G6</f>
        <v/>
      </c>
    </row>
    <row r="7" spans="1:10" x14ac:dyDescent="0.25">
      <c r="A7" s="33"/>
      <c r="B7" s="9"/>
      <c r="C7" s="24"/>
      <c r="D7" s="24"/>
      <c r="E7" s="14"/>
      <c r="F7" t="str">
        <f t="shared" si="0"/>
        <v>&lt;style&gt;html {     height: 100%;     margin-bottom: 1px;}.Location-trigger {</v>
      </c>
      <c r="G7" t="str">
        <f t="shared" ca="1" si="1"/>
        <v/>
      </c>
      <c r="J7" t="str">
        <f>'HTML &amp; JS &amp; CSS'!A7&amp;'HTML &amp; JS &amp; CSS'!B7&amp;'HTML &amp; JS &amp; CSS'!C7&amp;'HTML &amp; JS &amp; CSS'!D7&amp;'HTML &amp; JS &amp; CSS'!E7&amp;'HTML &amp; JS &amp; CSS'!F7&amp;'HTML &amp; JS &amp; CSS'!G7</f>
        <v>.Location-trigger {</v>
      </c>
    </row>
    <row r="8" spans="1:10" x14ac:dyDescent="0.25">
      <c r="A8" s="33"/>
      <c r="B8" s="9"/>
      <c r="C8" s="24"/>
      <c r="D8" s="24"/>
      <c r="E8" s="14"/>
      <c r="F8" t="str">
        <f t="shared" si="0"/>
        <v>&lt;style&gt;html {     height: 100%;     margin-bottom: 1px;}.Location-trigger {    text-decoration: none;</v>
      </c>
      <c r="G8" t="str">
        <f t="shared" ca="1" si="1"/>
        <v/>
      </c>
      <c r="J8" t="str">
        <f>'HTML &amp; JS &amp; CSS'!A8&amp;'HTML &amp; JS &amp; CSS'!B8&amp;'HTML &amp; JS &amp; CSS'!C8&amp;'HTML &amp; JS &amp; CSS'!D8&amp;'HTML &amp; JS &amp; CSS'!E8&amp;'HTML &amp; JS &amp; CSS'!F8&amp;'HTML &amp; JS &amp; CSS'!G8</f>
        <v xml:space="preserve">    text-decoration: none;</v>
      </c>
    </row>
    <row r="9" spans="1:10" x14ac:dyDescent="0.25">
      <c r="A9" s="31"/>
      <c r="B9" s="12"/>
      <c r="C9" s="25"/>
      <c r="D9" s="27"/>
      <c r="E9" s="22"/>
      <c r="F9" t="str">
        <f t="shared" si="0"/>
        <v>&lt;style&gt;html {     height: 100%;     margin-bottom: 1px;}.Location-trigger {    text-decoration: none;    padding: 12px 0px 12px 20px;</v>
      </c>
      <c r="G9" t="str">
        <f t="shared" ca="1" si="1"/>
        <v/>
      </c>
      <c r="J9" t="str">
        <f>'HTML &amp; JS &amp; CSS'!A9&amp;'HTML &amp; JS &amp; CSS'!B9&amp;'HTML &amp; JS &amp; CSS'!C9&amp;'HTML &amp; JS &amp; CSS'!D9&amp;'HTML &amp; JS &amp; CSS'!E9&amp;'HTML &amp; JS &amp; CSS'!F9&amp;'HTML &amp; JS &amp; CSS'!G9</f>
        <v xml:space="preserve">    padding: 12px 0px 12px 20px;</v>
      </c>
    </row>
    <row r="10" spans="1:10" x14ac:dyDescent="0.25">
      <c r="A10" s="33"/>
      <c r="B10" s="9"/>
      <c r="C10" s="24"/>
      <c r="D10" s="20"/>
      <c r="E10" s="21"/>
      <c r="F10" t="str">
        <f t="shared" si="0"/>
        <v>&lt;style&gt;html {     height: 100%;     margin-bottom: 1px;}.Location-trigger {    text-decoration: none;    padding: 12px 0px 12px 20px;    position: relative;</v>
      </c>
      <c r="G10" t="str">
        <f t="shared" ca="1" si="1"/>
        <v/>
      </c>
      <c r="J10" t="str">
        <f>'HTML &amp; JS &amp; CSS'!A10&amp;'HTML &amp; JS &amp; CSS'!B10&amp;'HTML &amp; JS &amp; CSS'!C10&amp;'HTML &amp; JS &amp; CSS'!D10&amp;'HTML &amp; JS &amp; CSS'!E10&amp;'HTML &amp; JS &amp; CSS'!F10&amp;'HTML &amp; JS &amp; CSS'!G10</f>
        <v xml:space="preserve">    position: relative;</v>
      </c>
    </row>
    <row r="11" spans="1:10" x14ac:dyDescent="0.25">
      <c r="A11" s="33"/>
      <c r="B11" s="9"/>
      <c r="C11" s="24"/>
      <c r="D11" s="24"/>
      <c r="E11" s="14"/>
      <c r="F11" t="str">
        <f t="shared" si="0"/>
        <v>&lt;style&gt;html {     height: 100%;     margin-bottom: 1px;}.Location-trigger {    text-decoration: none;    padding: 12px 0px 12px 20px;    position: relative;    display: block;</v>
      </c>
      <c r="G11" t="str">
        <f t="shared" ca="1" si="1"/>
        <v/>
      </c>
      <c r="J11" t="str">
        <f>'HTML &amp; JS &amp; CSS'!A11&amp;'HTML &amp; JS &amp; CSS'!B11&amp;'HTML &amp; JS &amp; CSS'!C11&amp;'HTML &amp; JS &amp; CSS'!D11&amp;'HTML &amp; JS &amp; CSS'!E11&amp;'HTML &amp; JS &amp; CSS'!F11&amp;'HTML &amp; JS &amp; CSS'!G11</f>
        <v xml:space="preserve">    display: block;</v>
      </c>
    </row>
    <row r="12" spans="1:10" x14ac:dyDescent="0.25">
      <c r="A12" s="33"/>
      <c r="B12" s="9"/>
      <c r="C12" s="24"/>
      <c r="D12" s="24"/>
      <c r="E12" s="14"/>
      <c r="F12" t="str">
        <f t="shared" si="0"/>
        <v>&lt;style&gt;html {     height: 100%;     margin-bottom: 1px;}.Location-trigger {    text-decoration: none;    padding: 12px 0px 12px 20px;    position: relative;    display: block;    font-weight: 700;</v>
      </c>
      <c r="G12" t="str">
        <f t="shared" ca="1" si="1"/>
        <v/>
      </c>
      <c r="J12" t="str">
        <f>'HTML &amp; JS &amp; CSS'!A12&amp;'HTML &amp; JS &amp; CSS'!B12&amp;'HTML &amp; JS &amp; CSS'!C12&amp;'HTML &amp; JS &amp; CSS'!D12&amp;'HTML &amp; JS &amp; CSS'!E12&amp;'HTML &amp; JS &amp; CSS'!F12&amp;'HTML &amp; JS &amp; CSS'!G12</f>
        <v xml:space="preserve">    font-weight: 700;</v>
      </c>
    </row>
    <row r="13" spans="1:10" x14ac:dyDescent="0.25">
      <c r="A13" s="33"/>
      <c r="B13" s="9"/>
      <c r="C13" s="24"/>
      <c r="D13" s="24"/>
      <c r="E13" s="14"/>
      <c r="F13" t="str">
        <f t="shared" si="0"/>
        <v>&lt;style&gt;html {     height: 100%;     margin-bottom: 1px;}.Location-trigger {    text-decoration: none;    padding: 12px 0px 12px 20px;    position: relative;    display: block;    font-weight: 700;    color: #000;</v>
      </c>
      <c r="G13" t="str">
        <f t="shared" ca="1" si="1"/>
        <v/>
      </c>
      <c r="J13" t="str">
        <f>'HTML &amp; JS &amp; CSS'!A13&amp;'HTML &amp; JS &amp; CSS'!B13&amp;'HTML &amp; JS &amp; CSS'!C13&amp;'HTML &amp; JS &amp; CSS'!D13&amp;'HTML &amp; JS &amp; CSS'!E13&amp;'HTML &amp; JS &amp; CSS'!F13&amp;'HTML &amp; JS &amp; CSS'!G13</f>
        <v xml:space="preserve">    color: #000;</v>
      </c>
    </row>
    <row r="14" spans="1:10" x14ac:dyDescent="0.25">
      <c r="A14" s="33"/>
      <c r="B14" s="9"/>
      <c r="C14" s="24"/>
      <c r="D14" s="24"/>
      <c r="E14" s="14"/>
      <c r="F14" t="str">
        <f t="shared" si="0"/>
        <v>&lt;style&gt;html {     height: 100%;     margin-bottom: 1px;}.Location-trigger {    text-decoration: none;    padding: 12px 0px 12px 20px;    position: relative;    display: block;    font-weight: 700;    color: #000;}</v>
      </c>
      <c r="G14" t="str">
        <f t="shared" ca="1" si="1"/>
        <v>}</v>
      </c>
      <c r="J14" t="str">
        <f>'HTML &amp; JS &amp; CSS'!A14&amp;'HTML &amp; JS &amp; CSS'!B14&amp;'HTML &amp; JS &amp; CSS'!C14&amp;'HTML &amp; JS &amp; CSS'!D14&amp;'HTML &amp; JS &amp; CSS'!E14&amp;'HTML &amp; JS &amp; CSS'!F14&amp;'HTML &amp; JS &amp; CSS'!G14</f>
        <v>}</v>
      </c>
    </row>
    <row r="15" spans="1:10" x14ac:dyDescent="0.25">
      <c r="A15" s="33"/>
      <c r="B15" s="9"/>
      <c r="C15" s="24"/>
      <c r="D15" s="24"/>
      <c r="E15" s="14"/>
      <c r="F15" t="str">
        <f t="shared" si="0"/>
        <v>&lt;style&gt;html {     height: 100%;     margin-bottom: 1px;}.Location-trigger {    text-decoration: none;    padding: 12px 0px 12px 20px;    position: relative;    display: block;    font-weight: 700;    color: #000;}</v>
      </c>
      <c r="G15" t="str">
        <f t="shared" ca="1" si="1"/>
        <v>}</v>
      </c>
      <c r="J15" t="str">
        <f>'HTML &amp; JS &amp; CSS'!A15&amp;'HTML &amp; JS &amp; CSS'!B15&amp;'HTML &amp; JS &amp; CSS'!C15&amp;'HTML &amp; JS &amp; CSS'!D15&amp;'HTML &amp; JS &amp; CSS'!E15&amp;'HTML &amp; JS &amp; CSS'!F15&amp;'HTML &amp; JS &amp; CSS'!G15</f>
        <v/>
      </c>
    </row>
    <row r="16" spans="1:10" x14ac:dyDescent="0.25">
      <c r="A16" s="33"/>
      <c r="B16" s="9"/>
      <c r="C16" s="24"/>
      <c r="D16" s="24"/>
      <c r="E16" s="14"/>
      <c r="F16" t="str">
        <f t="shared" si="0"/>
        <v>&lt;style&gt;html {     height: 100%;     margin-bottom: 1px;}.Location-trigger {    text-decoration: none;    padding: 12px 0px 12px 20px;    position: relative;    display: block;    font-weight: 700;    color: #000;}.Location-item a {</v>
      </c>
      <c r="G16" t="str">
        <f t="shared" ca="1" si="1"/>
        <v>}</v>
      </c>
      <c r="J16" t="str">
        <f>'HTML &amp; JS &amp; CSS'!A16&amp;'HTML &amp; JS &amp; CSS'!B16&amp;'HTML &amp; JS &amp; CSS'!C16&amp;'HTML &amp; JS &amp; CSS'!D16&amp;'HTML &amp; JS &amp; CSS'!E16&amp;'HTML &amp; JS &amp; CSS'!F16&amp;'HTML &amp; JS &amp; CSS'!G16</f>
        <v>.Location-item a {</v>
      </c>
    </row>
    <row r="17" spans="1:10" x14ac:dyDescent="0.25">
      <c r="A17" s="33"/>
      <c r="B17" s="9"/>
      <c r="C17" s="24"/>
      <c r="D17" s="24"/>
      <c r="E17" s="14"/>
      <c r="F17" t="str">
        <f t="shared" si="0"/>
        <v>&lt;style&gt;html {     height: 100%;     margin-bottom: 1px;}.Location-trigger {    text-decoration: none;    padding: 12px 0px 12px 20px;    position: relative;    display: block;    font-weight: 700;    color: #000;}.Location-item a {color: #000;</v>
      </c>
      <c r="G17" t="str">
        <f t="shared" ca="1" si="1"/>
        <v>}</v>
      </c>
      <c r="J17" t="str">
        <f>'HTML &amp; JS &amp; CSS'!A17&amp;'HTML &amp; JS &amp; CSS'!B17&amp;'HTML &amp; JS &amp; CSS'!C17&amp;'HTML &amp; JS &amp; CSS'!D17&amp;'HTML &amp; JS &amp; CSS'!E17&amp;'HTML &amp; JS &amp; CSS'!F17&amp;'HTML &amp; JS &amp; CSS'!G17</f>
        <v>color: #000;</v>
      </c>
    </row>
    <row r="18" spans="1:10" x14ac:dyDescent="0.25">
      <c r="A18" s="33"/>
      <c r="B18" s="9"/>
      <c r="C18" s="24"/>
      <c r="D18" s="24"/>
      <c r="E18" s="14"/>
      <c r="F18" t="str">
        <f t="shared" si="0"/>
        <v>&lt;style&gt;html {     height: 100%;     margin-bottom: 1px;}.Location-trigger {    text-decoration: none;    padding: 12px 0px 12px 20px;    position: relative;    display: block;    font-weight: 700;    color: #000;}.Location-item a {color: #000;}</v>
      </c>
      <c r="G18" t="str">
        <f t="shared" ca="1" si="1"/>
        <v>}</v>
      </c>
      <c r="J18" t="str">
        <f>'HTML &amp; JS &amp; CSS'!A18&amp;'HTML &amp; JS &amp; CSS'!B18&amp;'HTML &amp; JS &amp; CSS'!C18&amp;'HTML &amp; JS &amp; CSS'!D18&amp;'HTML &amp; JS &amp; CSS'!E18&amp;'HTML &amp; JS &amp; CSS'!F18&amp;'HTML &amp; JS &amp; CSS'!G18</f>
        <v>}</v>
      </c>
    </row>
    <row r="19" spans="1:10" x14ac:dyDescent="0.25">
      <c r="A19" s="34"/>
      <c r="B19" s="12"/>
      <c r="C19" s="24"/>
      <c r="D19" s="25"/>
      <c r="E19" s="13"/>
      <c r="F19" t="str">
        <f t="shared" si="0"/>
        <v>&lt;style&gt;html {     height: 100%;     margin-bottom: 1px;}.Location-trigger {    text-decoration: none;    padding: 12px 0px 12px 20px;    position: relative;    display: block;    font-weight: 700;    color: #000;}.Location-item a {color: #000;}</v>
      </c>
      <c r="G19" t="str">
        <f t="shared" ca="1" si="1"/>
        <v>}</v>
      </c>
      <c r="J19" t="str">
        <f>'HTML &amp; JS &amp; CSS'!A19&amp;'HTML &amp; JS &amp; CSS'!B19&amp;'HTML &amp; JS &amp; CSS'!C19&amp;'HTML &amp; JS &amp; CSS'!D19&amp;'HTML &amp; JS &amp; CSS'!E19&amp;'HTML &amp; JS &amp; CSS'!F19&amp;'HTML &amp; JS &amp; CSS'!G19</f>
        <v/>
      </c>
    </row>
    <row r="20" spans="1:10" x14ac:dyDescent="0.25">
      <c r="A20" s="29"/>
      <c r="B20" s="15"/>
      <c r="C20" s="26"/>
      <c r="D20" s="26"/>
      <c r="E20" s="11"/>
      <c r="F20" t="str">
        <f t="shared" si="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</v>
      </c>
      <c r="G20" t="str">
        <f t="shared" ca="1" si="1"/>
        <v>}</v>
      </c>
      <c r="J20" t="str">
        <f>'HTML &amp; JS &amp; CSS'!A20&amp;'HTML &amp; JS &amp; CSS'!B20&amp;'HTML &amp; JS &amp; CSS'!C20&amp;'HTML &amp; JS &amp; CSS'!D20&amp;'HTML &amp; JS &amp; CSS'!E20&amp;'HTML &amp; JS &amp; CSS'!F20&amp;'HTML &amp; JS &amp; CSS'!G20</f>
        <v>ul.cariere-TopDescription {</v>
      </c>
    </row>
    <row r="21" spans="1:10" x14ac:dyDescent="0.25">
      <c r="A21" s="30"/>
      <c r="B21" s="10"/>
      <c r="C21" s="24"/>
      <c r="D21" s="24"/>
      <c r="E21" s="14"/>
      <c r="F21" t="str">
        <f t="shared" si="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</v>
      </c>
      <c r="G21" t="str">
        <f t="shared" ca="1" si="1"/>
        <v>}</v>
      </c>
      <c r="J21" t="str">
        <f>'HTML &amp; JS &amp; CSS'!A21&amp;'HTML &amp; JS &amp; CSS'!B21&amp;'HTML &amp; JS &amp; CSS'!C21&amp;'HTML &amp; JS &amp; CSS'!D21&amp;'HTML &amp; JS &amp; CSS'!E21&amp;'HTML &amp; JS &amp; CSS'!F21&amp;'HTML &amp; JS &amp; CSS'!G21</f>
        <v xml:space="preserve">     padding: 0px 0px 36px 0px;</v>
      </c>
    </row>
    <row r="22" spans="1:10" x14ac:dyDescent="0.25">
      <c r="A22" s="30"/>
      <c r="B22" s="10"/>
      <c r="C22" s="24"/>
      <c r="D22" s="24"/>
      <c r="E22" s="14"/>
      <c r="F22" t="str">
        <f t="shared" si="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</v>
      </c>
      <c r="G22" t="str">
        <f t="shared" ca="1" si="1"/>
        <v>}</v>
      </c>
      <c r="J22" t="str">
        <f>'HTML &amp; JS &amp; CSS'!A22&amp;'HTML &amp; JS &amp; CSS'!B22&amp;'HTML &amp; JS &amp; CSS'!C22&amp;'HTML &amp; JS &amp; CSS'!D22&amp;'HTML &amp; JS &amp; CSS'!E22&amp;'HTML &amp; JS &amp; CSS'!F22&amp;'HTML &amp; JS &amp; CSS'!G22</f>
        <v/>
      </c>
    </row>
    <row r="23" spans="1:10" x14ac:dyDescent="0.25">
      <c r="A23" s="30"/>
      <c r="B23" s="10"/>
      <c r="C23" s="24"/>
      <c r="D23" s="24"/>
      <c r="E23" s="14"/>
      <c r="F23" t="str">
        <f t="shared" si="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</v>
      </c>
      <c r="G23" t="str">
        <f t="shared" ca="1" si="1"/>
        <v>}</v>
      </c>
      <c r="J23" t="str">
        <f>'HTML &amp; JS &amp; CSS'!A23&amp;'HTML &amp; JS &amp; CSS'!B23&amp;'HTML &amp; JS &amp; CSS'!C23&amp;'HTML &amp; JS &amp; CSS'!D23&amp;'HTML &amp; JS &amp; CSS'!E23&amp;'HTML &amp; JS &amp; CSS'!F23&amp;'HTML &amp; JS &amp; CSS'!G23</f>
        <v>}</v>
      </c>
    </row>
    <row r="24" spans="1:10" x14ac:dyDescent="0.25">
      <c r="A24" s="30"/>
      <c r="B24" s="10"/>
      <c r="C24" s="24"/>
      <c r="D24" s="24"/>
      <c r="E24" s="14"/>
      <c r="F24" t="str">
        <f t="shared" si="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</v>
      </c>
      <c r="G24" t="str">
        <f t="shared" ca="1" si="1"/>
        <v>}</v>
      </c>
      <c r="J24" t="str">
        <f>'HTML &amp; JS &amp; CSS'!A24&amp;'HTML &amp; JS &amp; CSS'!B24&amp;'HTML &amp; JS &amp; CSS'!C24&amp;'HTML &amp; JS &amp; CSS'!D24&amp;'HTML &amp; JS &amp; CSS'!E24&amp;'HTML &amp; JS &amp; CSS'!F24&amp;'HTML &amp; JS &amp; CSS'!G24</f>
        <v>.cariere-TopDescription li {</v>
      </c>
    </row>
    <row r="25" spans="1:10" x14ac:dyDescent="0.25">
      <c r="A25" s="30"/>
      <c r="B25" s="10"/>
      <c r="C25" s="24"/>
      <c r="D25" s="24"/>
      <c r="E25" s="14"/>
      <c r="F25" t="str">
        <f t="shared" si="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</v>
      </c>
      <c r="G25" t="str">
        <f t="shared" ca="1" si="1"/>
        <v>}</v>
      </c>
      <c r="J25" t="str">
        <f>'HTML &amp; JS &amp; CSS'!A25&amp;'HTML &amp; JS &amp; CSS'!B25&amp;'HTML &amp; JS &amp; CSS'!C25&amp;'HTML &amp; JS &amp; CSS'!D25&amp;'HTML &amp; JS &amp; CSS'!E25&amp;'HTML &amp; JS &amp; CSS'!F25&amp;'HTML &amp; JS &amp; CSS'!G25</f>
        <v xml:space="preserve">     list-style-type: none;</v>
      </c>
    </row>
    <row r="26" spans="1:10" x14ac:dyDescent="0.25">
      <c r="A26" s="30"/>
      <c r="B26" s="10"/>
      <c r="C26" s="24"/>
      <c r="D26" s="24"/>
      <c r="E26" s="14"/>
      <c r="F26" t="str">
        <f t="shared" si="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</v>
      </c>
      <c r="G26" t="str">
        <f t="shared" ca="1" si="1"/>
        <v>}</v>
      </c>
      <c r="J26" t="str">
        <f>'HTML &amp; JS &amp; CSS'!A26&amp;'HTML &amp; JS &amp; CSS'!B26&amp;'HTML &amp; JS &amp; CSS'!C26&amp;'HTML &amp; JS &amp; CSS'!D26&amp;'HTML &amp; JS &amp; CSS'!E26&amp;'HTML &amp; JS &amp; CSS'!F26&amp;'HTML &amp; JS &amp; CSS'!G26</f>
        <v>}</v>
      </c>
    </row>
    <row r="27" spans="1:10" x14ac:dyDescent="0.25">
      <c r="A27" s="30"/>
      <c r="B27" s="10"/>
      <c r="C27" s="24"/>
      <c r="D27" s="24"/>
      <c r="E27" s="14"/>
      <c r="F27" t="str">
        <f t="shared" si="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</v>
      </c>
      <c r="G27" t="str">
        <f t="shared" ca="1" si="1"/>
        <v/>
      </c>
      <c r="J27" t="str">
        <f>'HTML &amp; JS &amp; CSS'!A27&amp;'HTML &amp; JS &amp; CSS'!B27&amp;'HTML &amp; JS &amp; CSS'!C27&amp;'HTML &amp; JS &amp; CSS'!D27&amp;'HTML &amp; JS &amp; CSS'!E27&amp;'HTML &amp; JS &amp; CSS'!F27&amp;'HTML &amp; JS &amp; CSS'!G27</f>
        <v/>
      </c>
    </row>
    <row r="28" spans="1:10" x14ac:dyDescent="0.25">
      <c r="A28" s="30"/>
      <c r="B28" s="10"/>
      <c r="C28" s="24"/>
      <c r="D28" s="24"/>
      <c r="E28" s="14"/>
      <c r="F28" t="str">
        <f t="shared" si="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</v>
      </c>
      <c r="G28" t="str">
        <f t="shared" ca="1" si="1"/>
        <v/>
      </c>
      <c r="J28" t="str">
        <f>'HTML &amp; JS &amp; CSS'!A28&amp;'HTML &amp; JS &amp; CSS'!B28&amp;'HTML &amp; JS &amp; CSS'!C28&amp;'HTML &amp; JS &amp; CSS'!D28&amp;'HTML &amp; JS &amp; CSS'!E28&amp;'HTML &amp; JS &amp; CSS'!F28&amp;'HTML &amp; JS &amp; CSS'!G28</f>
        <v>.cariere-TopDescription li::before {</v>
      </c>
    </row>
    <row r="29" spans="1:10" x14ac:dyDescent="0.25">
      <c r="A29" s="30"/>
      <c r="B29" s="10"/>
      <c r="C29" s="24"/>
      <c r="D29" s="24"/>
      <c r="E29" s="14"/>
      <c r="F29" t="str">
        <f t="shared" si="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</v>
      </c>
      <c r="G29" t="str">
        <f t="shared" ca="1" si="1"/>
        <v/>
      </c>
      <c r="J29" t="str">
        <f>'HTML &amp; JS &amp; CSS'!A29&amp;'HTML &amp; JS &amp; CSS'!B29&amp;'HTML &amp; JS &amp; CSS'!C29&amp;'HTML &amp; JS &amp; CSS'!D29&amp;'HTML &amp; JS &amp; CSS'!E29&amp;'HTML &amp; JS &amp; CSS'!F29&amp;'HTML &amp; JS &amp; CSS'!G29</f>
        <v xml:space="preserve">     content: "•";</v>
      </c>
    </row>
    <row r="30" spans="1:10" x14ac:dyDescent="0.25">
      <c r="A30" s="30"/>
      <c r="B30" s="10"/>
      <c r="C30" s="24"/>
      <c r="D30" s="24"/>
      <c r="E30" s="14"/>
      <c r="F30" t="str">
        <f t="shared" si="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</v>
      </c>
      <c r="G30" t="str">
        <f t="shared" ca="1" si="1"/>
        <v/>
      </c>
      <c r="J30" t="str">
        <f>'HTML &amp; JS &amp; CSS'!A30&amp;'HTML &amp; JS &amp; CSS'!B30&amp;'HTML &amp; JS &amp; CSS'!C30&amp;'HTML &amp; JS &amp; CSS'!D30&amp;'HTML &amp; JS &amp; CSS'!E30&amp;'HTML &amp; JS &amp; CSS'!F30&amp;'HTML &amp; JS &amp; CSS'!G30</f>
        <v xml:space="preserve">     position: relative;</v>
      </c>
    </row>
    <row r="31" spans="1:10" x14ac:dyDescent="0.25">
      <c r="A31" s="30"/>
      <c r="B31" s="10"/>
      <c r="C31" s="24"/>
      <c r="D31" s="24"/>
      <c r="E31" s="14"/>
      <c r="F31" t="str">
        <f t="shared" si="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</v>
      </c>
      <c r="G31" t="str">
        <f t="shared" ca="1" si="1"/>
        <v/>
      </c>
      <c r="J31" t="str">
        <f>'HTML &amp; JS &amp; CSS'!A31&amp;'HTML &amp; JS &amp; CSS'!B31&amp;'HTML &amp; JS &amp; CSS'!C31&amp;'HTML &amp; JS &amp; CSS'!D31&amp;'HTML &amp; JS &amp; CSS'!E31&amp;'HTML &amp; JS &amp; CSS'!F31&amp;'HTML &amp; JS &amp; CSS'!G31</f>
        <v xml:space="preserve">     top: 3px;</v>
      </c>
    </row>
    <row r="32" spans="1:10" x14ac:dyDescent="0.25">
      <c r="A32" s="30"/>
      <c r="B32" s="10"/>
      <c r="C32" s="24"/>
      <c r="D32" s="24"/>
      <c r="E32" s="14"/>
      <c r="F32" t="str">
        <f t="shared" si="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</v>
      </c>
      <c r="G32" t="str">
        <f t="shared" ca="1" si="1"/>
        <v/>
      </c>
      <c r="J32" t="str">
        <f>'HTML &amp; JS &amp; CSS'!A32&amp;'HTML &amp; JS &amp; CSS'!B32&amp;'HTML &amp; JS &amp; CSS'!C32&amp;'HTML &amp; JS &amp; CSS'!D32&amp;'HTML &amp; JS &amp; CSS'!E32&amp;'HTML &amp; JS &amp; CSS'!F32&amp;'HTML &amp; JS &amp; CSS'!G32</f>
        <v xml:space="preserve">     padding: 0px 8px 0px 0px;</v>
      </c>
    </row>
    <row r="33" spans="1:10" x14ac:dyDescent="0.25">
      <c r="A33" s="30"/>
      <c r="B33" s="10"/>
      <c r="C33" s="24"/>
      <c r="D33" s="24"/>
      <c r="E33" s="14"/>
      <c r="F33" t="str">
        <f t="shared" si="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</v>
      </c>
      <c r="G33" t="str">
        <f t="shared" ca="1" si="1"/>
        <v/>
      </c>
      <c r="J33" t="str">
        <f>'HTML &amp; JS &amp; CSS'!A33&amp;'HTML &amp; JS &amp; CSS'!B33&amp;'HTML &amp; JS &amp; CSS'!C33&amp;'HTML &amp; JS &amp; CSS'!D33&amp;'HTML &amp; JS &amp; CSS'!E33&amp;'HTML &amp; JS &amp; CSS'!F33&amp;'HTML &amp; JS &amp; CSS'!G33</f>
        <v xml:space="preserve">     font-size: 26px;</v>
      </c>
    </row>
    <row r="34" spans="1:10" x14ac:dyDescent="0.25">
      <c r="A34" s="30"/>
      <c r="B34" s="10"/>
      <c r="C34" s="24"/>
      <c r="D34" s="24"/>
      <c r="E34" s="14"/>
      <c r="F34" t="str">
        <f t="shared" si="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</v>
      </c>
      <c r="G34" t="str">
        <f t="shared" ca="1" si="1"/>
        <v/>
      </c>
      <c r="J34" t="str">
        <f>'HTML &amp; JS &amp; CSS'!A34&amp;'HTML &amp; JS &amp; CSS'!B34&amp;'HTML &amp; JS &amp; CSS'!C34&amp;'HTML &amp; JS &amp; CSS'!D34&amp;'HTML &amp; JS &amp; CSS'!E34&amp;'HTML &amp; JS &amp; CSS'!F34&amp;'HTML &amp; JS &amp; CSS'!G34</f>
        <v xml:space="preserve">     color: #D71440;</v>
      </c>
    </row>
    <row r="35" spans="1:10" x14ac:dyDescent="0.25">
      <c r="A35" s="30"/>
      <c r="B35" s="10"/>
      <c r="C35" s="24"/>
      <c r="D35" s="24"/>
      <c r="E35" s="14"/>
      <c r="F35" t="str">
        <f t="shared" si="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</v>
      </c>
      <c r="G35" t="str">
        <f t="shared" ca="1" si="1"/>
        <v/>
      </c>
      <c r="J35" t="str">
        <f>'HTML &amp; JS &amp; CSS'!A35&amp;'HTML &amp; JS &amp; CSS'!B35&amp;'HTML &amp; JS &amp; CSS'!C35&amp;'HTML &amp; JS &amp; CSS'!D35&amp;'HTML &amp; JS &amp; CSS'!E35&amp;'HTML &amp; JS &amp; CSS'!F35&amp;'HTML &amp; JS &amp; CSS'!G35</f>
        <v>}</v>
      </c>
    </row>
    <row r="36" spans="1:10" x14ac:dyDescent="0.25">
      <c r="A36" s="30"/>
      <c r="B36" s="10"/>
      <c r="C36" s="24"/>
      <c r="D36" s="24"/>
      <c r="E36" s="14"/>
      <c r="F36" t="str">
        <f t="shared" si="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</v>
      </c>
      <c r="G36" t="str">
        <f t="shared" ca="1" si="1"/>
        <v/>
      </c>
      <c r="J36" t="str">
        <f>'HTML &amp; JS &amp; CSS'!A36&amp;'HTML &amp; JS &amp; CSS'!B36&amp;'HTML &amp; JS &amp; CSS'!C36&amp;'HTML &amp; JS &amp; CSS'!D36&amp;'HTML &amp; JS &amp; CSS'!E36&amp;'HTML &amp; JS &amp; CSS'!F36&amp;'HTML &amp; JS &amp; CSS'!G36</f>
        <v>.cariere-TopDescription li span {</v>
      </c>
    </row>
    <row r="37" spans="1:10" x14ac:dyDescent="0.25">
      <c r="A37" s="30"/>
      <c r="B37" s="10"/>
      <c r="C37" s="24"/>
      <c r="D37" s="24"/>
      <c r="E37" s="14"/>
      <c r="F37" t="str">
        <f t="shared" si="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</v>
      </c>
      <c r="G37" t="str">
        <f t="shared" ca="1" si="1"/>
        <v/>
      </c>
      <c r="J37" t="str">
        <f>'HTML &amp; JS &amp; CSS'!A37&amp;'HTML &amp; JS &amp; CSS'!B37&amp;'HTML &amp; JS &amp; CSS'!C37&amp;'HTML &amp; JS &amp; CSS'!D37&amp;'HTML &amp; JS &amp; CSS'!E37&amp;'HTML &amp; JS &amp; CSS'!F37&amp;'HTML &amp; JS &amp; CSS'!G37</f>
        <v xml:space="preserve">     color: #555555;</v>
      </c>
    </row>
    <row r="38" spans="1:10" x14ac:dyDescent="0.25">
      <c r="A38" s="30"/>
      <c r="B38" s="10"/>
      <c r="C38" s="24"/>
      <c r="D38" s="24"/>
      <c r="E38" s="14"/>
      <c r="F38" t="str">
        <f t="shared" si="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</v>
      </c>
      <c r="G38" t="str">
        <f t="shared" ca="1" si="1"/>
        <v/>
      </c>
      <c r="J38" t="str">
        <f>'HTML &amp; JS &amp; CSS'!A38&amp;'HTML &amp; JS &amp; CSS'!B38&amp;'HTML &amp; JS &amp; CSS'!C38&amp;'HTML &amp; JS &amp; CSS'!D38&amp;'HTML &amp; JS &amp; CSS'!E38&amp;'HTML &amp; JS &amp; CSS'!F38&amp;'HTML &amp; JS &amp; CSS'!G38</f>
        <v xml:space="preserve">     font-family: 'Trebuchet MS';</v>
      </c>
    </row>
    <row r="39" spans="1:10" x14ac:dyDescent="0.25">
      <c r="A39" s="30"/>
      <c r="B39" s="10"/>
      <c r="C39" s="24"/>
      <c r="D39" s="24"/>
      <c r="E39" s="14"/>
      <c r="F39" t="str">
        <f t="shared" si="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</v>
      </c>
      <c r="G39" t="str">
        <f t="shared" ca="1" si="1"/>
        <v/>
      </c>
      <c r="J39" t="str">
        <f>'HTML &amp; JS &amp; CSS'!A39&amp;'HTML &amp; JS &amp; CSS'!B39&amp;'HTML &amp; JS &amp; CSS'!C39&amp;'HTML &amp; JS &amp; CSS'!D39&amp;'HTML &amp; JS &amp; CSS'!E39&amp;'HTML &amp; JS &amp; CSS'!F39&amp;'HTML &amp; JS &amp; CSS'!G39</f>
        <v xml:space="preserve">     font-size: 15px;</v>
      </c>
    </row>
    <row r="40" spans="1:10" x14ac:dyDescent="0.25">
      <c r="A40" s="30"/>
      <c r="B40" s="10"/>
      <c r="C40" s="24"/>
      <c r="D40" s="24"/>
      <c r="E40" s="14"/>
      <c r="F40" t="str">
        <f t="shared" si="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</v>
      </c>
      <c r="G40" t="str">
        <f t="shared" ca="1" si="1"/>
        <v/>
      </c>
      <c r="J40" t="str">
        <f>'HTML &amp; JS &amp; CSS'!A40&amp;'HTML &amp; JS &amp; CSS'!B40&amp;'HTML &amp; JS &amp; CSS'!C40&amp;'HTML &amp; JS &amp; CSS'!D40&amp;'HTML &amp; JS &amp; CSS'!E40&amp;'HTML &amp; JS &amp; CSS'!F40&amp;'HTML &amp; JS &amp; CSS'!G40</f>
        <v xml:space="preserve">     font-weight: normal;</v>
      </c>
    </row>
    <row r="41" spans="1:10" x14ac:dyDescent="0.25">
      <c r="A41" s="30"/>
      <c r="B41" s="10"/>
      <c r="C41" s="24"/>
      <c r="D41" s="24"/>
      <c r="E41" s="14"/>
      <c r="F41" t="str">
        <f t="shared" si="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</v>
      </c>
      <c r="G41" t="str">
        <f t="shared" ca="1" si="1"/>
        <v/>
      </c>
      <c r="J41" t="str">
        <f>'HTML &amp; JS &amp; CSS'!A41&amp;'HTML &amp; JS &amp; CSS'!B41&amp;'HTML &amp; JS &amp; CSS'!C41&amp;'HTML &amp; JS &amp; CSS'!D41&amp;'HTML &amp; JS &amp; CSS'!E41&amp;'HTML &amp; JS &amp; CSS'!F41&amp;'HTML &amp; JS &amp; CSS'!G41</f>
        <v xml:space="preserve">     line-height: 26px;</v>
      </c>
    </row>
    <row r="42" spans="1:10" x14ac:dyDescent="0.25">
      <c r="A42" s="30"/>
      <c r="B42" s="10"/>
      <c r="C42" s="24"/>
      <c r="D42" s="24"/>
      <c r="E42" s="14"/>
      <c r="F42" t="str">
        <f t="shared" si="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</v>
      </c>
      <c r="G42" t="str">
        <f t="shared" ca="1" si="1"/>
        <v/>
      </c>
      <c r="J42" t="str">
        <f>'HTML &amp; JS &amp; CSS'!A42&amp;'HTML &amp; JS &amp; CSS'!B42&amp;'HTML &amp; JS &amp; CSS'!C42&amp;'HTML &amp; JS &amp; CSS'!D42&amp;'HTML &amp; JS &amp; CSS'!E42&amp;'HTML &amp; JS &amp; CSS'!F42&amp;'HTML &amp; JS &amp; CSS'!G42</f>
        <v>}</v>
      </c>
    </row>
    <row r="43" spans="1:10" x14ac:dyDescent="0.25">
      <c r="A43" s="30"/>
      <c r="B43" s="10"/>
      <c r="C43" s="24"/>
      <c r="D43" s="24"/>
      <c r="E43" s="14"/>
      <c r="F43" t="str">
        <f t="shared" si="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</v>
      </c>
      <c r="G43" t="str">
        <f t="shared" ca="1" si="1"/>
        <v>.Tabs-navEntry:first-of-type {</v>
      </c>
      <c r="J43" t="str">
        <f>'HTML &amp; JS &amp; CSS'!A46&amp;'HTML &amp; JS &amp; CSS'!B46&amp;'HTML &amp; JS &amp; CSS'!C46&amp;'HTML &amp; JS &amp; CSS'!D46&amp;'HTML &amp; JS &amp; CSS'!E46&amp;'HTML &amp; JS &amp; CSS'!F46&amp;'HTML &amp; JS &amp; CSS'!G46</f>
        <v>.Tabs-navEntry:first-of-type {</v>
      </c>
    </row>
    <row r="44" spans="1:10" x14ac:dyDescent="0.25">
      <c r="A44" s="30"/>
      <c r="B44" s="10"/>
      <c r="C44" s="24"/>
      <c r="D44" s="24"/>
      <c r="E44" s="14"/>
      <c r="F44" t="str">
        <f t="shared" si="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</v>
      </c>
      <c r="G44" t="str">
        <f t="shared" ca="1" si="1"/>
        <v>.Tabs-navEntry:first-of-type {</v>
      </c>
      <c r="J44" t="str">
        <f>'HTML &amp; JS &amp; CSS'!A47&amp;'HTML &amp; JS &amp; CSS'!B47&amp;'HTML &amp; JS &amp; CSS'!C47&amp;'HTML &amp; JS &amp; CSS'!D47&amp;'HTML &amp; JS &amp; CSS'!E47&amp;'HTML &amp; JS &amp; CSS'!F47&amp;'HTML &amp; JS &amp; CSS'!G47</f>
        <v xml:space="preserve">     border-left: 0;</v>
      </c>
    </row>
    <row r="45" spans="1:10" x14ac:dyDescent="0.25">
      <c r="A45" s="30"/>
      <c r="B45" s="10"/>
      <c r="C45" s="24"/>
      <c r="D45" s="24"/>
      <c r="E45" s="14"/>
      <c r="F45" t="str">
        <f t="shared" si="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</v>
      </c>
      <c r="G45" t="str">
        <f t="shared" ca="1" si="1"/>
        <v>.Tabs-navEntry:first-of-type {</v>
      </c>
      <c r="J45" t="str">
        <f>'HTML &amp; JS &amp; CSS'!A48&amp;'HTML &amp; JS &amp; CSS'!B48&amp;'HTML &amp; JS &amp; CSS'!C48&amp;'HTML &amp; JS &amp; CSS'!D48&amp;'HTML &amp; JS &amp; CSS'!E48&amp;'HTML &amp; JS &amp; CSS'!F48&amp;'HTML &amp; JS &amp; CSS'!G48</f>
        <v>}</v>
      </c>
    </row>
    <row r="46" spans="1:10" x14ac:dyDescent="0.25">
      <c r="A46" s="30"/>
      <c r="B46" s="10"/>
      <c r="C46" s="24"/>
      <c r="D46" s="24"/>
      <c r="E46" s="14"/>
      <c r="F46" t="str">
        <f t="shared" si="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</v>
      </c>
      <c r="G46" t="str">
        <f t="shared" ca="1" si="1"/>
        <v>.Tabs-navEntry:first-of-type {</v>
      </c>
      <c r="J46" t="str">
        <f>'HTML &amp; JS &amp; CSS'!A49&amp;'HTML &amp; JS &amp; CSS'!B49&amp;'HTML &amp; JS &amp; CSS'!C49&amp;'HTML &amp; JS &amp; CSS'!D49&amp;'HTML &amp; JS &amp; CSS'!E49&amp;'HTML &amp; JS &amp; CSS'!F49&amp;'HTML &amp; JS &amp; CSS'!G49</f>
        <v/>
      </c>
    </row>
    <row r="47" spans="1:10" x14ac:dyDescent="0.25">
      <c r="A47" s="30"/>
      <c r="B47" s="10"/>
      <c r="C47" s="24"/>
      <c r="D47" s="24"/>
      <c r="E47" s="14"/>
      <c r="F47" t="str">
        <f t="shared" si="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</v>
      </c>
      <c r="G47" t="str">
        <f t="shared" ca="1" si="1"/>
        <v>.Tabs-navEntry:first-of-type {</v>
      </c>
      <c r="J47" t="str">
        <f>'HTML &amp; JS &amp; CSS'!A50&amp;'HTML &amp; JS &amp; CSS'!B50&amp;'HTML &amp; JS &amp; CSS'!C50&amp;'HTML &amp; JS &amp; CSS'!D50&amp;'HTML &amp; JS &amp; CSS'!E50&amp;'HTML &amp; JS &amp; CSS'!F50&amp;'HTML &amp; JS &amp; CSS'!G50</f>
        <v>.Tabs-navList {</v>
      </c>
    </row>
    <row r="48" spans="1:10" x14ac:dyDescent="0.25">
      <c r="A48" s="30"/>
      <c r="B48" s="10"/>
      <c r="C48" s="24"/>
      <c r="D48" s="24"/>
      <c r="E48" s="14"/>
      <c r="F48" t="str">
        <f t="shared" si="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</v>
      </c>
      <c r="G48" t="str">
        <f t="shared" ca="1" si="1"/>
        <v>.Tabs-navEntry:first-of-type {</v>
      </c>
      <c r="J48" t="str">
        <f>'HTML &amp; JS &amp; CSS'!A51&amp;'HTML &amp; JS &amp; CSS'!B51&amp;'HTML &amp; JS &amp; CSS'!C51&amp;'HTML &amp; JS &amp; CSS'!D51&amp;'HTML &amp; JS &amp; CSS'!E51&amp;'HTML &amp; JS &amp; CSS'!F51&amp;'HTML &amp; JS &amp; CSS'!G51</f>
        <v xml:space="preserve">     overflow-y: hidden;</v>
      </c>
    </row>
    <row r="49" spans="1:10" x14ac:dyDescent="0.25">
      <c r="A49" s="30"/>
      <c r="B49" s="10"/>
      <c r="C49" s="24"/>
      <c r="D49" s="24"/>
      <c r="E49" s="14"/>
      <c r="F49" t="str">
        <f t="shared" si="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</v>
      </c>
      <c r="G49" t="str">
        <f t="shared" ca="1" si="1"/>
        <v>.Tabs-navEntry:first-of-type {</v>
      </c>
      <c r="J49" t="str">
        <f>'HTML &amp; JS &amp; CSS'!A52&amp;'HTML &amp; JS &amp; CSS'!B52&amp;'HTML &amp; JS &amp; CSS'!C52&amp;'HTML &amp; JS &amp; CSS'!D52&amp;'HTML &amp; JS &amp; CSS'!E52&amp;'HTML &amp; JS &amp; CSS'!F52&amp;'HTML &amp; JS &amp; CSS'!G52</f>
        <v>}</v>
      </c>
    </row>
    <row r="50" spans="1:10" x14ac:dyDescent="0.25">
      <c r="A50" s="30"/>
      <c r="B50" s="10"/>
      <c r="C50" s="24"/>
      <c r="D50" s="24"/>
      <c r="E50" s="14"/>
      <c r="F50" t="str">
        <f t="shared" si="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</v>
      </c>
      <c r="G50" t="str">
        <f t="shared" ca="1" si="1"/>
        <v>.Tabs-navEntry:first-of-type {</v>
      </c>
      <c r="J50" t="str">
        <f>'HTML &amp; JS &amp; CSS'!A53&amp;'HTML &amp; JS &amp; CSS'!B53&amp;'HTML &amp; JS &amp; CSS'!C53&amp;'HTML &amp; JS &amp; CSS'!D53&amp;'HTML &amp; JS &amp; CSS'!E53&amp;'HTML &amp; JS &amp; CSS'!F53&amp;'HTML &amp; JS &amp; CSS'!G53</f>
        <v/>
      </c>
    </row>
    <row r="51" spans="1:10" x14ac:dyDescent="0.25">
      <c r="A51" s="30"/>
      <c r="B51" s="10"/>
      <c r="C51" s="24"/>
      <c r="D51" s="24"/>
      <c r="E51" s="14"/>
      <c r="F51" t="str">
        <f t="shared" si="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</v>
      </c>
      <c r="G51" t="str">
        <f t="shared" ca="1" si="1"/>
        <v>.Tabs-navEntry:first-of-type {</v>
      </c>
      <c r="J51" t="str">
        <f>'HTML &amp; JS &amp; CSS'!A54&amp;'HTML &amp; JS &amp; CSS'!B54&amp;'HTML &amp; JS &amp; CSS'!C54&amp;'HTML &amp; JS &amp; CSS'!D54&amp;'HTML &amp; JS &amp; CSS'!E54&amp;'HTML &amp; JS &amp; CSS'!F54&amp;'HTML &amp; JS &amp; CSS'!G54</f>
        <v>.Tabs-navEntry.is-active .Tabs-trigger {</v>
      </c>
    </row>
    <row r="52" spans="1:10" x14ac:dyDescent="0.25">
      <c r="A52" s="30"/>
      <c r="B52" s="10"/>
      <c r="C52" s="24"/>
      <c r="D52" s="24"/>
      <c r="E52" s="14"/>
      <c r="F52" t="str">
        <f t="shared" si="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</v>
      </c>
      <c r="G52" t="str">
        <f t="shared" ca="1" si="1"/>
        <v>.Tabs-navEntry:first-of-type {</v>
      </c>
      <c r="J52" t="str">
        <f>'HTML &amp; JS &amp; CSS'!A55&amp;'HTML &amp; JS &amp; CSS'!B55&amp;'HTML &amp; JS &amp; CSS'!C55&amp;'HTML &amp; JS &amp; CSS'!D55&amp;'HTML &amp; JS &amp; CSS'!E55&amp;'HTML &amp; JS &amp; CSS'!F55&amp;'HTML &amp; JS &amp; CSS'!G55</f>
        <v xml:space="preserve">     box-shadow: inset 0px 6px 0px 0px #D71440;</v>
      </c>
    </row>
    <row r="53" spans="1:10" x14ac:dyDescent="0.25">
      <c r="A53" s="30"/>
      <c r="B53" s="10"/>
      <c r="C53" s="24"/>
      <c r="D53" s="24"/>
      <c r="E53" s="14"/>
      <c r="F53" t="str">
        <f t="shared" si="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</v>
      </c>
      <c r="G53" t="str">
        <f t="shared" ca="1" si="1"/>
        <v>.Tabs-navEntry:first-of-type {</v>
      </c>
      <c r="J53" t="str">
        <f>'HTML &amp; JS &amp; CSS'!A56&amp;'HTML &amp; JS &amp; CSS'!B56&amp;'HTML &amp; JS &amp; CSS'!C56&amp;'HTML &amp; JS &amp; CSS'!D56&amp;'HTML &amp; JS &amp; CSS'!E56&amp;'HTML &amp; JS &amp; CSS'!F56&amp;'HTML &amp; JS &amp; CSS'!G56</f>
        <v>}</v>
      </c>
    </row>
    <row r="54" spans="1:10" x14ac:dyDescent="0.25">
      <c r="A54" s="30"/>
      <c r="B54" s="10"/>
      <c r="C54" s="24"/>
      <c r="D54" s="24"/>
      <c r="E54" s="14"/>
      <c r="F54" t="str">
        <f t="shared" si="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</v>
      </c>
      <c r="G54" t="str">
        <f t="shared" ca="1" si="1"/>
        <v>.Tabs-navEntry:first-of-type {</v>
      </c>
      <c r="J54" t="str">
        <f>'HTML &amp; JS &amp; CSS'!A57&amp;'HTML &amp; JS &amp; CSS'!B57&amp;'HTML &amp; JS &amp; CSS'!C57&amp;'HTML &amp; JS &amp; CSS'!D57&amp;'HTML &amp; JS &amp; CSS'!E57&amp;'HTML &amp; JS &amp; CSS'!F57&amp;'HTML &amp; JS &amp; CSS'!G57</f>
        <v/>
      </c>
    </row>
    <row r="55" spans="1:10" x14ac:dyDescent="0.25">
      <c r="A55" s="30"/>
      <c r="B55" s="10"/>
      <c r="C55" s="24"/>
      <c r="D55" s="24"/>
      <c r="E55" s="14"/>
      <c r="F55" t="str">
        <f t="shared" si="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</v>
      </c>
      <c r="G55" t="str">
        <f t="shared" ca="1" si="1"/>
        <v>.Tabs-navEntry:first-of-type {</v>
      </c>
      <c r="J55" t="str">
        <f>'HTML &amp; JS &amp; CSS'!A58&amp;'HTML &amp; JS &amp; CSS'!B58&amp;'HTML &amp; JS &amp; CSS'!C58&amp;'HTML &amp; JS &amp; CSS'!D58&amp;'HTML &amp; JS &amp; CSS'!E58&amp;'HTML &amp; JS &amp; CSS'!F58&amp;'HTML &amp; JS &amp; CSS'!G58</f>
        <v>button.cariere-Accordion {</v>
      </c>
    </row>
    <row r="56" spans="1:10" x14ac:dyDescent="0.25">
      <c r="A56" s="30"/>
      <c r="B56" s="10"/>
      <c r="C56" s="24"/>
      <c r="D56" s="24"/>
      <c r="E56" s="14"/>
      <c r="F56" t="str">
        <f t="shared" si="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</v>
      </c>
      <c r="G56" t="str">
        <f t="shared" ca="1" si="1"/>
        <v>.Tabs-navEntry:first-of-type {</v>
      </c>
      <c r="J56" t="str">
        <f>'HTML &amp; JS &amp; CSS'!A59&amp;'HTML &amp; JS &amp; CSS'!B59&amp;'HTML &amp; JS &amp; CSS'!C59&amp;'HTML &amp; JS &amp; CSS'!D59&amp;'HTML &amp; JS &amp; CSS'!E59&amp;'HTML &amp; JS &amp; CSS'!F59&amp;'HTML &amp; JS &amp; CSS'!G59</f>
        <v xml:space="preserve">     position: relative;</v>
      </c>
    </row>
    <row r="57" spans="1:10" x14ac:dyDescent="0.25">
      <c r="A57" s="30"/>
      <c r="B57" s="10"/>
      <c r="C57" s="24"/>
      <c r="D57" s="24"/>
      <c r="E57" s="14"/>
      <c r="F57" t="str">
        <f t="shared" si="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</v>
      </c>
      <c r="G57" t="str">
        <f t="shared" ca="1" si="1"/>
        <v>.Tabs-navEntry:first-of-type {</v>
      </c>
      <c r="J57" t="str">
        <f>'HTML &amp; JS &amp; CSS'!A60&amp;'HTML &amp; JS &amp; CSS'!B60&amp;'HTML &amp; JS &amp; CSS'!C60&amp;'HTML &amp; JS &amp; CSS'!D60&amp;'HTML &amp; JS &amp; CSS'!E60&amp;'HTML &amp; JS &amp; CSS'!F60&amp;'HTML &amp; JS &amp; CSS'!G60</f>
        <v xml:space="preserve">     display: block;</v>
      </c>
    </row>
    <row r="58" spans="1:10" x14ac:dyDescent="0.25">
      <c r="A58" s="30"/>
      <c r="B58" s="10"/>
      <c r="C58" s="24"/>
      <c r="D58" s="24"/>
      <c r="E58" s="14"/>
      <c r="F58" t="str">
        <f t="shared" si="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</v>
      </c>
      <c r="G58" t="str">
        <f t="shared" ca="1" si="1"/>
        <v>.Tabs-navEntry:first-of-type {</v>
      </c>
      <c r="J58" t="str">
        <f>'HTML &amp; JS &amp; CSS'!A61&amp;'HTML &amp; JS &amp; CSS'!B61&amp;'HTML &amp; JS &amp; CSS'!C61&amp;'HTML &amp; JS &amp; CSS'!D61&amp;'HTML &amp; JS &amp; CSS'!E61&amp;'HTML &amp; JS &amp; CSS'!F61&amp;'HTML &amp; JS &amp; CSS'!G61</f>
        <v xml:space="preserve">     height: 79px;</v>
      </c>
    </row>
    <row r="59" spans="1:10" x14ac:dyDescent="0.25">
      <c r="A59" s="31"/>
      <c r="B59" s="16"/>
      <c r="C59" s="25"/>
      <c r="D59" s="25"/>
      <c r="E59" s="13"/>
      <c r="F59" t="str">
        <f t="shared" si="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</v>
      </c>
      <c r="G59" t="str">
        <f t="shared" ca="1" si="1"/>
        <v>.Tabs-navEntry:first-of-type {</v>
      </c>
      <c r="J59" t="str">
        <f>'HTML &amp; JS &amp; CSS'!A62&amp;'HTML &amp; JS &amp; CSS'!B62&amp;'HTML &amp; JS &amp; CSS'!C62&amp;'HTML &amp; JS &amp; CSS'!D62&amp;'HTML &amp; JS &amp; CSS'!E62&amp;'HTML &amp; JS &amp; CSS'!F62&amp;'HTML &amp; JS &amp; CSS'!G62</f>
        <v xml:space="preserve">     width: 100%;</v>
      </c>
    </row>
    <row r="60" spans="1:10" x14ac:dyDescent="0.25">
      <c r="F60" t="str">
        <f t="shared" si="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</v>
      </c>
      <c r="G60" t="str">
        <f t="shared" ca="1" si="1"/>
        <v>.Tabs-navEntry:first-of-type {</v>
      </c>
      <c r="J60" t="str">
        <f>'HTML &amp; JS &amp; CSS'!A63&amp;'HTML &amp; JS &amp; CSS'!B63&amp;'HTML &amp; JS &amp; CSS'!C63&amp;'HTML &amp; JS &amp; CSS'!D63&amp;'HTML &amp; JS &amp; CSS'!E63&amp;'HTML &amp; JS &amp; CSS'!F63&amp;'HTML &amp; JS &amp; CSS'!G63</f>
        <v xml:space="preserve">     padding: 0px;</v>
      </c>
    </row>
    <row r="61" spans="1:10" x14ac:dyDescent="0.25">
      <c r="F61" t="str">
        <f t="shared" si="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</v>
      </c>
      <c r="G61" t="str">
        <f t="shared" ca="1" si="1"/>
        <v>.Tabs-navEntry:first-of-type {</v>
      </c>
      <c r="J61" t="str">
        <f>'HTML &amp; JS &amp; CSS'!A64&amp;'HTML &amp; JS &amp; CSS'!B64&amp;'HTML &amp; JS &amp; CSS'!C64&amp;'HTML &amp; JS &amp; CSS'!D64&amp;'HTML &amp; JS &amp; CSS'!E64&amp;'HTML &amp; JS &amp; CSS'!F64&amp;'HTML &amp; JS &amp; CSS'!G64</f>
        <v xml:space="preserve">     color: #000;</v>
      </c>
    </row>
    <row r="62" spans="1:10" x14ac:dyDescent="0.25">
      <c r="F62" t="str">
        <f t="shared" si="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</v>
      </c>
      <c r="G62" t="str">
        <f t="shared" ca="1" si="1"/>
        <v>.Tabs-navEntry:first-of-type {</v>
      </c>
      <c r="J62" t="str">
        <f>'HTML &amp; JS &amp; CSS'!A65&amp;'HTML &amp; JS &amp; CSS'!B65&amp;'HTML &amp; JS &amp; CSS'!C65&amp;'HTML &amp; JS &amp; CSS'!D65&amp;'HTML &amp; JS &amp; CSS'!E65&amp;'HTML &amp; JS &amp; CSS'!F65&amp;'HTML &amp; JS &amp; CSS'!G65</f>
        <v xml:space="preserve">     font-family: Metawp;</v>
      </c>
    </row>
    <row r="63" spans="1:10" x14ac:dyDescent="0.25">
      <c r="F63" t="str">
        <f t="shared" si="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</v>
      </c>
      <c r="G63" t="str">
        <f t="shared" ca="1" si="1"/>
        <v>.Tabs-navEntry:first-of-type {</v>
      </c>
      <c r="J63" t="str">
        <f>'HTML &amp; JS &amp; CSS'!A66&amp;'HTML &amp; JS &amp; CSS'!B66&amp;'HTML &amp; JS &amp; CSS'!C66&amp;'HTML &amp; JS &amp; CSS'!D66&amp;'HTML &amp; JS &amp; CSS'!E66&amp;'HTML &amp; JS &amp; CSS'!F66&amp;'HTML &amp; JS &amp; CSS'!G66</f>
        <v xml:space="preserve">     font-size: 24px;</v>
      </c>
    </row>
    <row r="64" spans="1:10" x14ac:dyDescent="0.25">
      <c r="F64" t="str">
        <f t="shared" si="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</v>
      </c>
      <c r="G64" t="str">
        <f t="shared" ca="1" si="1"/>
        <v>.Tabs-navEntry:first-of-type {</v>
      </c>
      <c r="J64" t="str">
        <f>'HTML &amp; JS &amp; CSS'!A67&amp;'HTML &amp; JS &amp; CSS'!B67&amp;'HTML &amp; JS &amp; CSS'!C67&amp;'HTML &amp; JS &amp; CSS'!D67&amp;'HTML &amp; JS &amp; CSS'!E67&amp;'HTML &amp; JS &amp; CSS'!F67&amp;'HTML &amp; JS &amp; CSS'!G67</f>
        <v xml:space="preserve">     font-weight: bold;</v>
      </c>
    </row>
    <row r="65" spans="6:10" x14ac:dyDescent="0.25">
      <c r="F65" t="str">
        <f t="shared" si="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</v>
      </c>
      <c r="G65" t="str">
        <f t="shared" ca="1" si="1"/>
        <v>.Tabs-navEntry:first-of-type {</v>
      </c>
      <c r="J65" t="str">
        <f>'HTML &amp; JS &amp; CSS'!A68&amp;'HTML &amp; JS &amp; CSS'!B68&amp;'HTML &amp; JS &amp; CSS'!C68&amp;'HTML &amp; JS &amp; CSS'!D68&amp;'HTML &amp; JS &amp; CSS'!E68&amp;'HTML &amp; JS &amp; CSS'!F68&amp;'HTML &amp; JS &amp; CSS'!G68</f>
        <v xml:space="preserve">     text-align: left;</v>
      </c>
    </row>
    <row r="66" spans="6:10" x14ac:dyDescent="0.25">
      <c r="F66" t="str">
        <f t="shared" si="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</v>
      </c>
      <c r="G66" t="str">
        <f t="shared" ca="1" si="1"/>
        <v>.Tabs-navEntry:first-of-type {</v>
      </c>
      <c r="J66" t="str">
        <f>'HTML &amp; JS &amp; CSS'!A69&amp;'HTML &amp; JS &amp; CSS'!B69&amp;'HTML &amp; JS &amp; CSS'!C69&amp;'HTML &amp; JS &amp; CSS'!D69&amp;'HTML &amp; JS &amp; CSS'!E69&amp;'HTML &amp; JS &amp; CSS'!F69&amp;'HTML &amp; JS &amp; CSS'!G69</f>
        <v xml:space="preserve">     border: none;</v>
      </c>
    </row>
    <row r="67" spans="6:10" x14ac:dyDescent="0.25">
      <c r="F67" t="str">
        <f t="shared" ref="F67:F130" si="2">IF(J67&lt;&gt;"",F66&amp;J67,F66)</f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</v>
      </c>
      <c r="G67" t="str">
        <f t="shared" ref="G67:G130" ca="1" si="3">IF(J567&lt;&gt;"",G566&amp;J67,G66)</f>
        <v>.Tabs-navEntry:first-of-type {</v>
      </c>
      <c r="J67" t="str">
        <f>'HTML &amp; JS &amp; CSS'!A70&amp;'HTML &amp; JS &amp; CSS'!B70&amp;'HTML &amp; JS &amp; CSS'!C70&amp;'HTML &amp; JS &amp; CSS'!D70&amp;'HTML &amp; JS &amp; CSS'!E70&amp;'HTML &amp; JS &amp; CSS'!F70&amp;'HTML &amp; JS &amp; CSS'!G70</f>
        <v xml:space="preserve">     border-radius: 0px;</v>
      </c>
    </row>
    <row r="68" spans="6:10" x14ac:dyDescent="0.25">
      <c r="F68" t="str">
        <f t="shared" si="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</v>
      </c>
      <c r="G68" t="str">
        <f t="shared" ca="1" si="3"/>
        <v>.Tabs-navEntry:first-of-type {</v>
      </c>
      <c r="J68" t="str">
        <f>'HTML &amp; JS &amp; CSS'!A71&amp;'HTML &amp; JS &amp; CSS'!B71&amp;'HTML &amp; JS &amp; CSS'!C71&amp;'HTML &amp; JS &amp; CSS'!D71&amp;'HTML &amp; JS &amp; CSS'!E71&amp;'HTML &amp; JS &amp; CSS'!F71&amp;'HTML &amp; JS &amp; CSS'!G71</f>
        <v xml:space="preserve">     border-top: 1px solid #DADADA;</v>
      </c>
    </row>
    <row r="69" spans="6:10" x14ac:dyDescent="0.25">
      <c r="F69" t="str">
        <f t="shared" si="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</v>
      </c>
      <c r="G69" t="str">
        <f t="shared" ca="1" si="3"/>
        <v>.Tabs-navEntry:first-of-type {</v>
      </c>
      <c r="J69" t="str">
        <f>'HTML &amp; JS &amp; CSS'!A72&amp;'HTML &amp; JS &amp; CSS'!B72&amp;'HTML &amp; JS &amp; CSS'!C72&amp;'HTML &amp; JS &amp; CSS'!D72&amp;'HTML &amp; JS &amp; CSS'!E72&amp;'HTML &amp; JS &amp; CSS'!F72&amp;'HTML &amp; JS &amp; CSS'!G72</f>
        <v xml:space="preserve">     cursor: pointer;</v>
      </c>
    </row>
    <row r="70" spans="6:10" x14ac:dyDescent="0.25">
      <c r="F70" t="str">
        <f t="shared" si="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</v>
      </c>
      <c r="G70" t="str">
        <f t="shared" ca="1" si="3"/>
        <v>.Tabs-navEntry:first-of-type {</v>
      </c>
      <c r="J70" t="str">
        <f>'HTML &amp; JS &amp; CSS'!A73&amp;'HTML &amp; JS &amp; CSS'!B73&amp;'HTML &amp; JS &amp; CSS'!C73&amp;'HTML &amp; JS &amp; CSS'!D73&amp;'HTML &amp; JS &amp; CSS'!E73&amp;'HTML &amp; JS &amp; CSS'!F73&amp;'HTML &amp; JS &amp; CSS'!G73</f>
        <v xml:space="preserve">     outline: none;</v>
      </c>
    </row>
    <row r="71" spans="6:10" x14ac:dyDescent="0.25">
      <c r="F71" t="str">
        <f t="shared" si="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</v>
      </c>
      <c r="G71" t="str">
        <f t="shared" ca="1" si="3"/>
        <v>.Tabs-navEntry:first-of-type {</v>
      </c>
      <c r="J71" t="str">
        <f>'HTML &amp; JS &amp; CSS'!A74&amp;'HTML &amp; JS &amp; CSS'!B74&amp;'HTML &amp; JS &amp; CSS'!C74&amp;'HTML &amp; JS &amp; CSS'!D74&amp;'HTML &amp; JS &amp; CSS'!E74&amp;'HTML &amp; JS &amp; CSS'!F74&amp;'HTML &amp; JS &amp; CSS'!G74</f>
        <v xml:space="preserve">     transition: 0.5s;</v>
      </c>
    </row>
    <row r="72" spans="6:10" x14ac:dyDescent="0.25">
      <c r="F72" t="str">
        <f t="shared" si="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</v>
      </c>
      <c r="G72" t="str">
        <f t="shared" ca="1" si="3"/>
        <v>.Tabs-navEntry:first-of-type {</v>
      </c>
      <c r="J72" t="str">
        <f>'HTML &amp; JS &amp; CSS'!A75&amp;'HTML &amp; JS &amp; CSS'!B75&amp;'HTML &amp; JS &amp; CSS'!C75&amp;'HTML &amp; JS &amp; CSS'!D75&amp;'HTML &amp; JS &amp; CSS'!E75&amp;'HTML &amp; JS &amp; CSS'!F75&amp;'HTML &amp; JS &amp; CSS'!G75</f>
        <v>}</v>
      </c>
    </row>
    <row r="73" spans="6:10" x14ac:dyDescent="0.25">
      <c r="F73" t="str">
        <f t="shared" si="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</v>
      </c>
      <c r="G73" t="str">
        <f t="shared" ca="1" si="3"/>
        <v>.Tabs-navEntry:first-of-type {</v>
      </c>
      <c r="J73" t="str">
        <f>'HTML &amp; JS &amp; CSS'!A76&amp;'HTML &amp; JS &amp; CSS'!B76&amp;'HTML &amp; JS &amp; CSS'!C76&amp;'HTML &amp; JS &amp; CSS'!D76&amp;'HTML &amp; JS &amp; CSS'!E76&amp;'HTML &amp; JS &amp; CSS'!F76&amp;'HTML &amp; JS &amp; CSS'!G76</f>
        <v/>
      </c>
    </row>
    <row r="74" spans="6:10" x14ac:dyDescent="0.25">
      <c r="F74" t="str">
        <f t="shared" si="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</v>
      </c>
      <c r="G74" t="str">
        <f t="shared" ca="1" si="3"/>
        <v>.Tabs-navEntry:first-of-type {</v>
      </c>
      <c r="J74" t="str">
        <f>'HTML &amp; JS &amp; CSS'!A77&amp;'HTML &amp; JS &amp; CSS'!B77&amp;'HTML &amp; JS &amp; CSS'!C77&amp;'HTML &amp; JS &amp; CSS'!D77&amp;'HTML &amp; JS &amp; CSS'!E77&amp;'HTML &amp; JS &amp; CSS'!F77&amp;'HTML &amp; JS &amp; CSS'!G77</f>
        <v>button.cariere-Accordion:first-of-type {</v>
      </c>
    </row>
    <row r="75" spans="6:10" x14ac:dyDescent="0.25">
      <c r="F75" t="str">
        <f t="shared" si="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</v>
      </c>
      <c r="G75" t="str">
        <f t="shared" ca="1" si="3"/>
        <v>.Tabs-navEntry:first-of-type {</v>
      </c>
      <c r="J75" t="str">
        <f>'HTML &amp; JS &amp; CSS'!A78&amp;'HTML &amp; JS &amp; CSS'!B78&amp;'HTML &amp; JS &amp; CSS'!C78&amp;'HTML &amp; JS &amp; CSS'!D78&amp;'HTML &amp; JS &amp; CSS'!E78&amp;'HTML &amp; JS &amp; CSS'!F78&amp;'HTML &amp; JS &amp; CSS'!G78</f>
        <v xml:space="preserve">     border-top: none;</v>
      </c>
    </row>
    <row r="76" spans="6:10" x14ac:dyDescent="0.25">
      <c r="F76" t="str">
        <f t="shared" si="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</v>
      </c>
      <c r="G76" t="str">
        <f t="shared" ca="1" si="3"/>
        <v>.Tabs-navEntry:first-of-type {</v>
      </c>
      <c r="J76" t="str">
        <f>'HTML &amp; JS &amp; CSS'!A79&amp;'HTML &amp; JS &amp; CSS'!B79&amp;'HTML &amp; JS &amp; CSS'!C79&amp;'HTML &amp; JS &amp; CSS'!D79&amp;'HTML &amp; JS &amp; CSS'!E79&amp;'HTML &amp; JS &amp; CSS'!F79&amp;'HTML &amp; JS &amp; CSS'!G79</f>
        <v>}</v>
      </c>
    </row>
    <row r="77" spans="6:10" x14ac:dyDescent="0.25">
      <c r="F77" t="str">
        <f t="shared" si="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</v>
      </c>
      <c r="G77" t="str">
        <f t="shared" ca="1" si="3"/>
        <v>.Tabs-navEntry:first-of-type {</v>
      </c>
      <c r="J77" t="str">
        <f>'HTML &amp; JS &amp; CSS'!A80&amp;'HTML &amp; JS &amp; CSS'!B80&amp;'HTML &amp; JS &amp; CSS'!C80&amp;'HTML &amp; JS &amp; CSS'!D80&amp;'HTML &amp; JS &amp; CSS'!E80&amp;'HTML &amp; JS &amp; CSS'!F80&amp;'HTML &amp; JS &amp; CSS'!G80</f>
        <v/>
      </c>
    </row>
    <row r="78" spans="6:10" x14ac:dyDescent="0.25">
      <c r="F78" t="str">
        <f t="shared" si="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</v>
      </c>
      <c r="G78" t="str">
        <f t="shared" ca="1" si="3"/>
        <v>.Tabs-navEntry:first-of-type {</v>
      </c>
      <c r="J78" t="str">
        <f>'HTML &amp; JS &amp; CSS'!A81&amp;'HTML &amp; JS &amp; CSS'!B81&amp;'HTML &amp; JS &amp; CSS'!C81&amp;'HTML &amp; JS &amp; CSS'!D81&amp;'HTML &amp; JS &amp; CSS'!E81&amp;'HTML &amp; JS &amp; CSS'!F81&amp;'HTML &amp; JS &amp; CSS'!G81</f>
        <v>button.cariere-Accordion:last-of-type {</v>
      </c>
    </row>
    <row r="79" spans="6:10" x14ac:dyDescent="0.25">
      <c r="F79" t="str">
        <f t="shared" si="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</v>
      </c>
      <c r="G79" t="str">
        <f t="shared" ca="1" si="3"/>
        <v>.Tabs-navEntry:first-of-type {</v>
      </c>
      <c r="J79" t="str">
        <f>'HTML &amp; JS &amp; CSS'!A82&amp;'HTML &amp; JS &amp; CSS'!B82&amp;'HTML &amp; JS &amp; CSS'!C82&amp;'HTML &amp; JS &amp; CSS'!D82&amp;'HTML &amp; JS &amp; CSS'!E82&amp;'HTML &amp; JS &amp; CSS'!F82&amp;'HTML &amp; JS &amp; CSS'!G82</f>
        <v>}</v>
      </c>
    </row>
    <row r="80" spans="6:10" x14ac:dyDescent="0.25">
      <c r="F80" t="str">
        <f t="shared" si="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</v>
      </c>
      <c r="G80" t="str">
        <f t="shared" ca="1" si="3"/>
        <v>.Tabs-navEntry:first-of-type {</v>
      </c>
      <c r="J80" t="str">
        <f>'HTML &amp; JS &amp; CSS'!A83&amp;'HTML &amp; JS &amp; CSS'!B83&amp;'HTML &amp; JS &amp; CSS'!C83&amp;'HTML &amp; JS &amp; CSS'!D83&amp;'HTML &amp; JS &amp; CSS'!E83&amp;'HTML &amp; JS &amp; CSS'!F83&amp;'HTML &amp; JS &amp; CSS'!G83</f>
        <v/>
      </c>
    </row>
    <row r="81" spans="6:10" x14ac:dyDescent="0.25">
      <c r="F81" t="str">
        <f t="shared" si="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</v>
      </c>
      <c r="G81" t="str">
        <f t="shared" ca="1" si="3"/>
        <v>.Tabs-navEntry:first-of-type {</v>
      </c>
      <c r="J81" t="str">
        <f>'HTML &amp; JS &amp; CSS'!A84&amp;'HTML &amp; JS &amp; CSS'!B84&amp;'HTML &amp; JS &amp; CSS'!C84&amp;'HTML &amp; JS &amp; CSS'!D84&amp;'HTML &amp; JS &amp; CSS'!E84&amp;'HTML &amp; JS &amp; CSS'!F84&amp;'HTML &amp; JS &amp; CSS'!G84</f>
        <v>button.accordion.active, button.accordion:hover {</v>
      </c>
    </row>
    <row r="82" spans="6:10" x14ac:dyDescent="0.25">
      <c r="F82" t="str">
        <f t="shared" si="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</v>
      </c>
      <c r="G82" t="str">
        <f t="shared" ca="1" si="3"/>
        <v>.Tabs-navEntry:first-of-type {</v>
      </c>
      <c r="J82" t="str">
        <f>'HTML &amp; JS &amp; CSS'!A85&amp;'HTML &amp; JS &amp; CSS'!B85&amp;'HTML &amp; JS &amp; CSS'!C85&amp;'HTML &amp; JS &amp; CSS'!D85&amp;'HTML &amp; JS &amp; CSS'!E85&amp;'HTML &amp; JS &amp; CSS'!F85&amp;'HTML &amp; JS &amp; CSS'!G85</f>
        <v>}</v>
      </c>
    </row>
    <row r="83" spans="6:10" x14ac:dyDescent="0.25">
      <c r="F83" t="str">
        <f t="shared" si="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</v>
      </c>
      <c r="G83" t="str">
        <f t="shared" ca="1" si="3"/>
        <v>.Tabs-navEntry:first-of-type {</v>
      </c>
      <c r="J83" t="str">
        <f>'HTML &amp; JS &amp; CSS'!A86&amp;'HTML &amp; JS &amp; CSS'!B86&amp;'HTML &amp; JS &amp; CSS'!C86&amp;'HTML &amp; JS &amp; CSS'!D86&amp;'HTML &amp; JS &amp; CSS'!E86&amp;'HTML &amp; JS &amp; CSS'!F86&amp;'HTML &amp; JS &amp; CSS'!G86</f>
        <v/>
      </c>
    </row>
    <row r="84" spans="6:10" x14ac:dyDescent="0.25">
      <c r="F84" t="str">
        <f t="shared" si="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</v>
      </c>
      <c r="G84" t="str">
        <f t="shared" ca="1" si="3"/>
        <v>.Tabs-navEntry:first-of-type {</v>
      </c>
      <c r="J84" t="str">
        <f>'HTML &amp; JS &amp; CSS'!A87&amp;'HTML &amp; JS &amp; CSS'!B87&amp;'HTML &amp; JS &amp; CSS'!C87&amp;'HTML &amp; JS &amp; CSS'!D87&amp;'HTML &amp; JS &amp; CSS'!E87&amp;'HTML &amp; JS &amp; CSS'!F87&amp;'HTML &amp; JS &amp; CSS'!G87</f>
        <v>button.cariere-Accordion::after {</v>
      </c>
    </row>
    <row r="85" spans="6:10" x14ac:dyDescent="0.25">
      <c r="F85" t="str">
        <f t="shared" si="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</v>
      </c>
      <c r="G85" t="str">
        <f t="shared" ca="1" si="3"/>
        <v>.Tabs-navEntry:first-of-type {</v>
      </c>
      <c r="J85" t="str">
        <f>'HTML &amp; JS &amp; CSS'!A88&amp;'HTML &amp; JS &amp; CSS'!B88&amp;'HTML &amp; JS &amp; CSS'!C88&amp;'HTML &amp; JS &amp; CSS'!D88&amp;'HTML &amp; JS &amp; CSS'!E88&amp;'HTML &amp; JS &amp; CSS'!F88&amp;'HTML &amp; JS &amp; CSS'!G88</f>
        <v xml:space="preserve">     position: absolute;</v>
      </c>
    </row>
    <row r="86" spans="6:10" x14ac:dyDescent="0.25">
      <c r="F86" t="str">
        <f t="shared" si="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</v>
      </c>
      <c r="G86" t="str">
        <f t="shared" ca="1" si="3"/>
        <v>.Tabs-navEntry:first-of-type {</v>
      </c>
      <c r="J86" t="str">
        <f>'HTML &amp; JS &amp; CSS'!A89&amp;'HTML &amp; JS &amp; CSS'!B89&amp;'HTML &amp; JS &amp; CSS'!C89&amp;'HTML &amp; JS &amp; CSS'!D89&amp;'HTML &amp; JS &amp; CSS'!E89&amp;'HTML &amp; JS &amp; CSS'!F89&amp;'HTML &amp; JS &amp; CSS'!G89</f>
        <v xml:space="preserve">     right: 0px;</v>
      </c>
    </row>
    <row r="87" spans="6:10" x14ac:dyDescent="0.25">
      <c r="F87" t="str">
        <f t="shared" si="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</v>
      </c>
      <c r="G87" t="str">
        <f t="shared" ca="1" si="3"/>
        <v>.Tabs-navEntry:first-of-type {</v>
      </c>
      <c r="J87" t="str">
        <f>'HTML &amp; JS &amp; CSS'!A90&amp;'HTML &amp; JS &amp; CSS'!B90&amp;'HTML &amp; JS &amp; CSS'!C90&amp;'HTML &amp; JS &amp; CSS'!D90&amp;'HTML &amp; JS &amp; CSS'!E90&amp;'HTML &amp; JS &amp; CSS'!F90&amp;'HTML &amp; JS &amp; CSS'!G90</f>
        <v xml:space="preserve">     top: calc(50% - 13px);</v>
      </c>
    </row>
    <row r="88" spans="6:10" x14ac:dyDescent="0.25">
      <c r="F88" t="str">
        <f t="shared" si="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</v>
      </c>
      <c r="G88" t="str">
        <f t="shared" ca="1" si="3"/>
        <v>.Tabs-navEntry:first-of-type {</v>
      </c>
      <c r="J88" t="str">
        <f>'HTML &amp; JS &amp; CSS'!A91&amp;'HTML &amp; JS &amp; CSS'!B91&amp;'HTML &amp; JS &amp; CSS'!C91&amp;'HTML &amp; JS &amp; CSS'!D91&amp;'HTML &amp; JS &amp; CSS'!E91&amp;'HTML &amp; JS &amp; CSS'!F91&amp;'HTML &amp; JS &amp; CSS'!G91</f>
        <v xml:space="preserve">     content: '\002b';</v>
      </c>
    </row>
    <row r="89" spans="6:10" x14ac:dyDescent="0.25">
      <c r="F89" t="str">
        <f t="shared" si="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</v>
      </c>
      <c r="G89" t="str">
        <f t="shared" ca="1" si="3"/>
        <v>.Tabs-navEntry:first-of-type {</v>
      </c>
      <c r="J89" t="str">
        <f>'HTML &amp; JS &amp; CSS'!A92&amp;'HTML &amp; JS &amp; CSS'!B92&amp;'HTML &amp; JS &amp; CSS'!C92&amp;'HTML &amp; JS &amp; CSS'!D92&amp;'HTML &amp; JS &amp; CSS'!E92&amp;'HTML &amp; JS &amp; CSS'!F92&amp;'HTML &amp; JS &amp; CSS'!G92</f>
        <v xml:space="preserve">    display: -webkit-flex;</v>
      </c>
    </row>
    <row r="90" spans="6:10" x14ac:dyDescent="0.25">
      <c r="F90" t="str">
        <f t="shared" si="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</v>
      </c>
      <c r="G90" t="str">
        <f t="shared" ca="1" si="3"/>
        <v>.Tabs-navEntry:first-of-type {</v>
      </c>
      <c r="J90" t="str">
        <f>'HTML &amp; JS &amp; CSS'!A93&amp;'HTML &amp; JS &amp; CSS'!B93&amp;'HTML &amp; JS &amp; CSS'!C93&amp;'HTML &amp; JS &amp; CSS'!D93&amp;'HTML &amp; JS &amp; CSS'!E93&amp;'HTML &amp; JS &amp; CSS'!F93&amp;'HTML &amp; JS &amp; CSS'!G93</f>
        <v xml:space="preserve">    display: -webkit-box;</v>
      </c>
    </row>
    <row r="91" spans="6:10" x14ac:dyDescent="0.25">
      <c r="F91" t="str">
        <f t="shared" si="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</v>
      </c>
      <c r="G91" t="str">
        <f t="shared" ca="1" si="3"/>
        <v>.Tabs-navEntry:first-of-type {</v>
      </c>
      <c r="J91" t="str">
        <f>'HTML &amp; JS &amp; CSS'!A94&amp;'HTML &amp; JS &amp; CSS'!B94&amp;'HTML &amp; JS &amp; CSS'!C94&amp;'HTML &amp; JS &amp; CSS'!D94&amp;'HTML &amp; JS &amp; CSS'!E94&amp;'HTML &amp; JS &amp; CSS'!F94&amp;'HTML &amp; JS &amp; CSS'!G94</f>
        <v xml:space="preserve">    display: -moz-flex;</v>
      </c>
    </row>
    <row r="92" spans="6:10" x14ac:dyDescent="0.25">
      <c r="F92" t="str">
        <f t="shared" si="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</v>
      </c>
      <c r="G92" t="str">
        <f t="shared" ca="1" si="3"/>
        <v>.Tabs-navEntry:first-of-type {</v>
      </c>
      <c r="J92" t="str">
        <f>'HTML &amp; JS &amp; CSS'!A95&amp;'HTML &amp; JS &amp; CSS'!B95&amp;'HTML &amp; JS &amp; CSS'!C95&amp;'HTML &amp; JS &amp; CSS'!D95&amp;'HTML &amp; JS &amp; CSS'!E95&amp;'HTML &amp; JS &amp; CSS'!F95&amp;'HTML &amp; JS &amp; CSS'!G95</f>
        <v xml:space="preserve">    display: -moz-box;</v>
      </c>
    </row>
    <row r="93" spans="6:10" x14ac:dyDescent="0.25">
      <c r="F93" t="str">
        <f t="shared" si="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</v>
      </c>
      <c r="G93" t="str">
        <f t="shared" si="3"/>
        <v xml:space="preserve">    display: -ms-flexbox;</v>
      </c>
      <c r="J93" t="str">
        <f>'HTML &amp; JS &amp; CSS'!A96&amp;'HTML &amp; JS &amp; CSS'!B96&amp;'HTML &amp; JS &amp; CSS'!C96&amp;'HTML &amp; JS &amp; CSS'!D96&amp;'HTML &amp; JS &amp; CSS'!E96&amp;'HTML &amp; JS &amp; CSS'!F96&amp;'HTML &amp; JS &amp; CSS'!G96</f>
        <v xml:space="preserve">    display: -ms-flexbox;</v>
      </c>
    </row>
    <row r="94" spans="6:10" x14ac:dyDescent="0.25">
      <c r="F94" t="str">
        <f t="shared" si="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</v>
      </c>
      <c r="G94" t="str">
        <f t="shared" ca="1" si="3"/>
        <v xml:space="preserve">    display: flex;</v>
      </c>
      <c r="J94" t="str">
        <f>'HTML &amp; JS &amp; CSS'!A97&amp;'HTML &amp; JS &amp; CSS'!B97&amp;'HTML &amp; JS &amp; CSS'!C97&amp;'HTML &amp; JS &amp; CSS'!D97&amp;'HTML &amp; JS &amp; CSS'!E97&amp;'HTML &amp; JS &amp; CSS'!F97&amp;'HTML &amp; JS &amp; CSS'!G97</f>
        <v xml:space="preserve">    display: flex;</v>
      </c>
    </row>
    <row r="95" spans="6:10" x14ac:dyDescent="0.25">
      <c r="F95" t="str">
        <f t="shared" si="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</v>
      </c>
      <c r="G95" t="str">
        <f t="shared" ca="1" si="3"/>
        <v xml:space="preserve">    display: flex;</v>
      </c>
      <c r="J95" t="str">
        <f>'HTML &amp; JS &amp; CSS'!A98&amp;'HTML &amp; JS &amp; CSS'!B98&amp;'HTML &amp; JS &amp; CSS'!C98&amp;'HTML &amp; JS &amp; CSS'!D98&amp;'HTML &amp; JS &amp; CSS'!E98&amp;'HTML &amp; JS &amp; CSS'!F98&amp;'HTML &amp; JS &amp; CSS'!G98</f>
        <v xml:space="preserve">     justify-content: center;</v>
      </c>
    </row>
    <row r="96" spans="6:10" x14ac:dyDescent="0.25">
      <c r="F96" t="str">
        <f t="shared" si="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</v>
      </c>
      <c r="G96" t="str">
        <f t="shared" ca="1" si="3"/>
        <v xml:space="preserve">    display: flex;</v>
      </c>
      <c r="J96" t="str">
        <f>'HTML &amp; JS &amp; CSS'!A99&amp;'HTML &amp; JS &amp; CSS'!B99&amp;'HTML &amp; JS &amp; CSS'!C99&amp;'HTML &amp; JS &amp; CSS'!D99&amp;'HTML &amp; JS &amp; CSS'!E99&amp;'HTML &amp; JS &amp; CSS'!F99&amp;'HTML &amp; JS &amp; CSS'!G99</f>
        <v xml:space="preserve">     align-items: center;</v>
      </c>
    </row>
    <row r="97" spans="6:10" x14ac:dyDescent="0.25">
      <c r="F97" t="str">
        <f t="shared" si="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</v>
      </c>
      <c r="G97" t="str">
        <f t="shared" ca="1" si="3"/>
        <v xml:space="preserve">    display: flex;</v>
      </c>
      <c r="J97" t="str">
        <f>'HTML &amp; JS &amp; CSS'!A100&amp;'HTML &amp; JS &amp; CSS'!B100&amp;'HTML &amp; JS &amp; CSS'!C100&amp;'HTML &amp; JS &amp; CSS'!D100&amp;'HTML &amp; JS &amp; CSS'!E100&amp;'HTML &amp; JS &amp; CSS'!F100&amp;'HTML &amp; JS &amp; CSS'!G100</f>
        <v xml:space="preserve">     height: 26px;</v>
      </c>
    </row>
    <row r="98" spans="6:10" x14ac:dyDescent="0.25">
      <c r="F98" t="str">
        <f t="shared" si="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</v>
      </c>
      <c r="G98" t="str">
        <f t="shared" ca="1" si="3"/>
        <v xml:space="preserve">    display: flex;</v>
      </c>
      <c r="J98" t="str">
        <f>'HTML &amp; JS &amp; CSS'!A101&amp;'HTML &amp; JS &amp; CSS'!B101&amp;'HTML &amp; JS &amp; CSS'!C101&amp;'HTML &amp; JS &amp; CSS'!D101&amp;'HTML &amp; JS &amp; CSS'!E101&amp;'HTML &amp; JS &amp; CSS'!F101&amp;'HTML &amp; JS &amp; CSS'!G101</f>
        <v xml:space="preserve">     width: 26px;</v>
      </c>
    </row>
    <row r="99" spans="6:10" x14ac:dyDescent="0.25">
      <c r="F99" t="str">
        <f t="shared" si="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</v>
      </c>
      <c r="G99" t="str">
        <f t="shared" ca="1" si="3"/>
        <v xml:space="preserve">     border-radius: 26px;</v>
      </c>
      <c r="J99" t="str">
        <f>'HTML &amp; JS &amp; CSS'!A102&amp;'HTML &amp; JS &amp; CSS'!B102&amp;'HTML &amp; JS &amp; CSS'!C102&amp;'HTML &amp; JS &amp; CSS'!D102&amp;'HTML &amp; JS &amp; CSS'!E102&amp;'HTML &amp; JS &amp; CSS'!F102&amp;'HTML &amp; JS &amp; CSS'!G102</f>
        <v xml:space="preserve">     border-radius: 26px;</v>
      </c>
    </row>
    <row r="100" spans="6:10" x14ac:dyDescent="0.25">
      <c r="F100" t="str">
        <f t="shared" si="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</v>
      </c>
      <c r="G100" t="str">
        <f t="shared" ca="1" si="3"/>
        <v xml:space="preserve">     border-radius: 26px;</v>
      </c>
      <c r="J100" t="str">
        <f>'HTML &amp; JS &amp; CSS'!A103&amp;'HTML &amp; JS &amp; CSS'!B103&amp;'HTML &amp; JS &amp; CSS'!C103&amp;'HTML &amp; JS &amp; CSS'!D103&amp;'HTML &amp; JS &amp; CSS'!E103&amp;'HTML &amp; JS &amp; CSS'!F103&amp;'HTML &amp; JS &amp; CSS'!G103</f>
        <v xml:space="preserve">     border: 1px solid #989898;</v>
      </c>
    </row>
    <row r="101" spans="6:10" x14ac:dyDescent="0.25">
      <c r="F101" t="str">
        <f t="shared" si="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</v>
      </c>
      <c r="G101" t="str">
        <f t="shared" ca="1" si="3"/>
        <v xml:space="preserve">     border-radius: 26px;</v>
      </c>
      <c r="J101" t="str">
        <f>'HTML &amp; JS &amp; CSS'!A104&amp;'HTML &amp; JS &amp; CSS'!B104&amp;'HTML &amp; JS &amp; CSS'!C104&amp;'HTML &amp; JS &amp; CSS'!D104&amp;'HTML &amp; JS &amp; CSS'!E104&amp;'HTML &amp; JS &amp; CSS'!F104&amp;'HTML &amp; JS &amp; CSS'!G104</f>
        <v xml:space="preserve">     font-family: 'Glyphicons Halflings';</v>
      </c>
    </row>
    <row r="102" spans="6:10" x14ac:dyDescent="0.25">
      <c r="F102" t="str">
        <f t="shared" si="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</v>
      </c>
      <c r="G102" t="str">
        <f t="shared" ca="1" si="3"/>
        <v xml:space="preserve">     border-radius: 26px;</v>
      </c>
      <c r="J102" t="str">
        <f>'HTML &amp; JS &amp; CSS'!A105&amp;'HTML &amp; JS &amp; CSS'!B105&amp;'HTML &amp; JS &amp; CSS'!C105&amp;'HTML &amp; JS &amp; CSS'!D105&amp;'HTML &amp; JS &amp; CSS'!E105&amp;'HTML &amp; JS &amp; CSS'!F105&amp;'HTML &amp; JS &amp; CSS'!G105</f>
        <v xml:space="preserve">     -webkit-font-smoothing: antialiased;</v>
      </c>
    </row>
    <row r="103" spans="6:10" x14ac:dyDescent="0.25">
      <c r="F103" t="str">
        <f t="shared" si="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</v>
      </c>
      <c r="G103" t="str">
        <f t="shared" ca="1" si="3"/>
        <v xml:space="preserve">     border-radius: 26px;</v>
      </c>
      <c r="J103" t="str">
        <f>'HTML &amp; JS &amp; CSS'!A106&amp;'HTML &amp; JS &amp; CSS'!B106&amp;'HTML &amp; JS &amp; CSS'!C106&amp;'HTML &amp; JS &amp; CSS'!D106&amp;'HTML &amp; JS &amp; CSS'!E106&amp;'HTML &amp; JS &amp; CSS'!F106&amp;'HTML &amp; JS &amp; CSS'!G106</f>
        <v xml:space="preserve">     -moz-osx-font-smoothing: grayscale;</v>
      </c>
    </row>
    <row r="104" spans="6:10" x14ac:dyDescent="0.25">
      <c r="F104" t="str">
        <f t="shared" si="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</v>
      </c>
      <c r="G104" t="str">
        <f t="shared" ca="1" si="3"/>
        <v xml:space="preserve">     border-radius: 26px;</v>
      </c>
      <c r="J104" t="str">
        <f>'HTML &amp; JS &amp; CSS'!A107&amp;'HTML &amp; JS &amp; CSS'!B107&amp;'HTML &amp; JS &amp; CSS'!C107&amp;'HTML &amp; JS &amp; CSS'!D107&amp;'HTML &amp; JS &amp; CSS'!E107&amp;'HTML &amp; JS &amp; CSS'!F107&amp;'HTML &amp; JS &amp; CSS'!G107</f>
        <v xml:space="preserve">     color: #68625F;</v>
      </c>
    </row>
    <row r="105" spans="6:10" x14ac:dyDescent="0.25">
      <c r="F105" t="str">
        <f t="shared" si="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</v>
      </c>
      <c r="G105" t="str">
        <f t="shared" ca="1" si="3"/>
        <v xml:space="preserve">     border-radius: 26px;</v>
      </c>
      <c r="J105" t="str">
        <f>'HTML &amp; JS &amp; CSS'!A108&amp;'HTML &amp; JS &amp; CSS'!B108&amp;'HTML &amp; JS &amp; CSS'!C108&amp;'HTML &amp; JS &amp; CSS'!D108&amp;'HTML &amp; JS &amp; CSS'!E108&amp;'HTML &amp; JS &amp; CSS'!F108&amp;'HTML &amp; JS &amp; CSS'!G108</f>
        <v>}</v>
      </c>
    </row>
    <row r="106" spans="6:10" x14ac:dyDescent="0.25">
      <c r="F106" t="str">
        <f t="shared" si="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</v>
      </c>
      <c r="G106" t="str">
        <f t="shared" ca="1" si="3"/>
        <v xml:space="preserve">     border-radius: 26px;</v>
      </c>
      <c r="J106" t="str">
        <f>'HTML &amp; JS &amp; CSS'!A109&amp;'HTML &amp; JS &amp; CSS'!B109&amp;'HTML &amp; JS &amp; CSS'!C109&amp;'HTML &amp; JS &amp; CSS'!D109&amp;'HTML &amp; JS &amp; CSS'!E109&amp;'HTML &amp; JS &amp; CSS'!F109&amp;'HTML &amp; JS &amp; CSS'!G109</f>
        <v/>
      </c>
    </row>
    <row r="107" spans="6:10" x14ac:dyDescent="0.25">
      <c r="F107" t="str">
        <f t="shared" si="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</v>
      </c>
      <c r="G107" t="str">
        <f t="shared" ca="1" si="3"/>
        <v xml:space="preserve">     border-radius: 26px;</v>
      </c>
      <c r="J107" t="str">
        <f>'HTML &amp; JS &amp; CSS'!A110&amp;'HTML &amp; JS &amp; CSS'!B110&amp;'HTML &amp; JS &amp; CSS'!C110&amp;'HTML &amp; JS &amp; CSS'!D110&amp;'HTML &amp; JS &amp; CSS'!E110&amp;'HTML &amp; JS &amp; CSS'!F110&amp;'HTML &amp; JS &amp; CSS'!G110</f>
        <v>button.cariere-Accordion.active::after {</v>
      </c>
    </row>
    <row r="108" spans="6:10" x14ac:dyDescent="0.25">
      <c r="F108" t="str">
        <f t="shared" si="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</v>
      </c>
      <c r="G108" t="str">
        <f t="shared" ca="1" si="3"/>
        <v xml:space="preserve">     border-radius: 26px;</v>
      </c>
      <c r="J108" t="str">
        <f>'HTML &amp; JS &amp; CSS'!A111&amp;'HTML &amp; JS &amp; CSS'!B111&amp;'HTML &amp; JS &amp; CSS'!C111&amp;'HTML &amp; JS &amp; CSS'!D111&amp;'HTML &amp; JS &amp; CSS'!E111&amp;'HTML &amp; JS &amp; CSS'!F111&amp;'HTML &amp; JS &amp; CSS'!G111</f>
        <v xml:space="preserve">     content: '\2212';</v>
      </c>
    </row>
    <row r="109" spans="6:10" x14ac:dyDescent="0.25">
      <c r="F109" t="str">
        <f t="shared" si="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</v>
      </c>
      <c r="G109" t="str">
        <f t="shared" ca="1" si="3"/>
        <v xml:space="preserve">     border: 1px solid #D71440;</v>
      </c>
      <c r="J109" t="str">
        <f>'HTML &amp; JS &amp; CSS'!A112&amp;'HTML &amp; JS &amp; CSS'!B112&amp;'HTML &amp; JS &amp; CSS'!C112&amp;'HTML &amp; JS &amp; CSS'!D112&amp;'HTML &amp; JS &amp; CSS'!E112&amp;'HTML &amp; JS &amp; CSS'!F112&amp;'HTML &amp; JS &amp; CSS'!G112</f>
        <v xml:space="preserve">     border: 1px solid #D71440;</v>
      </c>
    </row>
    <row r="110" spans="6:10" x14ac:dyDescent="0.25">
      <c r="F110" t="str">
        <f t="shared" si="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</v>
      </c>
      <c r="G110" t="str">
        <f t="shared" ca="1" si="3"/>
        <v xml:space="preserve">     border: 1px solid #D71440;</v>
      </c>
      <c r="J110" t="str">
        <f>'HTML &amp; JS &amp; CSS'!A113&amp;'HTML &amp; JS &amp; CSS'!B113&amp;'HTML &amp; JS &amp; CSS'!C113&amp;'HTML &amp; JS &amp; CSS'!D113&amp;'HTML &amp; JS &amp; CSS'!E113&amp;'HTML &amp; JS &amp; CSS'!F113&amp;'HTML &amp; JS &amp; CSS'!G113</f>
        <v xml:space="preserve">     background: #D71440;</v>
      </c>
    </row>
    <row r="111" spans="6:10" x14ac:dyDescent="0.25">
      <c r="F111" t="str">
        <f t="shared" si="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</v>
      </c>
      <c r="G111" t="str">
        <f t="shared" ca="1" si="3"/>
        <v xml:space="preserve">     border: 1px solid #D71440;</v>
      </c>
      <c r="J111" t="str">
        <f>'HTML &amp; JS &amp; CSS'!A114&amp;'HTML &amp; JS &amp; CSS'!B114&amp;'HTML &amp; JS &amp; CSS'!C114&amp;'HTML &amp; JS &amp; CSS'!D114&amp;'HTML &amp; JS &amp; CSS'!E114&amp;'HTML &amp; JS &amp; CSS'!F114&amp;'HTML &amp; JS &amp; CSS'!G114</f>
        <v xml:space="preserve">     color: white;</v>
      </c>
    </row>
    <row r="112" spans="6:10" x14ac:dyDescent="0.25">
      <c r="F112" t="str">
        <f t="shared" si="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</v>
      </c>
      <c r="G112" t="str">
        <f t="shared" ca="1" si="3"/>
        <v xml:space="preserve">     border: 1px solid #D71440;</v>
      </c>
      <c r="J112" t="str">
        <f>'HTML &amp; JS &amp; CSS'!A115&amp;'HTML &amp; JS &amp; CSS'!B115&amp;'HTML &amp; JS &amp; CSS'!C115&amp;'HTML &amp; JS &amp; CSS'!D115&amp;'HTML &amp; JS &amp; CSS'!E115&amp;'HTML &amp; JS &amp; CSS'!F115&amp;'HTML &amp; JS &amp; CSS'!G115</f>
        <v>}</v>
      </c>
    </row>
    <row r="113" spans="6:10" x14ac:dyDescent="0.25">
      <c r="F113" t="str">
        <f t="shared" si="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</v>
      </c>
      <c r="G113" t="str">
        <f t="shared" ca="1" si="3"/>
        <v/>
      </c>
      <c r="J113" t="str">
        <f>'HTML &amp; JS &amp; CSS'!A116&amp;'HTML &amp; JS &amp; CSS'!B116&amp;'HTML &amp; JS &amp; CSS'!C116&amp;'HTML &amp; JS &amp; CSS'!D116&amp;'HTML &amp; JS &amp; CSS'!E116&amp;'HTML &amp; JS &amp; CSS'!F116&amp;'HTML &amp; JS &amp; CSS'!G116</f>
        <v/>
      </c>
    </row>
    <row r="114" spans="6:10" x14ac:dyDescent="0.25">
      <c r="F114" t="str">
        <f t="shared" si="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</v>
      </c>
      <c r="G114" t="str">
        <f t="shared" ca="1" si="3"/>
        <v/>
      </c>
      <c r="J114" t="str">
        <f>'HTML &amp; JS &amp; CSS'!A117&amp;'HTML &amp; JS &amp; CSS'!B117&amp;'HTML &amp; JS &amp; CSS'!C117&amp;'HTML &amp; JS &amp; CSS'!D117&amp;'HTML &amp; JS &amp; CSS'!E117&amp;'HTML &amp; JS &amp; CSS'!F117&amp;'HTML &amp; JS &amp; CSS'!G117</f>
        <v>div.cariere-Panel {</v>
      </c>
    </row>
    <row r="115" spans="6:10" x14ac:dyDescent="0.25">
      <c r="F115" t="str">
        <f t="shared" si="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</v>
      </c>
      <c r="G115" t="str">
        <f t="shared" ca="1" si="3"/>
        <v/>
      </c>
      <c r="J115" t="str">
        <f>'HTML &amp; JS &amp; CSS'!A118&amp;'HTML &amp; JS &amp; CSS'!B118&amp;'HTML &amp; JS &amp; CSS'!C118&amp;'HTML &amp; JS &amp; CSS'!D118&amp;'HTML &amp; JS &amp; CSS'!E118&amp;'HTML &amp; JS &amp; CSS'!F118&amp;'HTML &amp; JS &amp; CSS'!G118</f>
        <v xml:space="preserve">     position: relative;</v>
      </c>
    </row>
    <row r="116" spans="6:10" x14ac:dyDescent="0.25">
      <c r="F116" t="str">
        <f t="shared" si="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</v>
      </c>
      <c r="G116" t="str">
        <f t="shared" ca="1" si="3"/>
        <v/>
      </c>
      <c r="J116" t="str">
        <f>'HTML &amp; JS &amp; CSS'!A119&amp;'HTML &amp; JS &amp; CSS'!B119&amp;'HTML &amp; JS &amp; CSS'!C119&amp;'HTML &amp; JS &amp; CSS'!D119&amp;'HTML &amp; JS &amp; CSS'!E119&amp;'HTML &amp; JS &amp; CSS'!F119&amp;'HTML &amp; JS &amp; CSS'!G119</f>
        <v xml:space="preserve">     top: 0;</v>
      </c>
    </row>
    <row r="117" spans="6:10" x14ac:dyDescent="0.25">
      <c r="F117" t="str">
        <f t="shared" si="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</v>
      </c>
      <c r="G117" t="str">
        <f t="shared" ca="1" si="3"/>
        <v xml:space="preserve">     max-height: 0;</v>
      </c>
      <c r="J117" t="str">
        <f>'HTML &amp; JS &amp; CSS'!A120&amp;'HTML &amp; JS &amp; CSS'!B120&amp;'HTML &amp; JS &amp; CSS'!C120&amp;'HTML &amp; JS &amp; CSS'!D120&amp;'HTML &amp; JS &amp; CSS'!E120&amp;'HTML &amp; JS &amp; CSS'!F120&amp;'HTML &amp; JS &amp; CSS'!G120</f>
        <v xml:space="preserve">     max-height: 0;</v>
      </c>
    </row>
    <row r="118" spans="6:10" x14ac:dyDescent="0.25">
      <c r="F118" t="str">
        <f t="shared" si="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</v>
      </c>
      <c r="G118" t="str">
        <f t="shared" ca="1" si="3"/>
        <v xml:space="preserve">     max-height: 0;</v>
      </c>
      <c r="J118" t="str">
        <f>'HTML &amp; JS &amp; CSS'!A121&amp;'HTML &amp; JS &amp; CSS'!B121&amp;'HTML &amp; JS &amp; CSS'!C121&amp;'HTML &amp; JS &amp; CSS'!D121&amp;'HTML &amp; JS &amp; CSS'!E121&amp;'HTML &amp; JS &amp; CSS'!F121&amp;'HTML &amp; JS &amp; CSS'!G121</f>
        <v xml:space="preserve">     overflow: hidden;</v>
      </c>
    </row>
    <row r="119" spans="6:10" x14ac:dyDescent="0.25">
      <c r="F119" t="str">
        <f t="shared" si="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</v>
      </c>
      <c r="G119" t="str">
        <f t="shared" ca="1" si="3"/>
        <v xml:space="preserve">     max-height: 0;</v>
      </c>
      <c r="J119" t="str">
        <f>'HTML &amp; JS &amp; CSS'!A122&amp;'HTML &amp; JS &amp; CSS'!B122&amp;'HTML &amp; JS &amp; CSS'!C122&amp;'HTML &amp; JS &amp; CSS'!D122&amp;'HTML &amp; JS &amp; CSS'!E122&amp;'HTML &amp; JS &amp; CSS'!F122&amp;'HTML &amp; JS &amp; CSS'!G122</f>
        <v xml:space="preserve">     opacity: 0;</v>
      </c>
    </row>
    <row r="120" spans="6:10" x14ac:dyDescent="0.25">
      <c r="F120" t="str">
        <f t="shared" si="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</v>
      </c>
      <c r="G120" t="str">
        <f t="shared" ca="1" si="3"/>
        <v xml:space="preserve">     max-height: 0;</v>
      </c>
      <c r="J120" t="str">
        <f>'HTML &amp; JS &amp; CSS'!A123&amp;'HTML &amp; JS &amp; CSS'!B123&amp;'HTML &amp; JS &amp; CSS'!C123&amp;'HTML &amp; JS &amp; CSS'!D123&amp;'HTML &amp; JS &amp; CSS'!E123&amp;'HTML &amp; JS &amp; CSS'!F123&amp;'HTML &amp; JS &amp; CSS'!G123</f>
        <v xml:space="preserve">     transition: 0.7s ease-in-out;</v>
      </c>
    </row>
    <row r="121" spans="6:10" x14ac:dyDescent="0.25">
      <c r="F121" t="str">
        <f t="shared" si="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</v>
      </c>
      <c r="G121" t="str">
        <f t="shared" ca="1" si="3"/>
        <v xml:space="preserve">     max-height: 0;</v>
      </c>
      <c r="J121" t="str">
        <f>'HTML &amp; JS &amp; CSS'!A124&amp;'HTML &amp; JS &amp; CSS'!B124&amp;'HTML &amp; JS &amp; CSS'!C124&amp;'HTML &amp; JS &amp; CSS'!D124&amp;'HTML &amp; JS &amp; CSS'!E124&amp;'HTML &amp; JS &amp; CSS'!F124&amp;'HTML &amp; JS &amp; CSS'!G124</f>
        <v>}</v>
      </c>
    </row>
    <row r="122" spans="6:10" x14ac:dyDescent="0.25">
      <c r="F122" t="str">
        <f t="shared" si="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</v>
      </c>
      <c r="G122" t="str">
        <f t="shared" ca="1" si="3"/>
        <v xml:space="preserve">     max-height: 0;</v>
      </c>
      <c r="J122" t="str">
        <f>'HTML &amp; JS &amp; CSS'!A125&amp;'HTML &amp; JS &amp; CSS'!B125&amp;'HTML &amp; JS &amp; CSS'!C125&amp;'HTML &amp; JS &amp; CSS'!D125&amp;'HTML &amp; JS &amp; CSS'!E125&amp;'HTML &amp; JS &amp; CSS'!F125&amp;'HTML &amp; JS &amp; CSS'!G125</f>
        <v/>
      </c>
    </row>
    <row r="123" spans="6:10" x14ac:dyDescent="0.25">
      <c r="F123" t="str">
        <f t="shared" si="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</v>
      </c>
      <c r="G123" t="str">
        <f t="shared" ca="1" si="3"/>
        <v xml:space="preserve">     max-height: 0;</v>
      </c>
      <c r="J123" t="str">
        <f>'HTML &amp; JS &amp; CSS'!A126&amp;'HTML &amp; JS &amp; CSS'!B126&amp;'HTML &amp; JS &amp; CSS'!C126&amp;'HTML &amp; JS &amp; CSS'!D126&amp;'HTML &amp; JS &amp; CSS'!E126&amp;'HTML &amp; JS &amp; CSS'!F126&amp;'HTML &amp; JS &amp; CSS'!G126</f>
        <v>div.cariere-Panel.show {</v>
      </c>
    </row>
    <row r="124" spans="6:10" x14ac:dyDescent="0.25">
      <c r="F124" t="str">
        <f t="shared" si="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</v>
      </c>
      <c r="G124" t="str">
        <f t="shared" ca="1" si="3"/>
        <v xml:space="preserve">     opacity: 1;</v>
      </c>
      <c r="J124" t="str">
        <f>'HTML &amp; JS &amp; CSS'!A127&amp;'HTML &amp; JS &amp; CSS'!B127&amp;'HTML &amp; JS &amp; CSS'!C127&amp;'HTML &amp; JS &amp; CSS'!D127&amp;'HTML &amp; JS &amp; CSS'!E127&amp;'HTML &amp; JS &amp; CSS'!F127&amp;'HTML &amp; JS &amp; CSS'!G127</f>
        <v xml:space="preserve">     opacity: 1;</v>
      </c>
    </row>
    <row r="125" spans="6:10" x14ac:dyDescent="0.25">
      <c r="F125" t="str">
        <f t="shared" si="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</v>
      </c>
      <c r="G125" t="str">
        <f t="shared" ca="1" si="3"/>
        <v xml:space="preserve">     opacity: 1;</v>
      </c>
      <c r="J125" t="str">
        <f>'HTML &amp; JS &amp; CSS'!A128&amp;'HTML &amp; JS &amp; CSS'!B128&amp;'HTML &amp; JS &amp; CSS'!C128&amp;'HTML &amp; JS &amp; CSS'!D128&amp;'HTML &amp; JS &amp; CSS'!E128&amp;'HTML &amp; JS &amp; CSS'!F128&amp;'HTML &amp; JS &amp; CSS'!G128</f>
        <v xml:space="preserve">     max-height: 10000px;</v>
      </c>
    </row>
    <row r="126" spans="6:10" x14ac:dyDescent="0.25">
      <c r="F126" t="str">
        <f t="shared" si="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</v>
      </c>
      <c r="G126" t="str">
        <f t="shared" ca="1" si="3"/>
        <v xml:space="preserve">     opacity: 1;</v>
      </c>
      <c r="J126" t="str">
        <f>'HTML &amp; JS &amp; CSS'!A129&amp;'HTML &amp; JS &amp; CSS'!B129&amp;'HTML &amp; JS &amp; CSS'!C129&amp;'HTML &amp; JS &amp; CSS'!D129&amp;'HTML &amp; JS &amp; CSS'!E129&amp;'HTML &amp; JS &amp; CSS'!F129&amp;'HTML &amp; JS &amp; CSS'!G129</f>
        <v>}</v>
      </c>
    </row>
    <row r="127" spans="6:10" x14ac:dyDescent="0.25">
      <c r="F127" t="str">
        <f t="shared" si="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</v>
      </c>
      <c r="G127" t="str">
        <f t="shared" ca="1" si="3"/>
        <v xml:space="preserve">     opacity: 1;</v>
      </c>
      <c r="J127" t="str">
        <f>'HTML &amp; JS &amp; CSS'!A130&amp;'HTML &amp; JS &amp; CSS'!B130&amp;'HTML &amp; JS &amp; CSS'!C130&amp;'HTML &amp; JS &amp; CSS'!D130&amp;'HTML &amp; JS &amp; CSS'!E130&amp;'HTML &amp; JS &amp; CSS'!F130&amp;'HTML &amp; JS &amp; CSS'!G130</f>
        <v>&lt;/style&gt;</v>
      </c>
    </row>
    <row r="128" spans="6:10" x14ac:dyDescent="0.25">
      <c r="F128" t="str">
        <f t="shared" si="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</v>
      </c>
      <c r="G128" t="str">
        <f t="shared" ca="1" si="3"/>
        <v xml:space="preserve">     opacity: 1;</v>
      </c>
      <c r="J128" t="str">
        <f>'HTML &amp; JS &amp; CSS'!A131&amp;'HTML &amp; JS &amp; CSS'!B131&amp;'HTML &amp; JS &amp; CSS'!C131&amp;'HTML &amp; JS &amp; CSS'!D131&amp;'HTML &amp; JS &amp; CSS'!E131&amp;'HTML &amp; JS &amp; CSS'!F131&amp;'HTML &amp; JS &amp; CSS'!G131</f>
        <v/>
      </c>
    </row>
    <row r="129" spans="6:10" x14ac:dyDescent="0.25">
      <c r="F129" t="str">
        <f t="shared" si="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</v>
      </c>
      <c r="G129" t="str">
        <f t="shared" ca="1" si="3"/>
        <v>&lt;style&gt;</v>
      </c>
      <c r="J129" t="str">
        <f>'HTML &amp; JS &amp; CSS'!A132&amp;'HTML &amp; JS &amp; CSS'!B132&amp;'HTML &amp; JS &amp; CSS'!C132&amp;'HTML &amp; JS &amp; CSS'!D132&amp;'HTML &amp; JS &amp; CSS'!E132&amp;'HTML &amp; JS &amp; CSS'!F132&amp;'HTML &amp; JS &amp; CSS'!G132</f>
        <v>&lt;style&gt;</v>
      </c>
    </row>
    <row r="130" spans="6:10" x14ac:dyDescent="0.25">
      <c r="F130" t="str">
        <f t="shared" si="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</v>
      </c>
      <c r="G130" t="str">
        <f t="shared" ca="1" si="3"/>
        <v>.cariere-BannerTop {</v>
      </c>
      <c r="J130" t="str">
        <f>'HTML &amp; JS &amp; CSS'!A133&amp;'HTML &amp; JS &amp; CSS'!B133&amp;'HTML &amp; JS &amp; CSS'!C133&amp;'HTML &amp; JS &amp; CSS'!D133&amp;'HTML &amp; JS &amp; CSS'!E133&amp;'HTML &amp; JS &amp; CSS'!F133&amp;'HTML &amp; JS &amp; CSS'!G133</f>
        <v>.cariere-BannerTop {</v>
      </c>
    </row>
    <row r="131" spans="6:10" x14ac:dyDescent="0.25">
      <c r="F131" t="str">
        <f t="shared" ref="F131:F194" si="4">IF(J131&lt;&gt;"",F130&amp;J131,F130)</f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</v>
      </c>
      <c r="G131" t="str">
        <f t="shared" ref="G131:G194" ca="1" si="5">IF(J631&lt;&gt;"",G630&amp;J131,G130)</f>
        <v>.cariere-BannerTop {</v>
      </c>
      <c r="J131" t="str">
        <f>'HTML &amp; JS &amp; CSS'!A134&amp;'HTML &amp; JS &amp; CSS'!B134&amp;'HTML &amp; JS &amp; CSS'!C134&amp;'HTML &amp; JS &amp; CSS'!D134&amp;'HTML &amp; JS &amp; CSS'!E134&amp;'HTML &amp; JS &amp; CSS'!F134&amp;'HTML &amp; JS &amp; CSS'!G134</f>
        <v xml:space="preserve">     padding: 65px 0px 50px 0px;</v>
      </c>
    </row>
    <row r="132" spans="6:10" x14ac:dyDescent="0.25">
      <c r="F132" t="str">
        <f t="shared" si="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</v>
      </c>
      <c r="G132" t="str">
        <f t="shared" ca="1" si="5"/>
        <v>}</v>
      </c>
      <c r="J132" t="str">
        <f>'HTML &amp; JS &amp; CSS'!A135&amp;'HTML &amp; JS &amp; CSS'!B135&amp;'HTML &amp; JS &amp; CSS'!C135&amp;'HTML &amp; JS &amp; CSS'!D135&amp;'HTML &amp; JS &amp; CSS'!E135&amp;'HTML &amp; JS &amp; CSS'!F135&amp;'HTML &amp; JS &amp; CSS'!G135</f>
        <v>}</v>
      </c>
    </row>
    <row r="133" spans="6:10" x14ac:dyDescent="0.25">
      <c r="F133" t="str">
        <f t="shared" si="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</v>
      </c>
      <c r="G133" t="str">
        <f t="shared" ca="1" si="5"/>
        <v/>
      </c>
      <c r="J133" t="str">
        <f>'HTML &amp; JS &amp; CSS'!A136&amp;'HTML &amp; JS &amp; CSS'!B136&amp;'HTML &amp; JS &amp; CSS'!C136&amp;'HTML &amp; JS &amp; CSS'!D136&amp;'HTML &amp; JS &amp; CSS'!E136&amp;'HTML &amp; JS &amp; CSS'!F136&amp;'HTML &amp; JS &amp; CSS'!G136</f>
        <v/>
      </c>
    </row>
    <row r="134" spans="6:10" x14ac:dyDescent="0.25">
      <c r="F134" t="str">
        <f t="shared" si="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</v>
      </c>
      <c r="G134" t="str">
        <f t="shared" ca="1" si="5"/>
        <v/>
      </c>
      <c r="J134" t="str">
        <f>'HTML &amp; JS &amp; CSS'!A137&amp;'HTML &amp; JS &amp; CSS'!B137&amp;'HTML &amp; JS &amp; CSS'!C137&amp;'HTML &amp; JS &amp; CSS'!D137&amp;'HTML &amp; JS &amp; CSS'!E137&amp;'HTML &amp; JS &amp; CSS'!F137&amp;'HTML &amp; JS &amp; CSS'!G137</f>
        <v>.cariere-ButtonAccordionContainer {</v>
      </c>
    </row>
    <row r="135" spans="6:10" x14ac:dyDescent="0.25">
      <c r="F135" t="str">
        <f t="shared" si="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</v>
      </c>
      <c r="G135" t="str">
        <f t="shared" ca="1" si="5"/>
        <v/>
      </c>
      <c r="J135" t="str">
        <f>'HTML &amp; JS &amp; CSS'!A138&amp;'HTML &amp; JS &amp; CSS'!B138&amp;'HTML &amp; JS &amp; CSS'!C138&amp;'HTML &amp; JS &amp; CSS'!D138&amp;'HTML &amp; JS &amp; CSS'!E138&amp;'HTML &amp; JS &amp; CSS'!F138&amp;'HTML &amp; JS &amp; CSS'!G138</f>
        <v xml:space="preserve">     display: block;</v>
      </c>
    </row>
    <row r="136" spans="6:10" x14ac:dyDescent="0.25">
      <c r="F136" t="str">
        <f t="shared" si="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</v>
      </c>
      <c r="G136" t="str">
        <f t="shared" ca="1" si="5"/>
        <v/>
      </c>
      <c r="J136" t="str">
        <f>'HTML &amp; JS &amp; CSS'!A139&amp;'HTML &amp; JS &amp; CSS'!B139&amp;'HTML &amp; JS &amp; CSS'!C139&amp;'HTML &amp; JS &amp; CSS'!D139&amp;'HTML &amp; JS &amp; CSS'!E139&amp;'HTML &amp; JS &amp; CSS'!F139&amp;'HTML &amp; JS &amp; CSS'!G139</f>
        <v xml:space="preserve">     float: left;</v>
      </c>
    </row>
    <row r="137" spans="6:10" x14ac:dyDescent="0.25">
      <c r="F137" t="str">
        <f t="shared" si="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</v>
      </c>
      <c r="G137" t="str">
        <f t="shared" ca="1" si="5"/>
        <v>}</v>
      </c>
      <c r="J137" t="str">
        <f>'HTML &amp; JS &amp; CSS'!A140&amp;'HTML &amp; JS &amp; CSS'!B140&amp;'HTML &amp; JS &amp; CSS'!C140&amp;'HTML &amp; JS &amp; CSS'!D140&amp;'HTML &amp; JS &amp; CSS'!E140&amp;'HTML &amp; JS &amp; CSS'!F140&amp;'HTML &amp; JS &amp; CSS'!G140</f>
        <v>}</v>
      </c>
    </row>
    <row r="138" spans="6:10" x14ac:dyDescent="0.25">
      <c r="F138" t="str">
        <f t="shared" si="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</v>
      </c>
      <c r="G138" t="str">
        <f t="shared" ca="1" si="5"/>
        <v>}</v>
      </c>
      <c r="J138" t="str">
        <f>'HTML &amp; JS &amp; CSS'!A141&amp;'HTML &amp; JS &amp; CSS'!B141&amp;'HTML &amp; JS &amp; CSS'!C141&amp;'HTML &amp; JS &amp; CSS'!D141&amp;'HTML &amp; JS &amp; CSS'!E141&amp;'HTML &amp; JS &amp; CSS'!F141&amp;'HTML &amp; JS &amp; CSS'!G141</f>
        <v>@media (min-width: 522px) {</v>
      </c>
    </row>
    <row r="139" spans="6:10" x14ac:dyDescent="0.25">
      <c r="F139" t="str">
        <f t="shared" si="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</v>
      </c>
      <c r="G139" t="str">
        <f t="shared" ca="1" si="5"/>
        <v>}</v>
      </c>
      <c r="J139" t="str">
        <f>'HTML &amp; JS &amp; CSS'!A142&amp;'HTML &amp; JS &amp; CSS'!B142&amp;'HTML &amp; JS &amp; CSS'!C142&amp;'HTML &amp; JS &amp; CSS'!D142&amp;'HTML &amp; JS &amp; CSS'!E142&amp;'HTML &amp; JS &amp; CSS'!F142&amp;'HTML &amp; JS &amp; CSS'!G142</f>
        <v xml:space="preserve">    .cariere-ButtonAccordionContainer {</v>
      </c>
    </row>
    <row r="140" spans="6:10" x14ac:dyDescent="0.25">
      <c r="F140" t="str">
        <f t="shared" si="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</v>
      </c>
      <c r="G140" t="str">
        <f t="shared" ca="1" si="5"/>
        <v xml:space="preserve">         display: flex;</v>
      </c>
      <c r="J140" t="str">
        <f>'HTML &amp; JS &amp; CSS'!A143&amp;'HTML &amp; JS &amp; CSS'!B143&amp;'HTML &amp; JS &amp; CSS'!C143&amp;'HTML &amp; JS &amp; CSS'!D143&amp;'HTML &amp; JS &amp; CSS'!E143&amp;'HTML &amp; JS &amp; CSS'!F143&amp;'HTML &amp; JS &amp; CSS'!G143</f>
        <v xml:space="preserve">         display: flex;</v>
      </c>
    </row>
    <row r="141" spans="6:10" x14ac:dyDescent="0.25">
      <c r="F141" t="str">
        <f t="shared" si="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</v>
      </c>
      <c r="G141" t="str">
        <f t="shared" ca="1" si="5"/>
        <v xml:space="preserve">         display: flex;</v>
      </c>
      <c r="J141" t="str">
        <f>'HTML &amp; JS &amp; CSS'!A144&amp;'HTML &amp; JS &amp; CSS'!B144&amp;'HTML &amp; JS &amp; CSS'!C144&amp;'HTML &amp; JS &amp; CSS'!D144&amp;'HTML &amp; JS &amp; CSS'!E144&amp;'HTML &amp; JS &amp; CSS'!F144&amp;'HTML &amp; JS &amp; CSS'!G144</f>
        <v xml:space="preserve">         flex-direction: row;</v>
      </c>
    </row>
    <row r="142" spans="6:10" x14ac:dyDescent="0.25">
      <c r="F142" t="str">
        <f t="shared" si="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</v>
      </c>
      <c r="G142" t="str">
        <f t="shared" ca="1" si="5"/>
        <v xml:space="preserve">         display: flex;</v>
      </c>
      <c r="J142" t="str">
        <f>'HTML &amp; JS &amp; CSS'!A145&amp;'HTML &amp; JS &amp; CSS'!B145&amp;'HTML &amp; JS &amp; CSS'!C145&amp;'HTML &amp; JS &amp; CSS'!D145&amp;'HTML &amp; JS &amp; CSS'!E145&amp;'HTML &amp; JS &amp; CSS'!F145&amp;'HTML &amp; JS &amp; CSS'!G145</f>
        <v xml:space="preserve">         align-items: center;</v>
      </c>
    </row>
    <row r="143" spans="6:10" x14ac:dyDescent="0.25">
      <c r="F143" t="str">
        <f t="shared" si="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</v>
      </c>
      <c r="G143" t="str">
        <f t="shared" ca="1" si="5"/>
        <v xml:space="preserve">         display: flex;</v>
      </c>
      <c r="J143" t="str">
        <f>'HTML &amp; JS &amp; CSS'!A146&amp;'HTML &amp; JS &amp; CSS'!B146&amp;'HTML &amp; JS &amp; CSS'!C146&amp;'HTML &amp; JS &amp; CSS'!D146&amp;'HTML &amp; JS &amp; CSS'!E146&amp;'HTML &amp; JS &amp; CSS'!F146&amp;'HTML &amp; JS &amp; CSS'!G146</f>
        <v xml:space="preserve">    }</v>
      </c>
    </row>
    <row r="144" spans="6:10" x14ac:dyDescent="0.25">
      <c r="F144" t="str">
        <f t="shared" si="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</v>
      </c>
      <c r="G144" t="str">
        <f t="shared" ca="1" si="5"/>
        <v xml:space="preserve">         display: flex;</v>
      </c>
      <c r="J144" t="str">
        <f>'HTML &amp; JS &amp; CSS'!A147&amp;'HTML &amp; JS &amp; CSS'!B147&amp;'HTML &amp; JS &amp; CSS'!C147&amp;'HTML &amp; JS &amp; CSS'!D147&amp;'HTML &amp; JS &amp; CSS'!E147&amp;'HTML &amp; JS &amp; CSS'!F147&amp;'HTML &amp; JS &amp; CSS'!G147</f>
        <v>}</v>
      </c>
    </row>
    <row r="145" spans="6:10" x14ac:dyDescent="0.25">
      <c r="F145" t="str">
        <f t="shared" si="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</v>
      </c>
      <c r="G145" t="str">
        <f t="shared" ca="1" si="5"/>
        <v xml:space="preserve">         display: flex;</v>
      </c>
      <c r="J145" t="str">
        <f>'HTML &amp; JS &amp; CSS'!A148&amp;'HTML &amp; JS &amp; CSS'!B148&amp;'HTML &amp; JS &amp; CSS'!C148&amp;'HTML &amp; JS &amp; CSS'!D148&amp;'HTML &amp; JS &amp; CSS'!E148&amp;'HTML &amp; JS &amp; CSS'!F148&amp;'HTML &amp; JS &amp; CSS'!G148</f>
        <v>@media (max-width: 522px) {</v>
      </c>
    </row>
    <row r="146" spans="6:10" x14ac:dyDescent="0.25">
      <c r="F146" t="str">
        <f t="shared" si="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</v>
      </c>
      <c r="G146" t="str">
        <f t="shared" ca="1" si="5"/>
        <v xml:space="preserve">         display: flex;</v>
      </c>
      <c r="J146" t="str">
        <f>'HTML &amp; JS &amp; CSS'!A149&amp;'HTML &amp; JS &amp; CSS'!B149&amp;'HTML &amp; JS &amp; CSS'!C149&amp;'HTML &amp; JS &amp; CSS'!D149&amp;'HTML &amp; JS &amp; CSS'!E149&amp;'HTML &amp; JS &amp; CSS'!F149&amp;'HTML &amp; JS &amp; CSS'!G149</f>
        <v xml:space="preserve">      .Tabs-trigger {</v>
      </c>
    </row>
    <row r="147" spans="6:10" x14ac:dyDescent="0.25">
      <c r="F147" t="str">
        <f t="shared" si="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</v>
      </c>
      <c r="G147" t="str">
        <f t="shared" ca="1" si="5"/>
        <v xml:space="preserve">         display: flex;</v>
      </c>
      <c r="J147" t="str">
        <f>'HTML &amp; JS &amp; CSS'!A150&amp;'HTML &amp; JS &amp; CSS'!B150&amp;'HTML &amp; JS &amp; CSS'!C150&amp;'HTML &amp; JS &amp; CSS'!D150&amp;'HTML &amp; JS &amp; CSS'!E150&amp;'HTML &amp; JS &amp; CSS'!F150&amp;'HTML &amp; JS &amp; CSS'!G150</f>
        <v xml:space="preserve">          padding: 16px 10px;</v>
      </c>
    </row>
    <row r="148" spans="6:10" x14ac:dyDescent="0.25">
      <c r="F148" t="str">
        <f t="shared" si="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</v>
      </c>
      <c r="G148" t="str">
        <f t="shared" ca="1" si="5"/>
        <v xml:space="preserve">     }</v>
      </c>
      <c r="J148" t="str">
        <f>'HTML &amp; JS &amp; CSS'!A151&amp;'HTML &amp; JS &amp; CSS'!B151&amp;'HTML &amp; JS &amp; CSS'!C151&amp;'HTML &amp; JS &amp; CSS'!D151&amp;'HTML &amp; JS &amp; CSS'!E151&amp;'HTML &amp; JS &amp; CSS'!F151&amp;'HTML &amp; JS &amp; CSS'!G151</f>
        <v xml:space="preserve">     }</v>
      </c>
    </row>
    <row r="149" spans="6:10" x14ac:dyDescent="0.25">
      <c r="F149" t="str">
        <f t="shared" si="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</v>
      </c>
      <c r="G149" t="str">
        <f t="shared" ca="1" si="5"/>
        <v xml:space="preserve">     }</v>
      </c>
      <c r="J149" t="str">
        <f>'HTML &amp; JS &amp; CSS'!A152&amp;'HTML &amp; JS &amp; CSS'!B152&amp;'HTML &amp; JS &amp; CSS'!C152&amp;'HTML &amp; JS &amp; CSS'!D152&amp;'HTML &amp; JS &amp; CSS'!E152&amp;'HTML &amp; JS &amp; CSS'!F152&amp;'HTML &amp; JS &amp; CSS'!G152</f>
        <v>}</v>
      </c>
    </row>
    <row r="150" spans="6:10" x14ac:dyDescent="0.25">
      <c r="F150" t="str">
        <f t="shared" si="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</v>
      </c>
      <c r="G150" t="str">
        <f t="shared" ca="1" si="5"/>
        <v xml:space="preserve">     }</v>
      </c>
      <c r="J150" t="str">
        <f>'HTML &amp; JS &amp; CSS'!A153&amp;'HTML &amp; JS &amp; CSS'!B153&amp;'HTML &amp; JS &amp; CSS'!C153&amp;'HTML &amp; JS &amp; CSS'!D153&amp;'HTML &amp; JS &amp; CSS'!E153&amp;'HTML &amp; JS &amp; CSS'!F153&amp;'HTML &amp; JS &amp; CSS'!G153</f>
        <v/>
      </c>
    </row>
    <row r="151" spans="6:10" x14ac:dyDescent="0.25">
      <c r="F151" t="str">
        <f t="shared" si="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</v>
      </c>
      <c r="G151" t="str">
        <f t="shared" ca="1" si="5"/>
        <v>.cariere-Pozitie {</v>
      </c>
      <c r="J151" t="str">
        <f>'HTML &amp; JS &amp; CSS'!A154&amp;'HTML &amp; JS &amp; CSS'!B154&amp;'HTML &amp; JS &amp; CSS'!C154&amp;'HTML &amp; JS &amp; CSS'!D154&amp;'HTML &amp; JS &amp; CSS'!E154&amp;'HTML &amp; JS &amp; CSS'!F154&amp;'HTML &amp; JS &amp; CSS'!G154</f>
        <v>.cariere-Pozitie {</v>
      </c>
    </row>
    <row r="152" spans="6:10" x14ac:dyDescent="0.25">
      <c r="F152" t="str">
        <f t="shared" si="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</v>
      </c>
      <c r="G152" t="str">
        <f t="shared" ca="1" si="5"/>
        <v>.cariere-Pozitie {</v>
      </c>
      <c r="J152" t="str">
        <f>'HTML &amp; JS &amp; CSS'!A155&amp;'HTML &amp; JS &amp; CSS'!B155&amp;'HTML &amp; JS &amp; CSS'!C155&amp;'HTML &amp; JS &amp; CSS'!D155&amp;'HTML &amp; JS &amp; CSS'!E155&amp;'HTML &amp; JS &amp; CSS'!F155&amp;'HTML &amp; JS &amp; CSS'!G155</f>
        <v xml:space="preserve">     display: flex;</v>
      </c>
    </row>
    <row r="153" spans="6:10" x14ac:dyDescent="0.25">
      <c r="F153" t="str">
        <f t="shared" si="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</v>
      </c>
      <c r="G153" t="str">
        <f t="shared" ca="1" si="5"/>
        <v>.cariere-Pozitie {</v>
      </c>
      <c r="J153" t="str">
        <f>'HTML &amp; JS &amp; CSS'!A156&amp;'HTML &amp; JS &amp; CSS'!B156&amp;'HTML &amp; JS &amp; CSS'!C156&amp;'HTML &amp; JS &amp; CSS'!D156&amp;'HTML &amp; JS &amp; CSS'!E156&amp;'HTML &amp; JS &amp; CSS'!F156&amp;'HTML &amp; JS &amp; CSS'!G156</f>
        <v xml:space="preserve">     align-self: center;</v>
      </c>
    </row>
    <row r="154" spans="6:10" x14ac:dyDescent="0.25">
      <c r="F154" t="str">
        <f t="shared" si="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</v>
      </c>
      <c r="G154" t="str">
        <f t="shared" ca="1" si="5"/>
        <v xml:space="preserve">     padding: 0px 20px 0px 0px;</v>
      </c>
      <c r="J154" t="str">
        <f>'HTML &amp; JS &amp; CSS'!A157&amp;'HTML &amp; JS &amp; CSS'!B157&amp;'HTML &amp; JS &amp; CSS'!C157&amp;'HTML &amp; JS &amp; CSS'!D157&amp;'HTML &amp; JS &amp; CSS'!E157&amp;'HTML &amp; JS &amp; CSS'!F157&amp;'HTML &amp; JS &amp; CSS'!G157</f>
        <v xml:space="preserve">     padding: 0px 20px 0px 0px;</v>
      </c>
    </row>
    <row r="155" spans="6:10" x14ac:dyDescent="0.25">
      <c r="F155" t="str">
        <f t="shared" si="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</v>
      </c>
      <c r="G155" t="str">
        <f t="shared" ca="1" si="5"/>
        <v xml:space="preserve">     padding: 0px 20px 0px 0px;</v>
      </c>
      <c r="J155" t="str">
        <f>'HTML &amp; JS &amp; CSS'!A158&amp;'HTML &amp; JS &amp; CSS'!B158&amp;'HTML &amp; JS &amp; CSS'!C158&amp;'HTML &amp; JS &amp; CSS'!D158&amp;'HTML &amp; JS &amp; CSS'!E158&amp;'HTML &amp; JS &amp; CSS'!F158&amp;'HTML &amp; JS &amp; CSS'!G158</f>
        <v xml:space="preserve">     font-size: 20px;</v>
      </c>
    </row>
    <row r="156" spans="6:10" x14ac:dyDescent="0.25">
      <c r="F156" t="str">
        <f t="shared" si="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</v>
      </c>
      <c r="G156" t="str">
        <f t="shared" ca="1" si="5"/>
        <v>}</v>
      </c>
      <c r="J156" t="str">
        <f>'HTML &amp; JS &amp; CSS'!A159&amp;'HTML &amp; JS &amp; CSS'!B159&amp;'HTML &amp; JS &amp; CSS'!C159&amp;'HTML &amp; JS &amp; CSS'!D159&amp;'HTML &amp; JS &amp; CSS'!E159&amp;'HTML &amp; JS &amp; CSS'!F159&amp;'HTML &amp; JS &amp; CSS'!G159</f>
        <v>}</v>
      </c>
    </row>
    <row r="157" spans="6:10" x14ac:dyDescent="0.25">
      <c r="F157" t="str">
        <f t="shared" si="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</v>
      </c>
      <c r="G157" t="str">
        <f t="shared" ca="1" si="5"/>
        <v>}</v>
      </c>
      <c r="J157" t="str">
        <f>'HTML &amp; JS &amp; CSS'!A160&amp;'HTML &amp; JS &amp; CSS'!B160&amp;'HTML &amp; JS &amp; CSS'!C160&amp;'HTML &amp; JS &amp; CSS'!D160&amp;'HTML &amp; JS &amp; CSS'!E160&amp;'HTML &amp; JS &amp; CSS'!F160&amp;'HTML &amp; JS &amp; CSS'!G160</f>
        <v>@media (min-width: 640px) {</v>
      </c>
    </row>
    <row r="158" spans="6:10" x14ac:dyDescent="0.25">
      <c r="F158" t="str">
        <f t="shared" si="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</v>
      </c>
      <c r="G158" t="str">
        <f t="shared" ca="1" si="5"/>
        <v>}</v>
      </c>
      <c r="J158" t="str">
        <f>'HTML &amp; JS &amp; CSS'!A161&amp;'HTML &amp; JS &amp; CSS'!B161&amp;'HTML &amp; JS &amp; CSS'!C161&amp;'HTML &amp; JS &amp; CSS'!D161&amp;'HTML &amp; JS &amp; CSS'!E161&amp;'HTML &amp; JS &amp; CSS'!F161&amp;'HTML &amp; JS &amp; CSS'!G161</f>
        <v xml:space="preserve">    .cariere-Pozitie {</v>
      </c>
    </row>
    <row r="159" spans="6:10" x14ac:dyDescent="0.25">
      <c r="F159" t="str">
        <f t="shared" si="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</v>
      </c>
      <c r="G159" t="str">
        <f t="shared" ca="1" si="5"/>
        <v>}</v>
      </c>
      <c r="J159" t="str">
        <f>'HTML &amp; JS &amp; CSS'!A162&amp;'HTML &amp; JS &amp; CSS'!B162&amp;'HTML &amp; JS &amp; CSS'!C162&amp;'HTML &amp; JS &amp; CSS'!D162&amp;'HTML &amp; JS &amp; CSS'!E162&amp;'HTML &amp; JS &amp; CSS'!F162&amp;'HTML &amp; JS &amp; CSS'!G162</f>
        <v xml:space="preserve">         !width: 300px;</v>
      </c>
    </row>
    <row r="160" spans="6:10" x14ac:dyDescent="0.25">
      <c r="F160" t="str">
        <f t="shared" si="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</v>
      </c>
      <c r="G160" t="str">
        <f t="shared" ca="1" si="5"/>
        <v>}</v>
      </c>
      <c r="J160" t="str">
        <f>'HTML &amp; JS &amp; CSS'!A163&amp;'HTML &amp; JS &amp; CSS'!B163&amp;'HTML &amp; JS &amp; CSS'!C163&amp;'HTML &amp; JS &amp; CSS'!D163&amp;'HTML &amp; JS &amp; CSS'!E163&amp;'HTML &amp; JS &amp; CSS'!F163&amp;'HTML &amp; JS &amp; CSS'!G163</f>
        <v xml:space="preserve">    }</v>
      </c>
    </row>
    <row r="161" spans="6:10" x14ac:dyDescent="0.25">
      <c r="F161" t="str">
        <f t="shared" si="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</v>
      </c>
      <c r="G161" t="str">
        <f t="shared" ca="1" si="5"/>
        <v>}</v>
      </c>
      <c r="J161" t="str">
        <f>'HTML &amp; JS &amp; CSS'!A164&amp;'HTML &amp; JS &amp; CSS'!B164&amp;'HTML &amp; JS &amp; CSS'!C164&amp;'HTML &amp; JS &amp; CSS'!D164&amp;'HTML &amp; JS &amp; CSS'!E164&amp;'HTML &amp; JS &amp; CSS'!F164&amp;'HTML &amp; JS &amp; CSS'!G164</f>
        <v>}</v>
      </c>
    </row>
    <row r="162" spans="6:10" x14ac:dyDescent="0.25">
      <c r="F162" t="str">
        <f t="shared" si="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</v>
      </c>
      <c r="G162" t="str">
        <f t="shared" ca="1" si="5"/>
        <v>}</v>
      </c>
      <c r="J162" t="str">
        <f>'HTML &amp; JS &amp; CSS'!A165&amp;'HTML &amp; JS &amp; CSS'!B165&amp;'HTML &amp; JS &amp; CSS'!C165&amp;'HTML &amp; JS &amp; CSS'!D165&amp;'HTML &amp; JS &amp; CSS'!E165&amp;'HTML &amp; JS &amp; CSS'!F165&amp;'HTML &amp; JS &amp; CSS'!G165</f>
        <v/>
      </c>
    </row>
    <row r="163" spans="6:10" x14ac:dyDescent="0.25">
      <c r="F163" t="str">
        <f t="shared" si="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</v>
      </c>
      <c r="G163" t="str">
        <f t="shared" ca="1" si="5"/>
        <v>}</v>
      </c>
      <c r="J163" t="str">
        <f>'HTML &amp; JS &amp; CSS'!A166&amp;'HTML &amp; JS &amp; CSS'!B166&amp;'HTML &amp; JS &amp; CSS'!C166&amp;'HTML &amp; JS &amp; CSS'!D166&amp;'HTML &amp; JS &amp; CSS'!E166&amp;'HTML &amp; JS &amp; CSS'!F166&amp;'HTML &amp; JS &amp; CSS'!G166</f>
        <v>.cariere-NumarPozitie {</v>
      </c>
    </row>
    <row r="164" spans="6:10" x14ac:dyDescent="0.25">
      <c r="F164" t="str">
        <f t="shared" si="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</v>
      </c>
      <c r="G164" t="str">
        <f t="shared" ca="1" si="5"/>
        <v>}</v>
      </c>
      <c r="J164" t="str">
        <f>'HTML &amp; JS &amp; CSS'!A167&amp;'HTML &amp; JS &amp; CSS'!B167&amp;'HTML &amp; JS &amp; CSS'!C167&amp;'HTML &amp; JS &amp; CSS'!D167&amp;'HTML &amp; JS &amp; CSS'!E167&amp;'HTML &amp; JS &amp; CSS'!F167&amp;'HTML &amp; JS &amp; CSS'!G167</f>
        <v xml:space="preserve">     !display: flex;</v>
      </c>
    </row>
    <row r="165" spans="6:10" x14ac:dyDescent="0.25">
      <c r="F165" t="str">
        <f t="shared" si="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</v>
      </c>
      <c r="G165" t="str">
        <f t="shared" ca="1" si="5"/>
        <v>}</v>
      </c>
      <c r="J165" t="str">
        <f>'HTML &amp; JS &amp; CSS'!A168&amp;'HTML &amp; JS &amp; CSS'!B168&amp;'HTML &amp; JS &amp; CSS'!C168&amp;'HTML &amp; JS &amp; CSS'!D168&amp;'HTML &amp; JS &amp; CSS'!E168&amp;'HTML &amp; JS &amp; CSS'!F168&amp;'HTML &amp; JS &amp; CSS'!G168</f>
        <v xml:space="preserve">     display: none;</v>
      </c>
    </row>
    <row r="166" spans="6:10" x14ac:dyDescent="0.25">
      <c r="F166" t="str">
        <f t="shared" si="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</v>
      </c>
      <c r="G166" t="str">
        <f t="shared" ca="1" si="5"/>
        <v>}</v>
      </c>
      <c r="J166" t="str">
        <f>'HTML &amp; JS &amp; CSS'!A169&amp;'HTML &amp; JS &amp; CSS'!B169&amp;'HTML &amp; JS &amp; CSS'!C169&amp;'HTML &amp; JS &amp; CSS'!D169&amp;'HTML &amp; JS &amp; CSS'!E169&amp;'HTML &amp; JS &amp; CSS'!F169&amp;'HTML &amp; JS &amp; CSS'!G169</f>
        <v xml:space="preserve">     width: fit-content;</v>
      </c>
    </row>
    <row r="167" spans="6:10" x14ac:dyDescent="0.25">
      <c r="F167" t="str">
        <f t="shared" si="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</v>
      </c>
      <c r="G167" t="str">
        <f t="shared" ca="1" si="5"/>
        <v>}</v>
      </c>
      <c r="J167" t="str">
        <f>'HTML &amp; JS &amp; CSS'!A170&amp;'HTML &amp; JS &amp; CSS'!B170&amp;'HTML &amp; JS &amp; CSS'!C170&amp;'HTML &amp; JS &amp; CSS'!D170&amp;'HTML &amp; JS &amp; CSS'!E170&amp;'HTML &amp; JS &amp; CSS'!F170&amp;'HTML &amp; JS &amp; CSS'!G170</f>
        <v xml:space="preserve">     padding: 7px 15px 7px 15px;</v>
      </c>
    </row>
    <row r="168" spans="6:10" x14ac:dyDescent="0.25">
      <c r="F168" t="str">
        <f t="shared" si="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</v>
      </c>
      <c r="G168" t="str">
        <f t="shared" ca="1" si="5"/>
        <v>}</v>
      </c>
      <c r="J168" t="str">
        <f>'HTML &amp; JS &amp; CSS'!A171&amp;'HTML &amp; JS &amp; CSS'!B171&amp;'HTML &amp; JS &amp; CSS'!C171&amp;'HTML &amp; JS &amp; CSS'!D171&amp;'HTML &amp; JS &amp; CSS'!E171&amp;'HTML &amp; JS &amp; CSS'!F171&amp;'HTML &amp; JS &amp; CSS'!G171</f>
        <v xml:space="preserve">     border-radius: 30px;</v>
      </c>
    </row>
    <row r="169" spans="6:10" x14ac:dyDescent="0.25">
      <c r="F169" t="str">
        <f t="shared" si="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</v>
      </c>
      <c r="G169" t="str">
        <f t="shared" ca="1" si="5"/>
        <v>}</v>
      </c>
      <c r="J169" t="str">
        <f>'HTML &amp; JS &amp; CSS'!A172&amp;'HTML &amp; JS &amp; CSS'!B172&amp;'HTML &amp; JS &amp; CSS'!C172&amp;'HTML &amp; JS &amp; CSS'!D172&amp;'HTML &amp; JS &amp; CSS'!E172&amp;'HTML &amp; JS &amp; CSS'!F172&amp;'HTML &amp; JS &amp; CSS'!G172</f>
        <v xml:space="preserve">     background-color: #F6F5F5;</v>
      </c>
    </row>
    <row r="170" spans="6:10" x14ac:dyDescent="0.25">
      <c r="F170" t="str">
        <f t="shared" si="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</v>
      </c>
      <c r="G170" t="str">
        <f t="shared" ca="1" si="5"/>
        <v>}</v>
      </c>
      <c r="J170" t="str">
        <f>'HTML &amp; JS &amp; CSS'!A173&amp;'HTML &amp; JS &amp; CSS'!B173&amp;'HTML &amp; JS &amp; CSS'!C173&amp;'HTML &amp; JS &amp; CSS'!D173&amp;'HTML &amp; JS &amp; CSS'!E173&amp;'HTML &amp; JS &amp; CSS'!F173&amp;'HTML &amp; JS &amp; CSS'!G173</f>
        <v xml:space="preserve">     font-family: 'Trebuchet MS';</v>
      </c>
    </row>
    <row r="171" spans="6:10" x14ac:dyDescent="0.25">
      <c r="F171" t="str">
        <f t="shared" si="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</v>
      </c>
      <c r="G171" t="str">
        <f t="shared" ca="1" si="5"/>
        <v>}</v>
      </c>
      <c r="J171" t="str">
        <f>'HTML &amp; JS &amp; CSS'!A174&amp;'HTML &amp; JS &amp; CSS'!B174&amp;'HTML &amp; JS &amp; CSS'!C174&amp;'HTML &amp; JS &amp; CSS'!D174&amp;'HTML &amp; JS &amp; CSS'!E174&amp;'HTML &amp; JS &amp; CSS'!F174&amp;'HTML &amp; JS &amp; CSS'!G174</f>
        <v xml:space="preserve">     font-size: 14px;</v>
      </c>
    </row>
    <row r="172" spans="6:10" x14ac:dyDescent="0.25">
      <c r="F172" t="str">
        <f t="shared" si="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</v>
      </c>
      <c r="G172" t="str">
        <f t="shared" ca="1" si="5"/>
        <v>}</v>
      </c>
      <c r="J172" t="str">
        <f>'HTML &amp; JS &amp; CSS'!A175&amp;'HTML &amp; JS &amp; CSS'!B175&amp;'HTML &amp; JS &amp; CSS'!C175&amp;'HTML &amp; JS &amp; CSS'!D175&amp;'HTML &amp; JS &amp; CSS'!E175&amp;'HTML &amp; JS &amp; CSS'!F175&amp;'HTML &amp; JS &amp; CSS'!G175</f>
        <v xml:space="preserve">     font-weight: normal;</v>
      </c>
    </row>
    <row r="173" spans="6:10" x14ac:dyDescent="0.25">
      <c r="F173" t="str">
        <f t="shared" si="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</v>
      </c>
      <c r="G173" t="str">
        <f t="shared" ca="1" si="5"/>
        <v>}</v>
      </c>
      <c r="J173" t="str">
        <f>'HTML &amp; JS &amp; CSS'!A176&amp;'HTML &amp; JS &amp; CSS'!B176&amp;'HTML &amp; JS &amp; CSS'!C176&amp;'HTML &amp; JS &amp; CSS'!D176&amp;'HTML &amp; JS &amp; CSS'!E176&amp;'HTML &amp; JS &amp; CSS'!F176&amp;'HTML &amp; JS &amp; CSS'!G176</f>
        <v>}</v>
      </c>
    </row>
    <row r="174" spans="6:10" x14ac:dyDescent="0.25">
      <c r="F174" t="str">
        <f t="shared" si="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</v>
      </c>
      <c r="G174" t="str">
        <f t="shared" ca="1" si="5"/>
        <v>}</v>
      </c>
      <c r="J174" t="str">
        <f>'HTML &amp; JS &amp; CSS'!A177&amp;'HTML &amp; JS &amp; CSS'!B177&amp;'HTML &amp; JS &amp; CSS'!C177&amp;'HTML &amp; JS &amp; CSS'!D177&amp;'HTML &amp; JS &amp; CSS'!E177&amp;'HTML &amp; JS &amp; CSS'!F177&amp;'HTML &amp; JS &amp; CSS'!G177</f>
        <v/>
      </c>
    </row>
    <row r="175" spans="6:10" x14ac:dyDescent="0.25">
      <c r="F175" t="str">
        <f t="shared" si="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</v>
      </c>
      <c r="G175" t="str">
        <f t="shared" ca="1" si="5"/>
        <v>}</v>
      </c>
      <c r="J175" t="str">
        <f>'HTML &amp; JS &amp; CSS'!A178&amp;'HTML &amp; JS &amp; CSS'!B178&amp;'HTML &amp; JS &amp; CSS'!C178&amp;'HTML &amp; JS &amp; CSS'!D178&amp;'HTML &amp; JS &amp; CSS'!E178&amp;'HTML &amp; JS &amp; CSS'!F178&amp;'HTML &amp; JS &amp; CSS'!G178</f>
        <v>p.cariere-JobDescriptionTitlu {</v>
      </c>
    </row>
    <row r="176" spans="6:10" x14ac:dyDescent="0.25">
      <c r="F176" t="str">
        <f t="shared" si="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</v>
      </c>
      <c r="G176" t="str">
        <f t="shared" ca="1" si="5"/>
        <v>}</v>
      </c>
      <c r="J176" t="str">
        <f>'HTML &amp; JS &amp; CSS'!A179&amp;'HTML &amp; JS &amp; CSS'!B179&amp;'HTML &amp; JS &amp; CSS'!C179&amp;'HTML &amp; JS &amp; CSS'!D179&amp;'HTML &amp; JS &amp; CSS'!E179&amp;'HTML &amp; JS &amp; CSS'!F179&amp;'HTML &amp; JS &amp; CSS'!G179</f>
        <v xml:space="preserve">     padding: 14px 0px 0px 0px;</v>
      </c>
    </row>
    <row r="177" spans="6:10" x14ac:dyDescent="0.25">
      <c r="F177" t="str">
        <f t="shared" si="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</v>
      </c>
      <c r="G177" t="str">
        <f t="shared" ca="1" si="5"/>
        <v>}</v>
      </c>
      <c r="J177" t="str">
        <f>'HTML &amp; JS &amp; CSS'!A180&amp;'HTML &amp; JS &amp; CSS'!B180&amp;'HTML &amp; JS &amp; CSS'!C180&amp;'HTML &amp; JS &amp; CSS'!D180&amp;'HTML &amp; JS &amp; CSS'!E180&amp;'HTML &amp; JS &amp; CSS'!F180&amp;'HTML &amp; JS &amp; CSS'!G180</f>
        <v xml:space="preserve">     font-family: 'Trebuchet MS';</v>
      </c>
    </row>
    <row r="178" spans="6:10" x14ac:dyDescent="0.25">
      <c r="F178" t="str">
        <f t="shared" si="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</v>
      </c>
      <c r="G178" t="str">
        <f t="shared" ca="1" si="5"/>
        <v>}</v>
      </c>
      <c r="J178" t="str">
        <f>'HTML &amp; JS &amp; CSS'!A181&amp;'HTML &amp; JS &amp; CSS'!B181&amp;'HTML &amp; JS &amp; CSS'!C181&amp;'HTML &amp; JS &amp; CSS'!D181&amp;'HTML &amp; JS &amp; CSS'!E181&amp;'HTML &amp; JS &amp; CSS'!F181&amp;'HTML &amp; JS &amp; CSS'!G181</f>
        <v xml:space="preserve">     font-size: 16px;</v>
      </c>
    </row>
    <row r="179" spans="6:10" x14ac:dyDescent="0.25">
      <c r="F179" t="str">
        <f t="shared" si="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</v>
      </c>
      <c r="G179" t="str">
        <f t="shared" ca="1" si="5"/>
        <v>}</v>
      </c>
      <c r="J179" t="str">
        <f>'HTML &amp; JS &amp; CSS'!A182&amp;'HTML &amp; JS &amp; CSS'!B182&amp;'HTML &amp; JS &amp; CSS'!C182&amp;'HTML &amp; JS &amp; CSS'!D182&amp;'HTML &amp; JS &amp; CSS'!E182&amp;'HTML &amp; JS &amp; CSS'!F182&amp;'HTML &amp; JS &amp; CSS'!G182</f>
        <v xml:space="preserve">     font-weight: bold;</v>
      </c>
    </row>
    <row r="180" spans="6:10" x14ac:dyDescent="0.25">
      <c r="F180" t="str">
        <f t="shared" si="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</v>
      </c>
      <c r="G180" t="str">
        <f t="shared" ca="1" si="5"/>
        <v>}</v>
      </c>
      <c r="J180" t="str">
        <f>'HTML &amp; JS &amp; CSS'!A183&amp;'HTML &amp; JS &amp; CSS'!B183&amp;'HTML &amp; JS &amp; CSS'!C183&amp;'HTML &amp; JS &amp; CSS'!D183&amp;'HTML &amp; JS &amp; CSS'!E183&amp;'HTML &amp; JS &amp; CSS'!F183&amp;'HTML &amp; JS &amp; CSS'!G183</f>
        <v xml:space="preserve">     color: #000;</v>
      </c>
    </row>
    <row r="181" spans="6:10" x14ac:dyDescent="0.25">
      <c r="F181" t="str">
        <f t="shared" si="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</v>
      </c>
      <c r="G181" t="str">
        <f t="shared" ca="1" si="5"/>
        <v>}</v>
      </c>
      <c r="J181" t="str">
        <f>'HTML &amp; JS &amp; CSS'!A184&amp;'HTML &amp; JS &amp; CSS'!B184&amp;'HTML &amp; JS &amp; CSS'!C184&amp;'HTML &amp; JS &amp; CSS'!D184&amp;'HTML &amp; JS &amp; CSS'!E184&amp;'HTML &amp; JS &amp; CSS'!F184&amp;'HTML &amp; JS &amp; CSS'!G184</f>
        <v>}</v>
      </c>
    </row>
    <row r="182" spans="6:10" x14ac:dyDescent="0.25">
      <c r="F182" t="str">
        <f t="shared" si="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</v>
      </c>
      <c r="G182" t="str">
        <f t="shared" ca="1" si="5"/>
        <v>}</v>
      </c>
      <c r="J182" t="str">
        <f>'HTML &amp; JS &amp; CSS'!A185&amp;'HTML &amp; JS &amp; CSS'!B185&amp;'HTML &amp; JS &amp; CSS'!C185&amp;'HTML &amp; JS &amp; CSS'!D185&amp;'HTML &amp; JS &amp; CSS'!E185&amp;'HTML &amp; JS &amp; CSS'!F185&amp;'HTML &amp; JS &amp; CSS'!G185</f>
        <v/>
      </c>
    </row>
    <row r="183" spans="6:10" x14ac:dyDescent="0.25">
      <c r="F183" t="str">
        <f t="shared" si="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</v>
      </c>
      <c r="G183" t="str">
        <f t="shared" ca="1" si="5"/>
        <v>}</v>
      </c>
      <c r="J183" t="str">
        <f>'HTML &amp; JS &amp; CSS'!A186&amp;'HTML &amp; JS &amp; CSS'!B186&amp;'HTML &amp; JS &amp; CSS'!C186&amp;'HTML &amp; JS &amp; CSS'!D186&amp;'HTML &amp; JS &amp; CSS'!E186&amp;'HTML &amp; JS &amp; CSS'!F186&amp;'HTML &amp; JS &amp; CSS'!G186</f>
        <v>p.cariere-JobDescriptionTitlu:first-of-type {</v>
      </c>
    </row>
    <row r="184" spans="6:10" x14ac:dyDescent="0.25">
      <c r="F184" t="str">
        <f t="shared" si="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</v>
      </c>
      <c r="G184" t="str">
        <f t="shared" ca="1" si="5"/>
        <v>}</v>
      </c>
      <c r="J184" t="str">
        <f>'HTML &amp; JS &amp; CSS'!A187&amp;'HTML &amp; JS &amp; CSS'!B187&amp;'HTML &amp; JS &amp; CSS'!C187&amp;'HTML &amp; JS &amp; CSS'!D187&amp;'HTML &amp; JS &amp; CSS'!E187&amp;'HTML &amp; JS &amp; CSS'!F187&amp;'HTML &amp; JS &amp; CSS'!G187</f>
        <v xml:space="preserve">     padding: 0px;</v>
      </c>
    </row>
    <row r="185" spans="6:10" x14ac:dyDescent="0.25">
      <c r="F185" t="str">
        <f t="shared" si="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</v>
      </c>
      <c r="G185" t="str">
        <f t="shared" ca="1" si="5"/>
        <v>}</v>
      </c>
      <c r="J185" t="str">
        <f>'HTML &amp; JS &amp; CSS'!A188&amp;'HTML &amp; JS &amp; CSS'!B188&amp;'HTML &amp; JS &amp; CSS'!C188&amp;'HTML &amp; JS &amp; CSS'!D188&amp;'HTML &amp; JS &amp; CSS'!E188&amp;'HTML &amp; JS &amp; CSS'!F188&amp;'HTML &amp; JS &amp; CSS'!G188</f>
        <v xml:space="preserve">     -webkit-margin-before: 0px;</v>
      </c>
    </row>
    <row r="186" spans="6:10" x14ac:dyDescent="0.25">
      <c r="F186" t="str">
        <f t="shared" si="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</v>
      </c>
      <c r="G186" t="str">
        <f t="shared" ca="1" si="5"/>
        <v>}</v>
      </c>
      <c r="J186" t="str">
        <f>'HTML &amp; JS &amp; CSS'!A189&amp;'HTML &amp; JS &amp; CSS'!B189&amp;'HTML &amp; JS &amp; CSS'!C189&amp;'HTML &amp; JS &amp; CSS'!D189&amp;'HTML &amp; JS &amp; CSS'!E189&amp;'HTML &amp; JS &amp; CSS'!F189&amp;'HTML &amp; JS &amp; CSS'!G189</f>
        <v>}</v>
      </c>
    </row>
    <row r="187" spans="6:10" x14ac:dyDescent="0.25">
      <c r="F187" t="str">
        <f t="shared" si="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</v>
      </c>
      <c r="G187" t="str">
        <f t="shared" ca="1" si="5"/>
        <v>}</v>
      </c>
      <c r="J187" t="str">
        <f>'HTML &amp; JS &amp; CSS'!A190&amp;'HTML &amp; JS &amp; CSS'!B190&amp;'HTML &amp; JS &amp; CSS'!C190&amp;'HTML &amp; JS &amp; CSS'!D190&amp;'HTML &amp; JS &amp; CSS'!E190&amp;'HTML &amp; JS &amp; CSS'!F190&amp;'HTML &amp; JS &amp; CSS'!G190</f>
        <v/>
      </c>
    </row>
    <row r="188" spans="6:10" x14ac:dyDescent="0.25">
      <c r="F188" t="str">
        <f t="shared" si="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</v>
      </c>
      <c r="G188" t="str">
        <f t="shared" ca="1" si="5"/>
        <v>}</v>
      </c>
      <c r="J188" t="str">
        <f>'HTML &amp; JS &amp; CSS'!A191&amp;'HTML &amp; JS &amp; CSS'!B191&amp;'HTML &amp; JS &amp; CSS'!C191&amp;'HTML &amp; JS &amp; CSS'!D191&amp;'HTML &amp; JS &amp; CSS'!E191&amp;'HTML &amp; JS &amp; CSS'!F191&amp;'HTML &amp; JS &amp; CSS'!G191</f>
        <v>p.cariere-JobDescription span::before {</v>
      </c>
    </row>
    <row r="189" spans="6:10" x14ac:dyDescent="0.25">
      <c r="F189" t="str">
        <f t="shared" si="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</v>
      </c>
      <c r="G189" t="str">
        <f t="shared" ca="1" si="5"/>
        <v>}</v>
      </c>
      <c r="J189" t="str">
        <f>'HTML &amp; JS &amp; CSS'!A192&amp;'HTML &amp; JS &amp; CSS'!B192&amp;'HTML &amp; JS &amp; CSS'!C192&amp;'HTML &amp; JS &amp; CSS'!D192&amp;'HTML &amp; JS &amp; CSS'!E192&amp;'HTML &amp; JS &amp; CSS'!F192&amp;'HTML &amp; JS &amp; CSS'!G192</f>
        <v xml:space="preserve">     content: "•";</v>
      </c>
    </row>
    <row r="190" spans="6:10" x14ac:dyDescent="0.25">
      <c r="F190" t="str">
        <f t="shared" si="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</v>
      </c>
      <c r="G190" t="str">
        <f t="shared" ca="1" si="5"/>
        <v>}</v>
      </c>
      <c r="J190" t="str">
        <f>'HTML &amp; JS &amp; CSS'!A193&amp;'HTML &amp; JS &amp; CSS'!B193&amp;'HTML &amp; JS &amp; CSS'!C193&amp;'HTML &amp; JS &amp; CSS'!D193&amp;'HTML &amp; JS &amp; CSS'!E193&amp;'HTML &amp; JS &amp; CSS'!F193&amp;'HTML &amp; JS &amp; CSS'!G193</f>
        <v xml:space="preserve">     position: relative;</v>
      </c>
    </row>
    <row r="191" spans="6:10" x14ac:dyDescent="0.25">
      <c r="F191" t="str">
        <f t="shared" si="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</v>
      </c>
      <c r="G191" t="str">
        <f t="shared" ca="1" si="5"/>
        <v>}</v>
      </c>
      <c r="J191" t="str">
        <f>'HTML &amp; JS &amp; CSS'!A194&amp;'HTML &amp; JS &amp; CSS'!B194&amp;'HTML &amp; JS &amp; CSS'!C194&amp;'HTML &amp; JS &amp; CSS'!D194&amp;'HTML &amp; JS &amp; CSS'!E194&amp;'HTML &amp; JS &amp; CSS'!F194&amp;'HTML &amp; JS &amp; CSS'!G194</f>
        <v xml:space="preserve">     top: 3px;</v>
      </c>
    </row>
    <row r="192" spans="6:10" x14ac:dyDescent="0.25">
      <c r="F192" t="str">
        <f t="shared" si="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</v>
      </c>
      <c r="G192" t="str">
        <f t="shared" ca="1" si="5"/>
        <v>}</v>
      </c>
      <c r="J192" t="str">
        <f>'HTML &amp; JS &amp; CSS'!A195&amp;'HTML &amp; JS &amp; CSS'!B195&amp;'HTML &amp; JS &amp; CSS'!C195&amp;'HTML &amp; JS &amp; CSS'!D195&amp;'HTML &amp; JS &amp; CSS'!E195&amp;'HTML &amp; JS &amp; CSS'!F195&amp;'HTML &amp; JS &amp; CSS'!G195</f>
        <v xml:space="preserve">     padding: 0px 8px 0px 0px;</v>
      </c>
    </row>
    <row r="193" spans="6:10" x14ac:dyDescent="0.25">
      <c r="F193" t="str">
        <f t="shared" si="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</v>
      </c>
      <c r="G193" t="str">
        <f t="shared" ca="1" si="5"/>
        <v>}</v>
      </c>
      <c r="J193" t="str">
        <f>'HTML &amp; JS &amp; CSS'!A196&amp;'HTML &amp; JS &amp; CSS'!B196&amp;'HTML &amp; JS &amp; CSS'!C196&amp;'HTML &amp; JS &amp; CSS'!D196&amp;'HTML &amp; JS &amp; CSS'!E196&amp;'HTML &amp; JS &amp; CSS'!F196&amp;'HTML &amp; JS &amp; CSS'!G196</f>
        <v xml:space="preserve">     font-size: 26px;</v>
      </c>
    </row>
    <row r="194" spans="6:10" x14ac:dyDescent="0.25">
      <c r="F194" t="str">
        <f t="shared" si="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</v>
      </c>
      <c r="G194" t="str">
        <f t="shared" ca="1" si="5"/>
        <v>}</v>
      </c>
      <c r="J194" t="str">
        <f>'HTML &amp; JS &amp; CSS'!A197&amp;'HTML &amp; JS &amp; CSS'!B197&amp;'HTML &amp; JS &amp; CSS'!C197&amp;'HTML &amp; JS &amp; CSS'!D197&amp;'HTML &amp; JS &amp; CSS'!E197&amp;'HTML &amp; JS &amp; CSS'!F197&amp;'HTML &amp; JS &amp; CSS'!G197</f>
        <v xml:space="preserve">     color: #D71440;</v>
      </c>
    </row>
    <row r="195" spans="6:10" x14ac:dyDescent="0.25">
      <c r="F195" t="str">
        <f t="shared" ref="F195:F258" si="6">IF(J195&lt;&gt;"",F194&amp;J195,F194)</f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</v>
      </c>
      <c r="G195" t="str">
        <f t="shared" ref="G195:G258" ca="1" si="7">IF(J695&lt;&gt;"",G694&amp;J195,G194)</f>
        <v>}</v>
      </c>
      <c r="J195" t="str">
        <f>'HTML &amp; JS &amp; CSS'!A198&amp;'HTML &amp; JS &amp; CSS'!B198&amp;'HTML &amp; JS &amp; CSS'!C198&amp;'HTML &amp; JS &amp; CSS'!D198&amp;'HTML &amp; JS &amp; CSS'!E198&amp;'HTML &amp; JS &amp; CSS'!F198&amp;'HTML &amp; JS &amp; CSS'!G198</f>
        <v>}</v>
      </c>
    </row>
    <row r="196" spans="6:10" x14ac:dyDescent="0.25">
      <c r="F196" t="str">
        <f t="shared" si="6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</v>
      </c>
      <c r="G196" t="str">
        <f t="shared" ca="1" si="7"/>
        <v>}</v>
      </c>
      <c r="J196" t="str">
        <f>'HTML &amp; JS &amp; CSS'!A199&amp;'HTML &amp; JS &amp; CSS'!B199&amp;'HTML &amp; JS &amp; CSS'!C199&amp;'HTML &amp; JS &amp; CSS'!D199&amp;'HTML &amp; JS &amp; CSS'!E199&amp;'HTML &amp; JS &amp; CSS'!F199&amp;'HTML &amp; JS &amp; CSS'!G199</f>
        <v/>
      </c>
    </row>
    <row r="197" spans="6:10" x14ac:dyDescent="0.25">
      <c r="F197" t="str">
        <f t="shared" si="6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</v>
      </c>
      <c r="G197" t="str">
        <f t="shared" ca="1" si="7"/>
        <v>}</v>
      </c>
      <c r="J197" t="str">
        <f>'HTML &amp; JS &amp; CSS'!A200&amp;'HTML &amp; JS &amp; CSS'!B200&amp;'HTML &amp; JS &amp; CSS'!C200&amp;'HTML &amp; JS &amp; CSS'!D200&amp;'HTML &amp; JS &amp; CSS'!E200&amp;'HTML &amp; JS &amp; CSS'!F200&amp;'HTML &amp; JS &amp; CSS'!G200</f>
        <v>p.cariere-JobDescription span {</v>
      </c>
    </row>
    <row r="198" spans="6:10" x14ac:dyDescent="0.25">
      <c r="F198" t="str">
        <f t="shared" si="6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</v>
      </c>
      <c r="G198" t="str">
        <f t="shared" ca="1" si="7"/>
        <v>}</v>
      </c>
      <c r="J198" t="str">
        <f>'HTML &amp; JS &amp; CSS'!A201&amp;'HTML &amp; JS &amp; CSS'!B201&amp;'HTML &amp; JS &amp; CSS'!C201&amp;'HTML &amp; JS &amp; CSS'!D201&amp;'HTML &amp; JS &amp; CSS'!E201&amp;'HTML &amp; JS &amp; CSS'!F201&amp;'HTML &amp; JS &amp; CSS'!G201</f>
        <v xml:space="preserve">     display: block;</v>
      </c>
    </row>
    <row r="199" spans="6:10" x14ac:dyDescent="0.25">
      <c r="F199" t="str">
        <f t="shared" si="6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</v>
      </c>
      <c r="G199" t="str">
        <f t="shared" ca="1" si="7"/>
        <v>}</v>
      </c>
      <c r="J199" t="str">
        <f>'HTML &amp; JS &amp; CSS'!A202&amp;'HTML &amp; JS &amp; CSS'!B202&amp;'HTML &amp; JS &amp; CSS'!C202&amp;'HTML &amp; JS &amp; CSS'!D202&amp;'HTML &amp; JS &amp; CSS'!E202&amp;'HTML &amp; JS &amp; CSS'!F202&amp;'HTML &amp; JS &amp; CSS'!G202</f>
        <v xml:space="preserve">     color: #545454;</v>
      </c>
    </row>
    <row r="200" spans="6:10" x14ac:dyDescent="0.25">
      <c r="F200" t="str">
        <f t="shared" si="6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</v>
      </c>
      <c r="G200" t="str">
        <f t="shared" ca="1" si="7"/>
        <v>}</v>
      </c>
      <c r="J200" t="str">
        <f>'HTML &amp; JS &amp; CSS'!A203&amp;'HTML &amp; JS &amp; CSS'!B203&amp;'HTML &amp; JS &amp; CSS'!C203&amp;'HTML &amp; JS &amp; CSS'!D203&amp;'HTML &amp; JS &amp; CSS'!E203&amp;'HTML &amp; JS &amp; CSS'!F203&amp;'HTML &amp; JS &amp; CSS'!G203</f>
        <v xml:space="preserve">     font-family: 'Trebuchet MS';</v>
      </c>
    </row>
    <row r="201" spans="6:10" x14ac:dyDescent="0.25">
      <c r="F201" t="str">
        <f t="shared" si="6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</v>
      </c>
      <c r="G201" t="str">
        <f t="shared" ca="1" si="7"/>
        <v>}</v>
      </c>
      <c r="J201" t="str">
        <f>'HTML &amp; JS &amp; CSS'!A204&amp;'HTML &amp; JS &amp; CSS'!B204&amp;'HTML &amp; JS &amp; CSS'!C204&amp;'HTML &amp; JS &amp; CSS'!D204&amp;'HTML &amp; JS &amp; CSS'!E204&amp;'HTML &amp; JS &amp; CSS'!F204&amp;'HTML &amp; JS &amp; CSS'!G204</f>
        <v xml:space="preserve">     font-size: 14px;</v>
      </c>
    </row>
    <row r="202" spans="6:10" x14ac:dyDescent="0.25">
      <c r="F202" t="str">
        <f t="shared" si="6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</v>
      </c>
      <c r="G202" t="str">
        <f t="shared" ca="1" si="7"/>
        <v>}</v>
      </c>
      <c r="J202" t="str">
        <f>'HTML &amp; JS &amp; CSS'!A205&amp;'HTML &amp; JS &amp; CSS'!B205&amp;'HTML &amp; JS &amp; CSS'!C205&amp;'HTML &amp; JS &amp; CSS'!D205&amp;'HTML &amp; JS &amp; CSS'!E205&amp;'HTML &amp; JS &amp; CSS'!F205&amp;'HTML &amp; JS &amp; CSS'!G205</f>
        <v xml:space="preserve">     font-weight: normal;</v>
      </c>
    </row>
    <row r="203" spans="6:10" x14ac:dyDescent="0.25">
      <c r="F203" t="str">
        <f t="shared" si="6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</v>
      </c>
      <c r="G203" t="str">
        <f t="shared" ca="1" si="7"/>
        <v>}</v>
      </c>
      <c r="J203" t="str">
        <f>'HTML &amp; JS &amp; CSS'!A206&amp;'HTML &amp; JS &amp; CSS'!B206&amp;'HTML &amp; JS &amp; CSS'!C206&amp;'HTML &amp; JS &amp; CSS'!D206&amp;'HTML &amp; JS &amp; CSS'!E206&amp;'HTML &amp; JS &amp; CSS'!F206&amp;'HTML &amp; JS &amp; CSS'!G206</f>
        <v xml:space="preserve">     line-height: 26px;</v>
      </c>
    </row>
    <row r="204" spans="6:10" x14ac:dyDescent="0.25">
      <c r="F204" t="str">
        <f t="shared" si="6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</v>
      </c>
      <c r="G204" t="str">
        <f t="shared" ca="1" si="7"/>
        <v>}</v>
      </c>
      <c r="J204" t="str">
        <f>'HTML &amp; JS &amp; CSS'!A207&amp;'HTML &amp; JS &amp; CSS'!B207&amp;'HTML &amp; JS &amp; CSS'!C207&amp;'HTML &amp; JS &amp; CSS'!D207&amp;'HTML &amp; JS &amp; CSS'!E207&amp;'HTML &amp; JS &amp; CSS'!F207&amp;'HTML &amp; JS &amp; CSS'!G207</f>
        <v>}</v>
      </c>
    </row>
    <row r="205" spans="6:10" x14ac:dyDescent="0.25">
      <c r="F205" t="str">
        <f t="shared" si="6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</v>
      </c>
      <c r="G205" t="str">
        <f t="shared" si="7"/>
        <v/>
      </c>
      <c r="J205" t="str">
        <f>'HTML &amp; JS &amp; CSS'!A208&amp;'HTML &amp; JS &amp; CSS'!B208&amp;'HTML &amp; JS &amp; CSS'!C208&amp;'HTML &amp; JS &amp; CSS'!D208&amp;'HTML &amp; JS &amp; CSS'!E208&amp;'HTML &amp; JS &amp; CSS'!F208&amp;'HTML &amp; JS &amp; CSS'!G208</f>
        <v/>
      </c>
    </row>
    <row r="206" spans="6:10" x14ac:dyDescent="0.25">
      <c r="F206" t="str">
        <f t="shared" si="6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</v>
      </c>
      <c r="G206" t="str">
        <f t="shared" ca="1" si="7"/>
        <v>ul.cariere-ListOrase {</v>
      </c>
      <c r="J206" t="str">
        <f>'HTML &amp; JS &amp; CSS'!A209&amp;'HTML &amp; JS &amp; CSS'!B209&amp;'HTML &amp; JS &amp; CSS'!C209&amp;'HTML &amp; JS &amp; CSS'!D209&amp;'HTML &amp; JS &amp; CSS'!E209&amp;'HTML &amp; JS &amp; CSS'!F209&amp;'HTML &amp; JS &amp; CSS'!G209</f>
        <v>ul.cariere-ListOrase {</v>
      </c>
    </row>
    <row r="207" spans="6:10" x14ac:dyDescent="0.25">
      <c r="F207" t="str">
        <f t="shared" si="6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</v>
      </c>
      <c r="G207" t="str">
        <f t="shared" ca="1" si="7"/>
        <v>ul.cariere-ListOrase {</v>
      </c>
      <c r="J207" t="str">
        <f>'HTML &amp; JS &amp; CSS'!A210&amp;'HTML &amp; JS &amp; CSS'!B210&amp;'HTML &amp; JS &amp; CSS'!C210&amp;'HTML &amp; JS &amp; CSS'!D210&amp;'HTML &amp; JS &amp; CSS'!E210&amp;'HTML &amp; JS &amp; CSS'!F210&amp;'HTML &amp; JS &amp; CSS'!G210</f>
        <v xml:space="preserve">     padding-bottom: 25px;</v>
      </c>
    </row>
    <row r="208" spans="6:10" x14ac:dyDescent="0.25">
      <c r="F208" t="str">
        <f t="shared" si="6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</v>
      </c>
      <c r="G208" t="str">
        <f t="shared" ca="1" si="7"/>
        <v>ul.cariere-ListOrase {</v>
      </c>
      <c r="J208" t="str">
        <f>'HTML &amp; JS &amp; CSS'!A211&amp;'HTML &amp; JS &amp; CSS'!B211&amp;'HTML &amp; JS &amp; CSS'!C211&amp;'HTML &amp; JS &amp; CSS'!D211&amp;'HTML &amp; JS &amp; CSS'!E211&amp;'HTML &amp; JS &amp; CSS'!F211&amp;'HTML &amp; JS &amp; CSS'!G211</f>
        <v>}</v>
      </c>
    </row>
    <row r="209" spans="6:10" x14ac:dyDescent="0.25">
      <c r="F209" t="str">
        <f t="shared" si="6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</v>
      </c>
      <c r="G209" t="str">
        <f t="shared" ca="1" si="7"/>
        <v>ul.cariere-ListOrase {</v>
      </c>
      <c r="J209" t="str">
        <f>'HTML &amp; JS &amp; CSS'!A212&amp;'HTML &amp; JS &amp; CSS'!B212&amp;'HTML &amp; JS &amp; CSS'!C212&amp;'HTML &amp; JS &amp; CSS'!D212&amp;'HTML &amp; JS &amp; CSS'!E212&amp;'HTML &amp; JS &amp; CSS'!F212&amp;'HTML &amp; JS &amp; CSS'!G212</f>
        <v>&lt;/style&gt;</v>
      </c>
    </row>
    <row r="210" spans="6:10" x14ac:dyDescent="0.25">
      <c r="F210" t="str">
        <f t="shared" si="6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</v>
      </c>
      <c r="G210" t="str">
        <f t="shared" ca="1" si="7"/>
        <v>ul.cariere-ListOrase {</v>
      </c>
      <c r="J210" t="str">
        <f>'HTML &amp; JS &amp; CSS'!A213&amp;'HTML &amp; JS &amp; CSS'!B213&amp;'HTML &amp; JS &amp; CSS'!C213&amp;'HTML &amp; JS &amp; CSS'!D213&amp;'HTML &amp; JS &amp; CSS'!E213&amp;'HTML &amp; JS &amp; CSS'!F213&amp;'HTML &amp; JS &amp; CSS'!G213</f>
        <v/>
      </c>
    </row>
    <row r="211" spans="6:10" x14ac:dyDescent="0.25">
      <c r="F211" t="str">
        <f t="shared" si="6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</v>
      </c>
      <c r="G211" t="str">
        <f t="shared" ca="1" si="7"/>
        <v>ul.cariere-ListOrase {</v>
      </c>
      <c r="J211" t="str">
        <f>'HTML &amp; JS &amp; CSS'!A214&amp;'HTML &amp; JS &amp; CSS'!B214&amp;'HTML &amp; JS &amp; CSS'!C214&amp;'HTML &amp; JS &amp; CSS'!D214&amp;'HTML &amp; JS &amp; CSS'!E214&amp;'HTML &amp; JS &amp; CSS'!F214&amp;'HTML &amp; JS &amp; CSS'!G214</f>
        <v/>
      </c>
    </row>
    <row r="212" spans="6:10" x14ac:dyDescent="0.25">
      <c r="F212" t="str">
        <f t="shared" si="6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</v>
      </c>
      <c r="G212" t="str">
        <f t="shared" ca="1" si="7"/>
        <v>ul.cariere-ListOrase {</v>
      </c>
      <c r="J212" t="str">
        <f>'HTML &amp; JS &amp; CSS'!A215&amp;'HTML &amp; JS &amp; CSS'!B215&amp;'HTML &amp; JS &amp; CSS'!C215&amp;'HTML &amp; JS &amp; CSS'!D215&amp;'HTML &amp; JS &amp; CSS'!E215&amp;'HTML &amp; JS &amp; CSS'!F215&amp;'HTML &amp; JS &amp; CSS'!G215</f>
        <v/>
      </c>
    </row>
    <row r="213" spans="6:10" x14ac:dyDescent="0.25">
      <c r="F213" t="str">
        <f t="shared" si="6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</v>
      </c>
      <c r="G213" t="str">
        <f t="shared" ca="1" si="7"/>
        <v>ul.cariere-ListOrase {</v>
      </c>
      <c r="J213" t="str">
        <f>'HTML &amp; JS &amp; CSS'!A216&amp;'HTML &amp; JS &amp; CSS'!B216&amp;'HTML &amp; JS &amp; CSS'!C216&amp;'HTML &amp; JS &amp; CSS'!D216&amp;'HTML &amp; JS &amp; CSS'!E216&amp;'HTML &amp; JS &amp; CSS'!F216&amp;'HTML &amp; JS &amp; CSS'!G216</f>
        <v/>
      </c>
    </row>
    <row r="214" spans="6:10" x14ac:dyDescent="0.25">
      <c r="F214" t="str">
        <f t="shared" si="6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</v>
      </c>
      <c r="G214" t="str">
        <f t="shared" ca="1" si="7"/>
        <v>ul.cariere-ListOrase {</v>
      </c>
      <c r="J214" t="str">
        <f>'HTML &amp; JS &amp; CSS'!A217&amp;'HTML &amp; JS &amp; CSS'!B217&amp;'HTML &amp; JS &amp; CSS'!C217&amp;'HTML &amp; JS &amp; CSS'!D217&amp;'HTML &amp; JS &amp; CSS'!E217&amp;'HTML &amp; JS &amp; CSS'!F217&amp;'HTML &amp; JS &amp; CSS'!G217</f>
        <v/>
      </c>
    </row>
    <row r="215" spans="6:10" x14ac:dyDescent="0.25">
      <c r="F215" t="str">
        <f t="shared" si="6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</v>
      </c>
      <c r="G215" t="str">
        <f t="shared" ca="1" si="7"/>
        <v>ul.cariere-ListOrase {</v>
      </c>
      <c r="J215" t="str">
        <f>'HTML &amp; JS &amp; CSS'!A218&amp;'HTML &amp; JS &amp; CSS'!B218&amp;'HTML &amp; JS &amp; CSS'!C218&amp;'HTML &amp; JS &amp; CSS'!D218&amp;'HTML &amp; JS &amp; CSS'!E218&amp;'HTML &amp; JS &amp; CSS'!F218&amp;'HTML &amp; JS &amp; CSS'!G218</f>
        <v/>
      </c>
    </row>
    <row r="216" spans="6:10" x14ac:dyDescent="0.25">
      <c r="F216" t="str">
        <f t="shared" si="6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</v>
      </c>
      <c r="G216" t="str">
        <f t="shared" ca="1" si="7"/>
        <v>ul.cariere-ListOrase {</v>
      </c>
      <c r="J216" t="str">
        <f>'HTML &amp; JS &amp; CSS'!A219&amp;'HTML &amp; JS &amp; CSS'!B219&amp;'HTML &amp; JS &amp; CSS'!C219&amp;'HTML &amp; JS &amp; CSS'!D219&amp;'HTML &amp; JS &amp; CSS'!E219&amp;'HTML &amp; JS &amp; CSS'!F219&amp;'HTML &amp; JS &amp; CSS'!G219</f>
        <v/>
      </c>
    </row>
    <row r="217" spans="6:10" x14ac:dyDescent="0.25">
      <c r="F217" t="str">
        <f t="shared" si="6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</v>
      </c>
      <c r="G217" t="str">
        <f t="shared" ca="1" si="7"/>
        <v>ul.cariere-ListOrase {</v>
      </c>
      <c r="J217" t="str">
        <f>'HTML &amp; JS &amp; CSS'!A220&amp;'HTML &amp; JS &amp; CSS'!B220&amp;'HTML &amp; JS &amp; CSS'!C220&amp;'HTML &amp; JS &amp; CSS'!D220&amp;'HTML &amp; JS &amp; CSS'!E220&amp;'HTML &amp; JS &amp; CSS'!F220&amp;'HTML &amp; JS &amp; CSS'!G220</f>
        <v/>
      </c>
    </row>
    <row r="218" spans="6:10" x14ac:dyDescent="0.25">
      <c r="F218" t="str">
        <f t="shared" si="6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</v>
      </c>
      <c r="G218" t="str">
        <f t="shared" ca="1" si="7"/>
        <v>ul.cariere-ListOrase {</v>
      </c>
      <c r="J218" t="str">
        <f>'HTML &amp; JS &amp; CSS'!A221&amp;'HTML &amp; JS &amp; CSS'!B221&amp;'HTML &amp; JS &amp; CSS'!C221&amp;'HTML &amp; JS &amp; CSS'!D221&amp;'HTML &amp; JS &amp; CSS'!E221&amp;'HTML &amp; JS &amp; CSS'!F221&amp;'HTML &amp; JS &amp; CSS'!G221</f>
        <v/>
      </c>
    </row>
    <row r="219" spans="6:10" x14ac:dyDescent="0.25">
      <c r="F219" t="str">
        <f t="shared" si="6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</v>
      </c>
      <c r="G219" t="str">
        <f t="shared" ca="1" si="7"/>
        <v>ul.cariere-ListOrase {</v>
      </c>
      <c r="J219" t="str">
        <f>'HTML &amp; JS &amp; CSS'!A222&amp;'HTML &amp; JS &amp; CSS'!B222&amp;'HTML &amp; JS &amp; CSS'!C222&amp;'HTML &amp; JS &amp; CSS'!D222&amp;'HTML &amp; JS &amp; CSS'!E222&amp;'HTML &amp; JS &amp; CSS'!F222&amp;'HTML &amp; JS &amp; CSS'!G222</f>
        <v/>
      </c>
    </row>
    <row r="220" spans="6:10" x14ac:dyDescent="0.25">
      <c r="F220" t="str">
        <f t="shared" si="6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</v>
      </c>
      <c r="G220" t="str">
        <f t="shared" ca="1" si="7"/>
        <v>ul.cariere-ListOrase {</v>
      </c>
      <c r="J220" t="str">
        <f>'HTML &amp; JS &amp; CSS'!A223&amp;'HTML &amp; JS &amp; CSS'!B223&amp;'HTML &amp; JS &amp; CSS'!C223&amp;'HTML &amp; JS &amp; CSS'!D223&amp;'HTML &amp; JS &amp; CSS'!E223&amp;'HTML &amp; JS &amp; CSS'!F223&amp;'HTML &amp; JS &amp; CSS'!G223</f>
        <v/>
      </c>
    </row>
    <row r="221" spans="6:10" x14ac:dyDescent="0.25">
      <c r="F221" t="str">
        <f t="shared" si="6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</v>
      </c>
      <c r="G221" t="str">
        <f t="shared" ca="1" si="7"/>
        <v/>
      </c>
      <c r="J221" t="str">
        <f>'HTML &amp; JS &amp; CSS'!A224&amp;'HTML &amp; JS &amp; CSS'!B224&amp;'HTML &amp; JS &amp; CSS'!C224&amp;'HTML &amp; JS &amp; CSS'!D224&amp;'HTML &amp; JS &amp; CSS'!E224&amp;'HTML &amp; JS &amp; CSS'!F224&amp;'HTML &amp; JS &amp; CSS'!G224</f>
        <v/>
      </c>
    </row>
    <row r="222" spans="6:10" x14ac:dyDescent="0.25">
      <c r="F222" t="str">
        <f t="shared" si="6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</v>
      </c>
      <c r="G222" t="str">
        <f t="shared" ca="1" si="7"/>
        <v/>
      </c>
      <c r="J222" t="str">
        <f>'HTML &amp; JS &amp; CSS'!A225&amp;'HTML &amp; JS &amp; CSS'!B225&amp;'HTML &amp; JS &amp; CSS'!C225&amp;'HTML &amp; JS &amp; CSS'!D225&amp;'HTML &amp; JS &amp; CSS'!E225&amp;'HTML &amp; JS &amp; CSS'!F225&amp;'HTML &amp; JS &amp; CSS'!G225</f>
        <v/>
      </c>
    </row>
    <row r="223" spans="6:10" x14ac:dyDescent="0.25">
      <c r="F223" t="str">
        <f t="shared" si="6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</v>
      </c>
      <c r="G223" t="str">
        <f t="shared" ca="1" si="7"/>
        <v/>
      </c>
      <c r="J223" t="str">
        <f>'HTML &amp; JS &amp; CSS'!A226&amp;'HTML &amp; JS &amp; CSS'!B226&amp;'HTML &amp; JS &amp; CSS'!C226&amp;'HTML &amp; JS &amp; CSS'!D226&amp;'HTML &amp; JS &amp; CSS'!E226&amp;'HTML &amp; JS &amp; CSS'!F226&amp;'HTML &amp; JS &amp; CSS'!G226</f>
        <v/>
      </c>
    </row>
    <row r="224" spans="6:10" x14ac:dyDescent="0.25">
      <c r="F224" t="str">
        <f t="shared" si="6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</v>
      </c>
      <c r="G224" t="str">
        <f t="shared" ca="1" si="7"/>
        <v/>
      </c>
      <c r="J224" t="str">
        <f>'HTML &amp; JS &amp; CSS'!A227&amp;'HTML &amp; JS &amp; CSS'!B227&amp;'HTML &amp; JS &amp; CSS'!C227&amp;'HTML &amp; JS &amp; CSS'!D227&amp;'HTML &amp; JS &amp; CSS'!E227&amp;'HTML &amp; JS &amp; CSS'!F227&amp;'HTML &amp; JS &amp; CSS'!G227</f>
        <v/>
      </c>
    </row>
    <row r="225" spans="6:10" x14ac:dyDescent="0.25">
      <c r="F225" t="str">
        <f t="shared" si="6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</v>
      </c>
      <c r="G225" t="str">
        <f t="shared" ca="1" si="7"/>
        <v/>
      </c>
      <c r="J225" t="str">
        <f>'HTML &amp; JS &amp; CSS'!A228&amp;'HTML &amp; JS &amp; CSS'!B228&amp;'HTML &amp; JS &amp; CSS'!C228&amp;'HTML &amp; JS &amp; CSS'!D228&amp;'HTML &amp; JS &amp; CSS'!E228&amp;'HTML &amp; JS &amp; CSS'!F228&amp;'HTML &amp; JS &amp; CSS'!G228</f>
        <v/>
      </c>
    </row>
    <row r="226" spans="6:10" x14ac:dyDescent="0.25">
      <c r="F226" t="str">
        <f t="shared" si="6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</v>
      </c>
      <c r="G226" t="str">
        <f t="shared" ca="1" si="7"/>
        <v/>
      </c>
      <c r="J226" t="str">
        <f>'HTML &amp; JS &amp; CSS'!A229&amp;'HTML &amp; JS &amp; CSS'!B229&amp;'HTML &amp; JS &amp; CSS'!C229&amp;'HTML &amp; JS &amp; CSS'!D229&amp;'HTML &amp; JS &amp; CSS'!E229&amp;'HTML &amp; JS &amp; CSS'!F229&amp;'HTML &amp; JS &amp; CSS'!G229</f>
        <v/>
      </c>
    </row>
    <row r="227" spans="6:10" x14ac:dyDescent="0.25">
      <c r="F227" t="str">
        <f t="shared" si="6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</v>
      </c>
      <c r="G227" t="str">
        <f t="shared" ca="1" si="7"/>
        <v/>
      </c>
      <c r="J227" t="str">
        <f>'HTML &amp; JS &amp; CSS'!A230&amp;'HTML &amp; JS &amp; CSS'!B230&amp;'HTML &amp; JS &amp; CSS'!C230&amp;'HTML &amp; JS &amp; CSS'!D230&amp;'HTML &amp; JS &amp; CSS'!E230&amp;'HTML &amp; JS &amp; CSS'!F230&amp;'HTML &amp; JS &amp; CSS'!G230</f>
        <v/>
      </c>
    </row>
    <row r="228" spans="6:10" x14ac:dyDescent="0.25">
      <c r="F228" t="str">
        <f t="shared" si="6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</v>
      </c>
      <c r="G228" t="str">
        <f t="shared" ca="1" si="7"/>
        <v/>
      </c>
      <c r="J228" t="str">
        <f>'HTML &amp; JS &amp; CSS'!A231&amp;'HTML &amp; JS &amp; CSS'!B231&amp;'HTML &amp; JS &amp; CSS'!C231&amp;'HTML &amp; JS &amp; CSS'!D231&amp;'HTML &amp; JS &amp; CSS'!E231&amp;'HTML &amp; JS &amp; CSS'!F231&amp;'HTML &amp; JS &amp; CSS'!G231</f>
        <v/>
      </c>
    </row>
    <row r="229" spans="6:10" x14ac:dyDescent="0.25">
      <c r="F229" t="str">
        <f t="shared" si="6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</v>
      </c>
      <c r="G229" t="str">
        <f t="shared" ca="1" si="7"/>
        <v/>
      </c>
      <c r="J229" t="str">
        <f>'HTML &amp; JS &amp; CSS'!A232&amp;'HTML &amp; JS &amp; CSS'!B232&amp;'HTML &amp; JS &amp; CSS'!C232&amp;'HTML &amp; JS &amp; CSS'!D232&amp;'HTML &amp; JS &amp; CSS'!E232&amp;'HTML &amp; JS &amp; CSS'!F232&amp;'HTML &amp; JS &amp; CSS'!G232</f>
        <v>&lt;a class="cariere-SpecialScroll" href="#pozitii"&gt;</v>
      </c>
    </row>
    <row r="230" spans="6:10" x14ac:dyDescent="0.25">
      <c r="F230" t="str">
        <f t="shared" si="6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</v>
      </c>
      <c r="G230" t="str">
        <f t="shared" ca="1" si="7"/>
        <v/>
      </c>
      <c r="J230" t="str">
        <f>'HTML &amp; JS &amp; CSS'!A233&amp;'HTML &amp; JS &amp; CSS'!B233&amp;'HTML &amp; JS &amp; CSS'!C233&amp;'HTML &amp; JS &amp; CSS'!D233&amp;'HTML &amp; JS &amp; CSS'!E233&amp;'HTML &amp; JS &amp; CSS'!F233&amp;'HTML &amp; JS &amp; CSS'!G233</f>
        <v xml:space="preserve">        &lt;picture&gt;</v>
      </c>
    </row>
    <row r="231" spans="6:10" x14ac:dyDescent="0.25">
      <c r="F231" t="str">
        <f t="shared" si="6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</v>
      </c>
      <c r="G231" t="str">
        <f t="shared" ca="1" si="7"/>
        <v xml:space="preserve">            &lt;source media="(max-width:  320px)" srcset="//media.altex.ro/LP/ATX/cariere-altex/LP_BannerTop_320x160_57a161cf.png"&gt;</v>
      </c>
      <c r="J231" t="str">
        <f>'HTML &amp; JS &amp; CSS'!A234&amp;'HTML &amp; JS &amp; CSS'!B234&amp;'HTML &amp; JS &amp; CSS'!C234&amp;'HTML &amp; JS &amp; CSS'!D234&amp;'HTML &amp; JS &amp; CSS'!E234&amp;'HTML &amp; JS &amp; CSS'!F234&amp;'HTML &amp; JS &amp; CSS'!G234</f>
        <v xml:space="preserve">            &lt;source media="(max-width:  320px)" srcset="//media.altex.ro/LP/ATX/cariere-altex/LP_BannerTop_320x160_57a161cf.png"&gt;</v>
      </c>
    </row>
    <row r="232" spans="6:10" x14ac:dyDescent="0.25">
      <c r="F232" t="str">
        <f t="shared" si="6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</v>
      </c>
      <c r="G232" t="str">
        <f t="shared" ca="1" si="7"/>
        <v xml:space="preserve">            &lt;source media="(max-width:  320px)" srcset="//media.altex.ro/LP/ATX/cariere-altex/LP_BannerTop_320x160_57a161cf.png"&gt;</v>
      </c>
      <c r="J232" t="str">
        <f>'HTML &amp; JS &amp; CSS'!A235&amp;'HTML &amp; JS &amp; CSS'!B235&amp;'HTML &amp; JS &amp; CSS'!C235&amp;'HTML &amp; JS &amp; CSS'!D235&amp;'HTML &amp; JS &amp; CSS'!E235&amp;'HTML &amp; JS &amp; CSS'!F235&amp;'HTML &amp; JS &amp; CSS'!G235</f>
        <v xml:space="preserve">            &lt;source media="(max-width:  640px)" srcset="//media.altex.ro/LP/ATX/cariere-altex/LP_BannerTop_640x230_ba7baf81.png"&gt;</v>
      </c>
    </row>
    <row r="233" spans="6:10" x14ac:dyDescent="0.25">
      <c r="F233" t="str">
        <f t="shared" si="6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</v>
      </c>
      <c r="G233" t="str">
        <f t="shared" ca="1" si="7"/>
        <v xml:space="preserve">            &lt;source media="(max-width:  320px)" srcset="//media.altex.ro/LP/ATX/cariere-altex/LP_BannerTop_320x160_57a161cf.png"&gt;</v>
      </c>
      <c r="J233" t="str">
        <f>'HTML &amp; JS &amp; CSS'!A236&amp;'HTML &amp; JS &amp; CSS'!B236&amp;'HTML &amp; JS &amp; CSS'!C236&amp;'HTML &amp; JS &amp; CSS'!D236&amp;'HTML &amp; JS &amp; CSS'!E236&amp;'HTML &amp; JS &amp; CSS'!F236&amp;'HTML &amp; JS &amp; CSS'!G236</f>
        <v xml:space="preserve">            &lt;source media="(max-width: 1000px)" srcset="//media.altex.ro/LP/ATX/cariere-altex/LP_BannerTop_1000x300_72f6230f.png"&gt;</v>
      </c>
    </row>
    <row r="234" spans="6:10" x14ac:dyDescent="0.25">
      <c r="F234" t="str">
        <f t="shared" si="6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</v>
      </c>
      <c r="G234" t="str">
        <f t="shared" ca="1" si="7"/>
        <v xml:space="preserve">            &lt;source media="(max-width:  320px)" srcset="//media.altex.ro/LP/ATX/cariere-altex/LP_BannerTop_320x160_57a161cf.png"&gt;</v>
      </c>
      <c r="J234" t="str">
        <f>'HTML &amp; JS &amp; CSS'!A237&amp;'HTML &amp; JS &amp; CSS'!B237&amp;'HTML &amp; JS &amp; CSS'!C237&amp;'HTML &amp; JS &amp; CSS'!D237&amp;'HTML &amp; JS &amp; CSS'!E237&amp;'HTML &amp; JS &amp; CSS'!F237&amp;'HTML &amp; JS &amp; CSS'!G237</f>
        <v xml:space="preserve">            &lt;img src="//media.altex.ro/LP/ATX/cariere-altex/LP_BannerTop_1000x300_72f6230f.png" sizes="100vw" alt=""&gt;</v>
      </c>
    </row>
    <row r="235" spans="6:10" x14ac:dyDescent="0.25">
      <c r="F235" t="str">
        <f t="shared" si="6"/>
        <v xml:space="preserve"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</v>
      </c>
      <c r="G235" t="str">
        <f t="shared" ca="1" si="7"/>
        <v xml:space="preserve">            &lt;source media="(max-width:  320px)" srcset="//media.altex.ro/LP/ATX/cariere-altex/LP_BannerTop_320x160_57a161cf.png"&gt;</v>
      </c>
      <c r="J235" t="str">
        <f>'HTML &amp; JS &amp; CSS'!A238&amp;'HTML &amp; JS &amp; CSS'!B238&amp;'HTML &amp; JS &amp; CSS'!C238&amp;'HTML &amp; JS &amp; CSS'!D238&amp;'HTML &amp; JS &amp; CSS'!E238&amp;'HTML &amp; JS &amp; CSS'!F238&amp;'HTML &amp; JS &amp; CSS'!G238</f>
        <v xml:space="preserve">        &lt;/picture&gt;   </v>
      </c>
    </row>
    <row r="236" spans="6:10" x14ac:dyDescent="0.25">
      <c r="F236" t="str">
        <f t="shared" si="6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</v>
      </c>
      <c r="G236" t="str">
        <f t="shared" ca="1" si="7"/>
        <v xml:space="preserve">            &lt;source media="(max-width:  320px)" srcset="//media.altex.ro/LP/ATX/cariere-altex/LP_BannerTop_320x160_57a161cf.png"&gt;</v>
      </c>
      <c r="J236" t="str">
        <f>'HTML &amp; JS &amp; CSS'!A239&amp;'HTML &amp; JS &amp; CSS'!B239&amp;'HTML &amp; JS &amp; CSS'!C239&amp;'HTML &amp; JS &amp; CSS'!D239&amp;'HTML &amp; JS &amp; CSS'!E239&amp;'HTML &amp; JS &amp; CSS'!F239&amp;'HTML &amp; JS &amp; CSS'!G239</f>
        <v>&lt;/a&gt;</v>
      </c>
    </row>
    <row r="237" spans="6:10" x14ac:dyDescent="0.25">
      <c r="F237" t="str">
        <f t="shared" si="6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</v>
      </c>
      <c r="G237" t="str">
        <f t="shared" ca="1" si="7"/>
        <v/>
      </c>
      <c r="J237" t="str">
        <f>'HTML &amp; JS &amp; CSS'!A240&amp;'HTML &amp; JS &amp; CSS'!B240&amp;'HTML &amp; JS &amp; CSS'!C240&amp;'HTML &amp; JS &amp; CSS'!D240&amp;'HTML &amp; JS &amp; CSS'!E240&amp;'HTML &amp; JS &amp; CSS'!F240&amp;'HTML &amp; JS &amp; CSS'!G240</f>
        <v/>
      </c>
    </row>
    <row r="238" spans="6:10" x14ac:dyDescent="0.25">
      <c r="F238" t="str">
        <f t="shared" si="6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</v>
      </c>
      <c r="G238" t="str">
        <f t="shared" ca="1" si="7"/>
        <v/>
      </c>
      <c r="J238" t="str">
        <f>'HTML &amp; JS &amp; CSS'!A241&amp;'HTML &amp; JS &amp; CSS'!B241&amp;'HTML &amp; JS &amp; CSS'!C241&amp;'HTML &amp; JS &amp; CSS'!D241&amp;'HTML &amp; JS &amp; CSS'!E241&amp;'HTML &amp; JS &amp; CSS'!F241&amp;'HTML &amp; JS &amp; CSS'!G241</f>
        <v>&lt;ul class="cariere-TopDescription"&gt;</v>
      </c>
    </row>
    <row r="239" spans="6:10" x14ac:dyDescent="0.25">
      <c r="F239" t="str">
        <f t="shared" si="6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</v>
      </c>
      <c r="G239" t="str">
        <f t="shared" ca="1" si="7"/>
        <v/>
      </c>
      <c r="J239" t="str">
        <f>'HTML &amp; JS &amp; CSS'!A242&amp;'HTML &amp; JS &amp; CSS'!B242&amp;'HTML &amp; JS &amp; CSS'!C242&amp;'HTML &amp; JS &amp; CSS'!D242&amp;'HTML &amp; JS &amp; CSS'!E242&amp;'HTML &amp; JS &amp; CSS'!F242&amp;'HTML &amp; JS &amp; CSS'!G242</f>
        <v>&lt;li&gt;&lt;span&gt;De 25 ani, cu 97 magazine, Altex este liderul pietei de electro-IT din Romania.&lt;/span&gt;&lt;/li&gt;</v>
      </c>
    </row>
    <row r="240" spans="6:10" x14ac:dyDescent="0.25">
      <c r="F240" t="str">
        <f t="shared" si="6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</v>
      </c>
      <c r="G240" t="str">
        <f t="shared" ca="1" si="7"/>
        <v>&lt;li&gt;&lt;span&gt;Am construit o echipa dinamica si profesionista pentru a oferi clientilor nostri cele mai bune oferte si o experienta de cumparare de calitate.&lt;/span&gt;&lt;/li&gt;</v>
      </c>
      <c r="J240" t="str">
        <f>'HTML &amp; JS &amp; CSS'!A243&amp;'HTML &amp; JS &amp; CSS'!B243&amp;'HTML &amp; JS &amp; CSS'!C243&amp;'HTML &amp; JS &amp; CSS'!D243&amp;'HTML &amp; JS &amp; CSS'!E243&amp;'HTML &amp; JS &amp; CSS'!F243&amp;'HTML &amp; JS &amp; CSS'!G243</f>
        <v>&lt;li&gt;&lt;span&gt;Am construit o echipa dinamica si profesionista pentru a oferi clientilor nostri cele mai bune oferte si o experienta de cumparare de calitate.&lt;/span&gt;&lt;/li&gt;</v>
      </c>
    </row>
    <row r="241" spans="6:10" x14ac:dyDescent="0.25">
      <c r="F241" t="str">
        <f t="shared" si="6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</v>
      </c>
      <c r="G241" t="str">
        <f t="shared" ca="1" si="7"/>
        <v>&lt;li&gt;&lt;span&gt;Am construit o echipa dinamica si profesionista pentru a oferi clientilor nostri cele mai bune oferte si o experienta de cumparare de calitate.&lt;/span&gt;&lt;/li&gt;</v>
      </c>
      <c r="J241" t="str">
        <f>'HTML &amp; JS &amp; CSS'!A244&amp;'HTML &amp; JS &amp; CSS'!B244&amp;'HTML &amp; JS &amp; CSS'!C244&amp;'HTML &amp; JS &amp; CSS'!D244&amp;'HTML &amp; JS &amp; CSS'!E244&amp;'HTML &amp; JS &amp; CSS'!F244&amp;'HTML &amp; JS &amp; CSS'!G244</f>
        <v>&lt;li&gt;&lt;span&gt;Suntem in cautarea unor colegi entuziasti, axati pe dezvoltare profesionala si orientati spre performanta.&lt;/span&gt;&lt;/li&gt;</v>
      </c>
    </row>
    <row r="242" spans="6:10" x14ac:dyDescent="0.25">
      <c r="F242" t="str">
        <f t="shared" si="6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</v>
      </c>
      <c r="G242" t="str">
        <f t="shared" ca="1" si="7"/>
        <v>&lt;li&gt;&lt;span&gt;Am construit o echipa dinamica si profesionista pentru a oferi clientilor nostri cele mai bune oferte si o experienta de cumparare de calitate.&lt;/span&gt;&lt;/li&gt;</v>
      </c>
      <c r="J242" t="str">
        <f>'HTML &amp; JS &amp; CSS'!A245&amp;'HTML &amp; JS &amp; CSS'!B245&amp;'HTML &amp; JS &amp; CSS'!C245&amp;'HTML &amp; JS &amp; CSS'!D245&amp;'HTML &amp; JS &amp; CSS'!E245&amp;'HTML &amp; JS &amp; CSS'!F245&amp;'HTML &amp; JS &amp; CSS'!G245</f>
        <v>&lt;li&gt;&lt;span&gt;Esti pasionat de TEHNOLOGIE? Te asteptam in echipa Altex!&lt;/span&gt;&lt;/li&gt;</v>
      </c>
    </row>
    <row r="243" spans="6:10" x14ac:dyDescent="0.25">
      <c r="F243" t="str">
        <f t="shared" si="6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</v>
      </c>
      <c r="G243" t="str">
        <f t="shared" ca="1" si="7"/>
        <v/>
      </c>
      <c r="J243" t="str">
        <f>'HTML &amp; JS &amp; CSS'!A246&amp;'HTML &amp; JS &amp; CSS'!B246&amp;'HTML &amp; JS &amp; CSS'!C246&amp;'HTML &amp; JS &amp; CSS'!D246&amp;'HTML &amp; JS &amp; CSS'!E246&amp;'HTML &amp; JS &amp; CSS'!F246&amp;'HTML &amp; JS &amp; CSS'!G246</f>
        <v/>
      </c>
    </row>
    <row r="244" spans="6:10" x14ac:dyDescent="0.25">
      <c r="F244" t="str">
        <f t="shared" si="6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</v>
      </c>
      <c r="G244" t="str">
        <f t="shared" ca="1" si="7"/>
        <v>&lt;/ul&gt;</v>
      </c>
      <c r="J244" t="str">
        <f>'HTML &amp; JS &amp; CSS'!A247&amp;'HTML &amp; JS &amp; CSS'!B247&amp;'HTML &amp; JS &amp; CSS'!C247&amp;'HTML &amp; JS &amp; CSS'!D247&amp;'HTML &amp; JS &amp; CSS'!E247&amp;'HTML &amp; JS &amp; CSS'!F247&amp;'HTML &amp; JS &amp; CSS'!G247</f>
        <v>&lt;/ul&gt;</v>
      </c>
    </row>
    <row r="245" spans="6:10" x14ac:dyDescent="0.25">
      <c r="F245" t="str">
        <f t="shared" si="6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</v>
      </c>
      <c r="G245" t="str">
        <f t="shared" ca="1" si="7"/>
        <v>&lt;/ul&gt;</v>
      </c>
      <c r="J245" t="str">
        <f>'HTML &amp; JS &amp; CSS'!A248&amp;'HTML &amp; JS &amp; CSS'!B248&amp;'HTML &amp; JS &amp; CSS'!C248&amp;'HTML &amp; JS &amp; CSS'!D248&amp;'HTML &amp; JS &amp; CSS'!E248&amp;'HTML &amp; JS &amp; CSS'!F248&amp;'HTML &amp; JS &amp; CSS'!G248</f>
        <v/>
      </c>
    </row>
    <row r="246" spans="6:10" x14ac:dyDescent="0.25">
      <c r="F246" t="str">
        <f t="shared" si="6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</v>
      </c>
      <c r="G246" t="str">
        <f t="shared" ca="1" si="7"/>
        <v>&lt;/ul&gt;</v>
      </c>
      <c r="J246" t="str">
        <f>'HTML &amp; JS &amp; CSS'!A249&amp;'HTML &amp; JS &amp; CSS'!B249&amp;'HTML &amp; JS &amp; CSS'!C249&amp;'HTML &amp; JS &amp; CSS'!D249&amp;'HTML &amp; JS &amp; CSS'!E249&amp;'HTML &amp; JS &amp; CSS'!F249&amp;'HTML &amp; JS &amp; CSS'!G249</f>
        <v>&lt;ul class="Tabs-navList"&gt;</v>
      </c>
    </row>
    <row r="247" spans="6:10" x14ac:dyDescent="0.25">
      <c r="F247" t="str">
        <f t="shared" si="6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</v>
      </c>
      <c r="G247" t="str">
        <f t="shared" ca="1" si="7"/>
        <v>&lt;div id="pozitii"&gt;&lt;/div&gt;</v>
      </c>
      <c r="J247" t="str">
        <f>'HTML &amp; JS &amp; CSS'!A250&amp;'HTML &amp; JS &amp; CSS'!B250&amp;'HTML &amp; JS &amp; CSS'!C250&amp;'HTML &amp; JS &amp; CSS'!D250&amp;'HTML &amp; JS &amp; CSS'!E250&amp;'HTML &amp; JS &amp; CSS'!F250&amp;'HTML &amp; JS &amp; CSS'!G250</f>
        <v>&lt;div id="pozitii"&gt;&lt;/div&gt;</v>
      </c>
    </row>
    <row r="248" spans="6:10" x14ac:dyDescent="0.25">
      <c r="F248" t="str">
        <f t="shared" si="6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</v>
      </c>
      <c r="G248" t="str">
        <f t="shared" ca="1" si="7"/>
        <v>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</v>
      </c>
      <c r="J248" t="str">
        <f>'HTML &amp; JS &amp; CSS'!A251&amp;'HTML &amp; JS &amp; CSS'!B251&amp;'HTML &amp; JS &amp; CSS'!C251&amp;'HTML &amp; JS &amp; CSS'!D251&amp;'HTML &amp; JS &amp; CSS'!E251&amp;'HTML &amp; JS &amp; CSS'!F251&amp;'HTML &amp; JS &amp; CSS'!G251</f>
        <v>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</v>
      </c>
    </row>
    <row r="249" spans="6:10" x14ac:dyDescent="0.25">
      <c r="F249" t="str">
        <f t="shared" si="6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</v>
      </c>
      <c r="G249" t="str">
        <f t="shared" ca="1" si="7"/>
        <v>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</v>
      </c>
      <c r="J249" t="str">
        <f>'HTML &amp; JS &amp; CSS'!A252&amp;'HTML &amp; JS &amp; CSS'!B252&amp;'HTML &amp; JS &amp; CSS'!C252&amp;'HTML &amp; JS &amp; CSS'!D252&amp;'HTML &amp; JS &amp; CSS'!E252&amp;'HTML &amp; JS &amp; CSS'!F252&amp;'HTML &amp; JS &amp; CSS'!G252</f>
        <v>&lt;li id="Sediu" class="Tabs-navEntry  js-trigger-toggle" data-toggle-type="tabs" data-toggle-switcher-rel=".Tabs-navEntry" data-toggle-class="is-active" data-toggle-content="#sediu"&gt; &lt;a class="Tabs-trigger js-trigger" href="#sediu"&gt;Sediu&lt;/a&gt;&lt;/li&gt;</v>
      </c>
    </row>
    <row r="250" spans="6:10" x14ac:dyDescent="0.25">
      <c r="F250" t="str">
        <f t="shared" si="6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</v>
      </c>
      <c r="G250" t="str">
        <f t="shared" ca="1" si="7"/>
        <v>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</v>
      </c>
      <c r="J250" t="str">
        <f>'HTML &amp; JS &amp; CSS'!A253&amp;'HTML &amp; JS &amp; CSS'!B253&amp;'HTML &amp; JS &amp; CSS'!C253&amp;'HTML &amp; JS &amp; CSS'!D253&amp;'HTML &amp; JS &amp; CSS'!E253&amp;'HTML &amp; JS &amp; CSS'!F253&amp;'HTML &amp; JS &amp; CSS'!G253</f>
        <v>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</v>
      </c>
    </row>
    <row r="251" spans="6:10" x14ac:dyDescent="0.25">
      <c r="F251" t="str">
        <f t="shared" si="6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</v>
      </c>
      <c r="G251" t="str">
        <f t="shared" ca="1" si="7"/>
        <v>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</v>
      </c>
      <c r="J251" t="str">
        <f>'HTML &amp; JS &amp; CSS'!A254&amp;'HTML &amp; JS &amp; CSS'!B254&amp;'HTML &amp; JS &amp; CSS'!C254&amp;'HTML &amp; JS &amp; CSS'!D254&amp;'HTML &amp; JS &amp; CSS'!E254&amp;'HTML &amp; JS &amp; CSS'!F254&amp;'HTML &amp; JS &amp; CSS'!G254</f>
        <v>&lt;/ul&gt;</v>
      </c>
    </row>
    <row r="252" spans="6:10" x14ac:dyDescent="0.25">
      <c r="F252" t="str">
        <f t="shared" si="6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</v>
      </c>
      <c r="G252" t="str">
        <f t="shared" ca="1" si="7"/>
        <v/>
      </c>
      <c r="J252" t="str">
        <f>'HTML &amp; JS &amp; CSS'!A255&amp;'HTML &amp; JS &amp; CSS'!B255&amp;'HTML &amp; JS &amp; CSS'!C255&amp;'HTML &amp; JS &amp; CSS'!D255&amp;'HTML &amp; JS &amp; CSS'!E255&amp;'HTML &amp; JS &amp; CSS'!F255&amp;'HTML &amp; JS &amp; CSS'!G255</f>
        <v/>
      </c>
    </row>
    <row r="253" spans="6:10" x14ac:dyDescent="0.25">
      <c r="F253" t="str">
        <f t="shared" si="6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</v>
      </c>
      <c r="G253" t="str">
        <f t="shared" ca="1" si="7"/>
        <v/>
      </c>
      <c r="J253" t="str">
        <f>'HTML &amp; JS &amp; CSS'!A256&amp;'HTML &amp; JS &amp; CSS'!B256&amp;'HTML &amp; JS &amp; CSS'!C256&amp;'HTML &amp; JS &amp; CSS'!D256&amp;'HTML &amp; JS &amp; CSS'!E256&amp;'HTML &amp; JS &amp; CSS'!F256&amp;'HTML &amp; JS &amp; CSS'!G256</f>
        <v/>
      </c>
    </row>
    <row r="254" spans="6:10" x14ac:dyDescent="0.25">
      <c r="F254" t="str">
        <f t="shared" si="6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</v>
      </c>
      <c r="G254" t="str">
        <f t="shared" ca="1" si="7"/>
        <v/>
      </c>
      <c r="J254" t="str">
        <f>'HTML &amp; JS &amp; CSS'!A257&amp;'HTML &amp; JS &amp; CSS'!B257&amp;'HTML &amp; JS &amp; CSS'!C257&amp;'HTML &amp; JS &amp; CSS'!D257&amp;'HTML &amp; JS &amp; CSS'!E257&amp;'HTML &amp; JS &amp; CSS'!F257&amp;'HTML &amp; JS &amp; CSS'!G257</f>
        <v/>
      </c>
    </row>
    <row r="255" spans="6:10" x14ac:dyDescent="0.25">
      <c r="F255" t="str">
        <f t="shared" si="6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</v>
      </c>
      <c r="G255" t="str">
        <f t="shared" ca="1" si="7"/>
        <v/>
      </c>
      <c r="J255" t="str">
        <f>'HTML &amp; JS &amp; CSS'!A258&amp;'HTML &amp; JS &amp; CSS'!B258&amp;'HTML &amp; JS &amp; CSS'!C258&amp;'HTML &amp; JS &amp; CSS'!D258&amp;'HTML &amp; JS &amp; CSS'!E258&amp;'HTML &amp; JS &amp; CSS'!F258&amp;'HTML &amp; JS &amp; CSS'!G258</f>
        <v>&lt;ul class="Tabs-contentList"&gt;</v>
      </c>
    </row>
    <row r="256" spans="6:10" x14ac:dyDescent="0.25">
      <c r="F256" t="str">
        <f t="shared" si="6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</v>
      </c>
      <c r="G256" t="str">
        <f t="shared" ca="1" si="7"/>
        <v/>
      </c>
      <c r="J256" t="str">
        <f>'HTML &amp; JS &amp; CSS'!A259&amp;'HTML &amp; JS &amp; CSS'!B259&amp;'HTML &amp; JS &amp; CSS'!C259&amp;'HTML &amp; JS &amp; CSS'!D259&amp;'HTML &amp; JS &amp; CSS'!E259&amp;'HTML &amp; JS &amp; CSS'!F259&amp;'HTML &amp; JS &amp; CSS'!G259</f>
        <v/>
      </c>
    </row>
    <row r="257" spans="6:10" x14ac:dyDescent="0.25">
      <c r="F257" t="str">
        <f t="shared" si="6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</v>
      </c>
      <c r="G257" t="str">
        <f t="shared" ca="1" si="7"/>
        <v/>
      </c>
      <c r="J257" t="str">
        <f>'HTML &amp; JS &amp; CSS'!A260&amp;'HTML &amp; JS &amp; CSS'!B260&amp;'HTML &amp; JS &amp; CSS'!C260&amp;'HTML &amp; JS &amp; CSS'!D260&amp;'HTML &amp; JS &amp; CSS'!E260&amp;'HTML &amp; JS &amp; CSS'!F260&amp;'HTML &amp; JS &amp; CSS'!G260</f>
        <v>&lt;li class="Tabs-contentEntry is-active" id="magazine"&gt;</v>
      </c>
    </row>
    <row r="258" spans="6:10" x14ac:dyDescent="0.25">
      <c r="F258" t="str">
        <f t="shared" ca="1" si="6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</v>
      </c>
      <c r="G258" t="str">
        <f t="shared" ca="1" si="7"/>
        <v/>
      </c>
      <c r="J258" t="str">
        <f ca="1">'HTML &amp; JS &amp; CSS'!A261&amp;'HTML &amp; JS &amp; CSS'!B261&amp;'HTML &amp; JS &amp; CSS'!C261&amp;'HTML &amp; JS &amp; CSS'!D261&amp;'HTML &amp; JS &amp; CSS'!E261&amp;'HTML &amp; JS &amp; CSS'!F261&amp;'HTML &amp; JS &amp; CSS'!G261</f>
        <v>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</v>
      </c>
    </row>
    <row r="259" spans="6:10" x14ac:dyDescent="0.25">
      <c r="F259" t="str">
        <f t="shared" ref="F259:F322" ca="1" si="8">IF(J259&lt;&gt;"",F258&amp;J259,F258)</f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</v>
      </c>
      <c r="G259" t="str">
        <f t="shared" ref="G259:G322" ca="1" si="9">IF(J759&lt;&gt;"",G758&amp;J259,G258)</f>
        <v/>
      </c>
      <c r="J259" t="str">
        <f ca="1">'HTML &amp; JS &amp; CSS'!A262&amp;'HTML &amp; JS &amp; CSS'!B262&amp;'HTML &amp; JS &amp; CSS'!C262&amp;'HTML &amp; JS &amp; CSS'!D262&amp;'HTML &amp; JS &amp; CSS'!E262&amp;'HTML &amp; JS &amp; CSS'!F262&amp;'HTML &amp; JS &amp; CSS'!G262</f>
        <v>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</v>
      </c>
    </row>
    <row r="260" spans="6:10" x14ac:dyDescent="0.25">
      <c r="F260" t="str">
        <f t="shared" ca="1" si="8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</v>
      </c>
      <c r="G260" t="str">
        <f t="shared" ca="1" si="9"/>
        <v/>
      </c>
      <c r="J260" t="str">
        <f ca="1">'HTML &amp; JS &amp; CSS'!A263&amp;'HTML &amp; JS &amp; CSS'!B263&amp;'HTML &amp; JS &amp; CSS'!C263&amp;'HTML &amp; JS &amp; CSS'!D263&amp;'HTML &amp; JS &amp; CSS'!E263&amp;'HTML &amp; JS &amp; CSS'!F263&amp;'HTML &amp; JS &amp; CSS'!G263</f>
        <v>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</v>
      </c>
    </row>
    <row r="261" spans="6:10" x14ac:dyDescent="0.25">
      <c r="F261" t="str">
        <f t="shared" ca="1" si="8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</v>
      </c>
      <c r="G261" t="str">
        <f t="shared" ca="1" si="9"/>
        <v/>
      </c>
      <c r="J261" t="str">
        <f ca="1">'HTML &amp; JS &amp; CSS'!A264&amp;'HTML &amp; JS &amp; CSS'!B264&amp;'HTML &amp; JS &amp; CSS'!C264&amp;'HTML &amp; JS &amp; CSS'!D264&amp;'HTML &amp; JS &amp; CSS'!E264&amp;'HTML &amp; JS &amp; CSS'!F264&amp;'HTML &amp; JS &amp; CSS'!G264</f>
        <v>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</v>
      </c>
    </row>
    <row r="262" spans="6:10" x14ac:dyDescent="0.25">
      <c r="F262" t="str">
        <f t="shared" ca="1" si="8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</v>
      </c>
      <c r="G262" t="str">
        <f t="shared" ca="1" si="9"/>
        <v>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</v>
      </c>
      <c r="J262" t="str">
        <f ca="1">'HTML &amp; JS &amp; CSS'!A265&amp;'HTML &amp; JS &amp; CSS'!B265&amp;'HTML &amp; JS &amp; CSS'!C265&amp;'HTML &amp; JS &amp; CSS'!D265&amp;'HTML &amp; JS &amp; CSS'!E265&amp;'HTML &amp; JS &amp; CSS'!F265&amp;'HTML &amp; JS &amp; CSS'!G265</f>
        <v>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</v>
      </c>
    </row>
    <row r="263" spans="6:10" x14ac:dyDescent="0.25">
      <c r="F263" t="str">
        <f t="shared" ca="1" si="8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</v>
      </c>
      <c r="G263" t="str">
        <f t="shared" ca="1" si="9"/>
        <v>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</v>
      </c>
      <c r="J263" t="str">
        <f ca="1">'HTML &amp; JS &amp; CSS'!A266&amp;'HTML &amp; JS &amp; CSS'!B266&amp;'HTML &amp; JS &amp; CSS'!C266&amp;'HTML &amp; JS &amp; CSS'!D266&amp;'HTML &amp; JS &amp; CSS'!E266&amp;'HTML &amp; JS &amp; CSS'!F266&amp;'HTML &amp; JS &amp; CSS'!G266</f>
        <v>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</v>
      </c>
    </row>
    <row r="264" spans="6:10" x14ac:dyDescent="0.25">
      <c r="F264" t="str">
        <f t="shared" ca="1" si="8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</v>
      </c>
      <c r="G264" t="str">
        <f t="shared" ca="1" si="9"/>
        <v>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</v>
      </c>
      <c r="J264" t="str">
        <f ca="1">'HTML &amp; JS &amp; CSS'!A267&amp;'HTML &amp; JS &amp; CSS'!B267&amp;'HTML &amp; JS &amp; CSS'!C267&amp;'HTML &amp; JS &amp; CSS'!D267&amp;'HTML &amp; JS &amp; CSS'!E267&amp;'HTML &amp; JS &amp; CSS'!F267&amp;'HTML &amp; JS &amp; CSS'!G267</f>
        <v>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</v>
      </c>
    </row>
    <row r="265" spans="6:10" x14ac:dyDescent="0.25">
      <c r="F265" t="str">
        <f t="shared" ca="1" si="8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</v>
      </c>
      <c r="G265" t="str">
        <f t="shared" ca="1" si="9"/>
        <v>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</v>
      </c>
      <c r="J265" t="str">
        <f ca="1">'HTML &amp; JS &amp; CSS'!A268&amp;'HTML &amp; JS &amp; CSS'!B268&amp;'HTML &amp; JS &amp; CSS'!C268&amp;'HTML &amp; JS &amp; CSS'!D268&amp;'HTML &amp; JS &amp; CSS'!E268&amp;'HTML &amp; JS &amp; CSS'!F268&amp;'HTML &amp; JS &amp; CSS'!G268</f>
        <v>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</v>
      </c>
    </row>
    <row r="266" spans="6:10" x14ac:dyDescent="0.25">
      <c r="F266" t="str">
        <f t="shared" ca="1" si="8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</v>
      </c>
      <c r="G266" t="str">
        <f t="shared" ca="1" si="9"/>
        <v>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</v>
      </c>
      <c r="J266" t="str">
        <f ca="1">'HTML &amp; JS &amp; CSS'!A269&amp;'HTML &amp; JS &amp; CSS'!B269&amp;'HTML &amp; JS &amp; CSS'!C269&amp;'HTML &amp; JS &amp; CSS'!D269&amp;'HTML &amp; JS &amp; CSS'!E269&amp;'HTML &amp; JS &amp; CSS'!F269&amp;'HTML &amp; JS &amp; CSS'!G269</f>
        <v>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</v>
      </c>
    </row>
    <row r="267" spans="6:10" x14ac:dyDescent="0.25">
      <c r="F267" t="str">
        <f t="shared" ca="1" si="8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</v>
      </c>
      <c r="G267" t="str">
        <f t="shared" ca="1" si="9"/>
        <v>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</v>
      </c>
      <c r="J267" t="str">
        <f ca="1">'HTML &amp; JS &amp; CSS'!A270&amp;'HTML &amp; JS &amp; CSS'!B270&amp;'HTML &amp; JS &amp; CSS'!C270&amp;'HTML &amp; JS &amp; CSS'!D270&amp;'HTML &amp; JS &amp; CSS'!E270&amp;'HTML &amp; JS &amp; CSS'!F270&amp;'HTML &amp; JS &amp; CSS'!G270</f>
        <v>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</v>
      </c>
    </row>
    <row r="268" spans="6:10" x14ac:dyDescent="0.25">
      <c r="F268" t="str">
        <f t="shared" ca="1" si="8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</v>
      </c>
      <c r="G268" t="str">
        <f t="shared" ca="1" si="9"/>
        <v>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</v>
      </c>
      <c r="J268" t="str">
        <f ca="1">'HTML &amp; JS &amp; CSS'!A271&amp;'HTML &amp; JS &amp; CSS'!B271&amp;'HTML &amp; JS &amp; CSS'!C271&amp;'HTML &amp; JS &amp; CSS'!D271&amp;'HTML &amp; JS &amp; CSS'!E271&amp;'HTML &amp; JS &amp; CSS'!F271&amp;'HTML &amp; JS &amp; CSS'!G271</f>
        <v>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</v>
      </c>
    </row>
    <row r="269" spans="6:10" x14ac:dyDescent="0.25">
      <c r="F269" t="str">
        <f t="shared" ca="1" si="8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</v>
      </c>
      <c r="G269" t="str">
        <f t="shared" ca="1" si="9"/>
        <v>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</v>
      </c>
      <c r="J269" t="str">
        <f ca="1">'HTML &amp; JS &amp; CSS'!A272&amp;'HTML &amp; JS &amp; CSS'!B272&amp;'HTML &amp; JS &amp; CSS'!C272&amp;'HTML &amp; JS &amp; CSS'!D272&amp;'HTML &amp; JS &amp; CSS'!E272&amp;'HTML &amp; JS &amp; CSS'!F272&amp;'HTML &amp; JS &amp; CSS'!G272</f>
        <v>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</v>
      </c>
    </row>
    <row r="270" spans="6:10" x14ac:dyDescent="0.25">
      <c r="F270" t="str">
        <f t="shared" ca="1" si="8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</v>
      </c>
      <c r="G270" t="str">
        <f t="shared" ca="1" si="9"/>
        <v>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</v>
      </c>
      <c r="J270" t="str">
        <f ca="1">'HTML &amp; JS &amp; CSS'!A273&amp;'HTML &amp; JS &amp; CSS'!B273&amp;'HTML &amp; JS &amp; CSS'!C273&amp;'HTML &amp; JS &amp; CSS'!D273&amp;'HTML &amp; JS &amp; CSS'!E273&amp;'HTML &amp; JS &amp; CSS'!F273&amp;'HTML &amp; JS &amp; CSS'!G273</f>
        <v>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</v>
      </c>
    </row>
    <row r="271" spans="6:10" x14ac:dyDescent="0.25">
      <c r="F271" t="str">
        <f t="shared" ca="1" si="8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</v>
      </c>
      <c r="G271" t="str">
        <f t="shared" ca="1" si="9"/>
        <v>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</v>
      </c>
      <c r="J271" t="str">
        <f ca="1">'HTML &amp; JS &amp; CSS'!A274&amp;'HTML &amp; JS &amp; CSS'!B274&amp;'HTML &amp; JS &amp; CSS'!C274&amp;'HTML &amp; JS &amp; CSS'!D274&amp;'HTML &amp; JS &amp; CSS'!E274&amp;'HTML &amp; JS &amp; CSS'!F274&amp;'HTML &amp; JS &amp; CSS'!G274</f>
        <v>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</v>
      </c>
    </row>
    <row r="272" spans="6:10" x14ac:dyDescent="0.25">
      <c r="F272" t="str">
        <f t="shared" ca="1" si="8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</v>
      </c>
      <c r="G272" t="str">
        <f t="shared" ca="1" si="9"/>
        <v>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</v>
      </c>
      <c r="J272" t="str">
        <f ca="1">'HTML &amp; JS &amp; CSS'!A275&amp;'HTML &amp; JS &amp; CSS'!B275&amp;'HTML &amp; JS &amp; CSS'!C275&amp;'HTML &amp; JS &amp; CSS'!D275&amp;'HTML &amp; JS &amp; CSS'!E275&amp;'HTML &amp; JS &amp; CSS'!F275&amp;'HTML &amp; JS &amp; CSS'!G275</f>
        <v>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</v>
      </c>
    </row>
    <row r="273" spans="6:10" x14ac:dyDescent="0.25">
      <c r="F273" t="str">
        <f t="shared" ca="1" si="8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</v>
      </c>
      <c r="G273" t="str">
        <f t="shared" ca="1" si="9"/>
        <v>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</v>
      </c>
      <c r="J273" t="str">
        <f ca="1">'HTML &amp; JS &amp; CSS'!A276&amp;'HTML &amp; JS &amp; CSS'!B276&amp;'HTML &amp; JS &amp; CSS'!C276&amp;'HTML &amp; JS &amp; CSS'!D276&amp;'HTML &amp; JS &amp; CSS'!E276&amp;'HTML &amp; JS &amp; CSS'!F276&amp;'HTML &amp; JS &amp; CSS'!G276</f>
        <v>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</v>
      </c>
    </row>
    <row r="274" spans="6:10" x14ac:dyDescent="0.25">
      <c r="F274" t="str">
        <f t="shared" ca="1" si="8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</v>
      </c>
      <c r="G274" t="str">
        <f t="shared" ca="1" si="9"/>
        <v>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</v>
      </c>
      <c r="J274" t="str">
        <f ca="1">'HTML &amp; JS &amp; CSS'!A277&amp;'HTML &amp; JS &amp; CSS'!B277&amp;'HTML &amp; JS &amp; CSS'!C277&amp;'HTML &amp; JS &amp; CSS'!D277&amp;'HTML &amp; JS &amp; CSS'!E277&amp;'HTML &amp; JS &amp; CSS'!F277&amp;'HTML &amp; JS &amp; CSS'!G277</f>
        <v>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</v>
      </c>
    </row>
    <row r="275" spans="6:10" x14ac:dyDescent="0.25">
      <c r="F275" t="str">
        <f t="shared" ca="1" si="8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</v>
      </c>
      <c r="G275" t="str">
        <f t="shared" ca="1" si="9"/>
        <v>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</v>
      </c>
      <c r="J275" t="str">
        <f ca="1">'HTML &amp; JS &amp; CSS'!A278&amp;'HTML &amp; JS &amp; CSS'!B278&amp;'HTML &amp; JS &amp; CSS'!C278&amp;'HTML &amp; JS &amp; CSS'!D278&amp;'HTML &amp; JS &amp; CSS'!E278&amp;'HTML &amp; JS &amp; CSS'!F278&amp;'HTML &amp; JS &amp; CSS'!G278</f>
        <v>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</v>
      </c>
    </row>
    <row r="276" spans="6:10" x14ac:dyDescent="0.25">
      <c r="F276" t="str">
        <f t="shared" ca="1" si="8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</v>
      </c>
      <c r="G276" t="str">
        <f t="shared" ca="1" si="9"/>
        <v>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</v>
      </c>
      <c r="J276" t="str">
        <f ca="1">'HTML &amp; JS &amp; CSS'!A279&amp;'HTML &amp; JS &amp; CSS'!B279&amp;'HTML &amp; JS &amp; CSS'!C279&amp;'HTML &amp; JS &amp; CSS'!D279&amp;'HTML &amp; JS &amp; CSS'!E279&amp;'HTML &amp; JS &amp; CSS'!F279&amp;'HTML &amp; JS &amp; CSS'!G279</f>
        <v>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</v>
      </c>
    </row>
    <row r="277" spans="6:10" x14ac:dyDescent="0.25">
      <c r="F277" t="str">
        <f t="shared" ca="1" si="8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</v>
      </c>
      <c r="G277" t="str">
        <f t="shared" ca="1" si="9"/>
        <v>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</v>
      </c>
      <c r="J277" t="str">
        <f ca="1">'HTML &amp; JS &amp; CSS'!A280&amp;'HTML &amp; JS &amp; CSS'!B280&amp;'HTML &amp; JS &amp; CSS'!C280&amp;'HTML &amp; JS &amp; CSS'!D280&amp;'HTML &amp; JS &amp; CSS'!E280&amp;'HTML &amp; JS &amp; CSS'!F280&amp;'HTML &amp; JS &amp; CSS'!G280</f>
        <v>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</v>
      </c>
    </row>
    <row r="278" spans="6:10" x14ac:dyDescent="0.25">
      <c r="F278" t="str">
        <f t="shared" ca="1" si="8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</v>
      </c>
      <c r="G278" t="str">
        <f t="shared" ca="1" si="9"/>
        <v>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</v>
      </c>
      <c r="J278" t="str">
        <f ca="1">'HTML &amp; JS &amp; CSS'!A281&amp;'HTML &amp; JS &amp; CSS'!B281&amp;'HTML &amp; JS &amp; CSS'!C281&amp;'HTML &amp; JS &amp; CSS'!D281&amp;'HTML &amp; JS &amp; CSS'!E281&amp;'HTML &amp; JS &amp; CSS'!F281&amp;'HTML &amp; JS &amp; CSS'!G281</f>
        <v>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</v>
      </c>
    </row>
    <row r="279" spans="6:10" x14ac:dyDescent="0.25">
      <c r="F279" t="str">
        <f t="shared" ca="1" si="8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</v>
      </c>
      <c r="G279" t="str">
        <f t="shared" ca="1" si="9"/>
        <v>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</v>
      </c>
      <c r="J279" t="str">
        <f ca="1">'HTML &amp; JS &amp; CSS'!A282&amp;'HTML &amp; JS &amp; CSS'!B282&amp;'HTML &amp; JS &amp; CSS'!C282&amp;'HTML &amp; JS &amp; CSS'!D282&amp;'HTML &amp; JS &amp; CSS'!E282&amp;'HTML &amp; JS &amp; CSS'!F282&amp;'HTML &amp; JS &amp; CSS'!G282</f>
        <v>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</v>
      </c>
    </row>
    <row r="280" spans="6:10" x14ac:dyDescent="0.25">
      <c r="F280" t="str">
        <f t="shared" ca="1" si="8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</v>
      </c>
      <c r="G280" t="str">
        <f t="shared" ca="1" si="9"/>
        <v>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</v>
      </c>
      <c r="J280" t="str">
        <f ca="1">'HTML &amp; JS &amp; CSS'!A283&amp;'HTML &amp; JS &amp; CSS'!B283&amp;'HTML &amp; JS &amp; CSS'!C283&amp;'HTML &amp; JS &amp; CSS'!D283&amp;'HTML &amp; JS &amp; CSS'!E283&amp;'HTML &amp; JS &amp; CSS'!F283&amp;'HTML &amp; JS &amp; CSS'!G283</f>
        <v>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</v>
      </c>
    </row>
    <row r="281" spans="6:10" x14ac:dyDescent="0.25">
      <c r="F281" t="str">
        <f t="shared" ca="1" si="8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</v>
      </c>
      <c r="G281" t="str">
        <f t="shared" ca="1" si="9"/>
        <v>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</v>
      </c>
      <c r="J281" t="str">
        <f ca="1">'HTML &amp; JS &amp; CSS'!A284&amp;'HTML &amp; JS &amp; CSS'!B284&amp;'HTML &amp; JS &amp; CSS'!C284&amp;'HTML &amp; JS &amp; CSS'!D284&amp;'HTML &amp; JS &amp; CSS'!E284&amp;'HTML &amp; JS &amp; CSS'!F284&amp;'HTML &amp; JS &amp; CSS'!G284</f>
        <v>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</v>
      </c>
    </row>
    <row r="282" spans="6:10" x14ac:dyDescent="0.25">
      <c r="F282" t="str">
        <f t="shared" ca="1" si="8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</v>
      </c>
      <c r="G282" t="str">
        <f t="shared" ca="1" si="9"/>
        <v>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</v>
      </c>
      <c r="J282" t="str">
        <f ca="1">'HTML &amp; JS &amp; CSS'!A285&amp;'HTML &amp; JS &amp; CSS'!B285&amp;'HTML &amp; JS &amp; CSS'!C285&amp;'HTML &amp; JS &amp; CSS'!D285&amp;'HTML &amp; JS &amp; CSS'!E285&amp;'HTML &amp; JS &amp; CSS'!F285&amp;'HTML &amp; JS &amp; CSS'!G285</f>
        <v>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</v>
      </c>
    </row>
    <row r="283" spans="6:10" x14ac:dyDescent="0.25">
      <c r="F283" t="str">
        <f t="shared" ca="1" si="8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</v>
      </c>
      <c r="G283" t="str">
        <f t="shared" ca="1" si="9"/>
        <v>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</v>
      </c>
      <c r="J283" t="str">
        <f ca="1">'HTML &amp; JS &amp; CSS'!A286&amp;'HTML &amp; JS &amp; CSS'!B286&amp;'HTML &amp; JS &amp; CSS'!C286&amp;'HTML &amp; JS &amp; CSS'!D286&amp;'HTML &amp; JS &amp; CSS'!E286&amp;'HTML &amp; JS &amp; CSS'!F286&amp;'HTML &amp; JS &amp; CSS'!G286</f>
        <v>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</v>
      </c>
    </row>
    <row r="284" spans="6:10" x14ac:dyDescent="0.25">
      <c r="F284" t="str">
        <f t="shared" ca="1" si="8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</v>
      </c>
      <c r="G284" t="str">
        <f t="shared" ca="1" si="9"/>
        <v>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</v>
      </c>
      <c r="J284" t="str">
        <f ca="1">'HTML &amp; JS &amp; CSS'!A287&amp;'HTML &amp; JS &amp; CSS'!B287&amp;'HTML &amp; JS &amp; CSS'!C287&amp;'HTML &amp; JS &amp; CSS'!D287&amp;'HTML &amp; JS &amp; CSS'!E287&amp;'HTML &amp; JS &amp; CSS'!F287&amp;'HTML &amp; JS &amp; CSS'!G287</f>
        <v>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</v>
      </c>
    </row>
    <row r="285" spans="6:10" x14ac:dyDescent="0.25">
      <c r="F285" t="str">
        <f t="shared" ca="1" si="8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</v>
      </c>
      <c r="G285" t="str">
        <f t="shared" ca="1" si="9"/>
        <v>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</v>
      </c>
      <c r="J285" t="str">
        <f ca="1">'HTML &amp; JS &amp; CSS'!A288&amp;'HTML &amp; JS &amp; CSS'!B288&amp;'HTML &amp; JS &amp; CSS'!C288&amp;'HTML &amp; JS &amp; CSS'!D288&amp;'HTML &amp; JS &amp; CSS'!E288&amp;'HTML &amp; JS &amp; CSS'!F288&amp;'HTML &amp; JS &amp; CSS'!G288</f>
        <v>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</v>
      </c>
    </row>
    <row r="286" spans="6:10" x14ac:dyDescent="0.25">
      <c r="F286" t="str">
        <f t="shared" ca="1" si="8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</v>
      </c>
      <c r="G286" t="str">
        <f t="shared" ca="1" si="9"/>
        <v>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</v>
      </c>
      <c r="J286" t="str">
        <f ca="1">'HTML &amp; JS &amp; CSS'!A289&amp;'HTML &amp; JS &amp; CSS'!B289&amp;'HTML &amp; JS &amp; CSS'!C289&amp;'HTML &amp; JS &amp; CSS'!D289&amp;'HTML &amp; JS &amp; CSS'!E289&amp;'HTML &amp; JS &amp; CSS'!F289&amp;'HTML &amp; JS &amp; CSS'!G289</f>
        <v>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</v>
      </c>
    </row>
    <row r="287" spans="6:10" x14ac:dyDescent="0.25">
      <c r="F287" t="str">
        <f t="shared" ca="1" si="8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</v>
      </c>
      <c r="G287" t="str">
        <f t="shared" ca="1" si="9"/>
        <v>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</v>
      </c>
      <c r="J287" t="str">
        <f ca="1">'HTML &amp; JS &amp; CSS'!A290&amp;'HTML &amp; JS &amp; CSS'!B290&amp;'HTML &amp; JS &amp; CSS'!C290&amp;'HTML &amp; JS &amp; CSS'!D290&amp;'HTML &amp; JS &amp; CSS'!E290&amp;'HTML &amp; JS &amp; CSS'!F290&amp;'HTML &amp; JS &amp; CSS'!G290</f>
        <v>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</v>
      </c>
    </row>
    <row r="288" spans="6:10" x14ac:dyDescent="0.25">
      <c r="F288" t="str">
        <f t="shared" ca="1" si="8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</v>
      </c>
      <c r="G288" t="str">
        <f t="shared" ca="1" si="9"/>
        <v>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</v>
      </c>
      <c r="J288" t="str">
        <f ca="1">'HTML &amp; JS &amp; CSS'!A291&amp;'HTML &amp; JS &amp; CSS'!B291&amp;'HTML &amp; JS &amp; CSS'!C291&amp;'HTML &amp; JS &amp; CSS'!D291&amp;'HTML &amp; JS &amp; CSS'!E291&amp;'HTML &amp; JS &amp; CSS'!F291&amp;'HTML &amp; JS &amp; CSS'!G291</f>
        <v>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</v>
      </c>
    </row>
    <row r="289" spans="6:10" x14ac:dyDescent="0.25">
      <c r="F289" t="str">
        <f t="shared" ca="1" si="8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289" t="str">
        <f t="shared" ca="1" si="9"/>
        <v>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</v>
      </c>
      <c r="J289" t="str">
        <f ca="1">'HTML &amp; JS &amp; CSS'!A292&amp;'HTML &amp; JS &amp; CSS'!B292&amp;'HTML &amp; JS &amp; CSS'!C292&amp;'HTML &amp; JS &amp; CSS'!D292&amp;'HTML &amp; JS &amp; CSS'!E292&amp;'HTML &amp; JS &amp; CSS'!F292&amp;'HTML &amp; JS &amp; CSS'!G292</f>
        <v>&lt;li class="Location-item"&gt;&lt;a class="Location-trigger" href="mailto:recrutare@altex.ro?subject=[GIURGIU]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Giurgiu"&gt;Giurgiu&lt;/a&gt;&lt;/li&gt;</v>
      </c>
    </row>
    <row r="290" spans="6:10" x14ac:dyDescent="0.25">
      <c r="F290" t="str">
        <f t="shared" ca="1" si="8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290" t="str">
        <f t="shared" ca="1" si="9"/>
        <v>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</v>
      </c>
      <c r="J290" t="str">
        <f ca="1">'HTML &amp; JS &amp; CSS'!A293&amp;'HTML &amp; JS &amp; CSS'!B293&amp;'HTML &amp; JS &amp; CSS'!C293&amp;'HTML &amp; JS &amp; CSS'!D293&amp;'HTML &amp; JS &amp; CSS'!E293&amp;'HTML &amp; JS &amp; CSS'!F293&amp;'HTML &amp; JS &amp; CSS'!G293</f>
        <v>&lt;li class="Location-item"&gt;&lt;a class="Location-trigger" href="mailto:recrutare@altex.ro?subject=[TARGU JIU]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Targu Jiu"&gt;Targu Jiu&lt;/a&gt;&lt;/li&gt;</v>
      </c>
    </row>
    <row r="291" spans="6:10" x14ac:dyDescent="0.25">
      <c r="F291" t="str">
        <f t="shared" ca="1" si="8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291" t="str">
        <f t="shared" ca="1" si="9"/>
        <v>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</v>
      </c>
      <c r="J291" t="str">
        <f ca="1">'HTML &amp; JS &amp; CSS'!A294&amp;'HTML &amp; JS &amp; CSS'!B294&amp;'HTML &amp; JS &amp; CSS'!C294&amp;'HTML &amp; JS &amp; CSS'!D294&amp;'HTML &amp; JS &amp; CSS'!E294&amp;'HTML &amp; JS &amp; CSS'!F294&amp;'HTML &amp; JS &amp; CSS'!G294</f>
        <v>&lt;li class="Location-item"&gt;&lt;a class="Location-trigger" href="mailto:recrutare@altex.ro?subject=[MIERCUREA CIUC]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Miercurea Ciuc"&gt;Miercurea Ciuc&lt;/a&gt;&lt;/li&gt;</v>
      </c>
    </row>
    <row r="292" spans="6:10" x14ac:dyDescent="0.25">
      <c r="F292" t="str">
        <f t="shared" ca="1" si="8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292" t="str">
        <f t="shared" ca="1" si="9"/>
        <v>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</v>
      </c>
      <c r="J292" t="str">
        <f ca="1">'HTML &amp; JS &amp; CSS'!A295&amp;'HTML &amp; JS &amp; CSS'!B295&amp;'HTML &amp; JS &amp; CSS'!C295&amp;'HTML &amp; JS &amp; CSS'!D295&amp;'HTML &amp; JS &amp; CSS'!E295&amp;'HTML &amp; JS &amp; CSS'!F295&amp;'HTML &amp; JS &amp; CSS'!G295</f>
        <v>&lt;li class="Location-item"&gt;&lt;a class="Location-trigger" href="mailto:recrutare@altex.ro?subject=[ODORHEIU SECUIESC]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Odorheiu Secuiesc"&gt;Odorheiu Secuiesc&lt;/a&gt;&lt;/li&gt;</v>
      </c>
    </row>
    <row r="293" spans="6:10" x14ac:dyDescent="0.25">
      <c r="F293" t="str">
        <f t="shared" ca="1" si="8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293" t="str">
        <f t="shared" ca="1" si="9"/>
        <v>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</v>
      </c>
      <c r="J293" t="str">
        <f ca="1">'HTML &amp; JS &amp; CSS'!A296&amp;'HTML &amp; JS &amp; CSS'!B296&amp;'HTML &amp; JS &amp; CSS'!C296&amp;'HTML &amp; JS &amp; CSS'!D296&amp;'HTML &amp; JS &amp; CSS'!E296&amp;'HTML &amp; JS &amp; CSS'!F296&amp;'HTML &amp; JS &amp; CSS'!G296</f>
        <v>&lt;li class="Location-item"&gt;&lt;a class="Location-trigger" href="mailto:recrutare@altex.ro?subject=[DEVA]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Deva"&gt;Deva&lt;/a&gt;&lt;/li&gt;</v>
      </c>
    </row>
    <row r="294" spans="6:10" x14ac:dyDescent="0.25">
      <c r="F294" t="str">
        <f t="shared" ca="1" si="8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294" t="str">
        <f t="shared" ca="1" si="9"/>
        <v>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</v>
      </c>
      <c r="J294" t="str">
        <f ca="1">'HTML &amp; JS &amp; CSS'!A297&amp;'HTML &amp; JS &amp; CSS'!B297&amp;'HTML &amp; JS &amp; CSS'!C297&amp;'HTML &amp; JS &amp; CSS'!D297&amp;'HTML &amp; JS &amp; CSS'!E297&amp;'HTML &amp; JS &amp; CSS'!F297&amp;'HTML &amp; JS &amp; CSS'!G297</f>
        <v>&lt;li class="Location-item"&gt;&lt;a class="Location-trigger" href="mailto:recrutare@altex.ro?subject=[HUNEDOARA]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Hunedoara"&gt;Hunedoara&lt;/a&gt;&lt;/li&gt;</v>
      </c>
    </row>
    <row r="295" spans="6:10" x14ac:dyDescent="0.25">
      <c r="F295" t="str">
        <f t="shared" ca="1" si="8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295" t="str">
        <f t="shared" ca="1" si="9"/>
        <v>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</v>
      </c>
      <c r="J295" t="str">
        <f ca="1">'HTML &amp; JS &amp; CSS'!A298&amp;'HTML &amp; JS &amp; CSS'!B298&amp;'HTML &amp; JS &amp; CSS'!C298&amp;'HTML &amp; JS &amp; CSS'!D298&amp;'HTML &amp; JS &amp; CSS'!E298&amp;'HTML &amp; JS &amp; CSS'!F298&amp;'HTML &amp; JS &amp; CSS'!G298</f>
        <v>&lt;li class="Location-item"&gt;&lt;a class="Location-trigger" href="mailto:recrutare@altex.ro?subject=[PETROSANI]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Petrosani"&gt;Petrosani&lt;/a&gt;&lt;/li&gt;</v>
      </c>
    </row>
    <row r="296" spans="6:10" x14ac:dyDescent="0.25">
      <c r="F296" t="str">
        <f t="shared" ca="1" si="8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296" t="str">
        <f t="shared" ca="1" si="9"/>
        <v>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</v>
      </c>
      <c r="J296" t="str">
        <f ca="1">'HTML &amp; JS &amp; CSS'!A299&amp;'HTML &amp; JS &amp; CSS'!B299&amp;'HTML &amp; JS &amp; CSS'!C299&amp;'HTML &amp; JS &amp; CSS'!D299&amp;'HTML &amp; JS &amp; CSS'!E299&amp;'HTML &amp; JS &amp; CSS'!F299&amp;'HTML &amp; JS &amp; CSS'!G299</f>
        <v>&lt;li class="Location-item"&gt;&lt;a class="Location-trigger" href="mailto:recrutare@altex.ro?subject=[SLOBOZIA]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Slobozia"&gt;Slobozia&lt;/a&gt;&lt;/li&gt;</v>
      </c>
    </row>
    <row r="297" spans="6:10" x14ac:dyDescent="0.25">
      <c r="F297" t="str">
        <f t="shared" ca="1" si="8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297" t="str">
        <f t="shared" ca="1" si="9"/>
        <v>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</v>
      </c>
      <c r="J297" t="str">
        <f ca="1">'HTML &amp; JS &amp; CSS'!A300&amp;'HTML &amp; JS &amp; CSS'!B300&amp;'HTML &amp; JS &amp; CSS'!C300&amp;'HTML &amp; JS &amp; CSS'!D300&amp;'HTML &amp; JS &amp; CSS'!E300&amp;'HTML &amp; JS &amp; CSS'!F300&amp;'HTML &amp; JS &amp; CSS'!G300</f>
        <v>&lt;li class="Location-item"&gt;&lt;a class="Location-trigger" href="mailto:recrutare@altex.ro?subject=[IASI]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Iasi"&gt;Iasi&lt;/a&gt;&lt;/li&gt;</v>
      </c>
    </row>
    <row r="298" spans="6:10" x14ac:dyDescent="0.25">
      <c r="F298" t="str">
        <f t="shared" ca="1" si="8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298" t="str">
        <f t="shared" ca="1" si="9"/>
        <v>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</v>
      </c>
      <c r="J298" t="str">
        <f ca="1">'HTML &amp; JS &amp; CSS'!A301&amp;'HTML &amp; JS &amp; CSS'!B301&amp;'HTML &amp; JS &amp; CSS'!C301&amp;'HTML &amp; JS &amp; CSS'!D301&amp;'HTML &amp; JS &amp; CSS'!E301&amp;'HTML &amp; JS &amp; CSS'!F301&amp;'HTML &amp; JS &amp; CSS'!G301</f>
        <v>&lt;li class="Location-item"&gt;&lt;a class="Location-trigger" href="mailto:recrutare@altex.ro?subject=[PASCANI]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Pascani"&gt;Pascani&lt;/a&gt;&lt;/li&gt;</v>
      </c>
    </row>
    <row r="299" spans="6:10" x14ac:dyDescent="0.25">
      <c r="F299" t="str">
        <f t="shared" ca="1" si="8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299" t="str">
        <f t="shared" ca="1" si="9"/>
        <v>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</v>
      </c>
      <c r="J299" t="str">
        <f ca="1">'HTML &amp; JS &amp; CSS'!A302&amp;'HTML &amp; JS &amp; CSS'!B302&amp;'HTML &amp; JS &amp; CSS'!C302&amp;'HTML &amp; JS &amp; CSS'!D302&amp;'HTML &amp; JS &amp; CSS'!E302&amp;'HTML &amp; JS &amp; CSS'!F302&amp;'HTML &amp; JS &amp; CSS'!G302</f>
        <v>&lt;li class="Location-item"&gt;&lt;a class="Location-trigger" href="mailto:recrutare@altex.ro?subject=[SIGHETU MARMATIEI]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Sighetu Marmatiei"&gt;Sighetu Marmatiei&lt;/a&gt;&lt;/li&gt;</v>
      </c>
    </row>
    <row r="300" spans="6:10" x14ac:dyDescent="0.25">
      <c r="F300" t="str">
        <f t="shared" ca="1" si="8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00" t="str">
        <f t="shared" ca="1" si="9"/>
        <v>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</v>
      </c>
      <c r="J300" t="str">
        <f ca="1">'HTML &amp; JS &amp; CSS'!A303&amp;'HTML &amp; JS &amp; CSS'!B303&amp;'HTML &amp; JS &amp; CSS'!C303&amp;'HTML &amp; JS &amp; CSS'!D303&amp;'HTML &amp; JS &amp; CSS'!E303&amp;'HTML &amp; JS &amp; CSS'!F303&amp;'HTML &amp; JS &amp; CSS'!G303</f>
        <v>&lt;li class="Location-item"&gt;&lt;a class="Location-trigger" href="mailto:recrutare@altex.ro?subject=[SEVERIN]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Severin"&gt;Severin&lt;/a&gt;&lt;/li&gt;</v>
      </c>
    </row>
    <row r="301" spans="6:10" x14ac:dyDescent="0.25">
      <c r="F301" t="str">
        <f t="shared" ca="1" si="8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01" t="str">
        <f t="shared" ca="1" si="9"/>
        <v>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</v>
      </c>
      <c r="J301" t="str">
        <f ca="1">'HTML &amp; JS &amp; CSS'!A304&amp;'HTML &amp; JS &amp; CSS'!B304&amp;'HTML &amp; JS &amp; CSS'!C304&amp;'HTML &amp; JS &amp; CSS'!D304&amp;'HTML &amp; JS &amp; CSS'!E304&amp;'HTML &amp; JS &amp; CSS'!F304&amp;'HTML &amp; JS &amp; CSS'!G304</f>
        <v>&lt;li class="Location-item"&gt;&lt;a class="Location-trigger" href="mailto:recrutare@altex.ro?subject=[REGHIN]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Reghin"&gt;Reghin&lt;/a&gt;&lt;/li&gt;</v>
      </c>
    </row>
    <row r="302" spans="6:10" x14ac:dyDescent="0.25">
      <c r="F302" t="str">
        <f t="shared" ca="1" si="8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02" t="str">
        <f t="shared" ca="1" si="9"/>
        <v>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</v>
      </c>
      <c r="J302" t="str">
        <f ca="1">'HTML &amp; JS &amp; CSS'!A305&amp;'HTML &amp; JS &amp; CSS'!B305&amp;'HTML &amp; JS &amp; CSS'!C305&amp;'HTML &amp; JS &amp; CSS'!D305&amp;'HTML &amp; JS &amp; CSS'!E305&amp;'HTML &amp; JS &amp; CSS'!F305&amp;'HTML &amp; JS &amp; CSS'!G305</f>
        <v>&lt;li class="Location-item"&gt;&lt;a class="Location-trigger" href="mailto:recrutare@altex.ro?subject=[SIGHISOARA]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Sighisoara"&gt;Sighisoara&lt;/a&gt;&lt;/li&gt;</v>
      </c>
    </row>
    <row r="303" spans="6:10" x14ac:dyDescent="0.25">
      <c r="F303" t="str">
        <f t="shared" ca="1" si="8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03" t="str">
        <f t="shared" ca="1" si="9"/>
        <v>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</v>
      </c>
      <c r="J303" t="str">
        <f ca="1">'HTML &amp; JS &amp; CSS'!A306&amp;'HTML &amp; JS &amp; CSS'!B306&amp;'HTML &amp; JS &amp; CSS'!C306&amp;'HTML &amp; JS &amp; CSS'!D306&amp;'HTML &amp; JS &amp; CSS'!E306&amp;'HTML &amp; JS &amp; CSS'!F306&amp;'HTML &amp; JS &amp; CSS'!G306</f>
        <v>&lt;li class="Location-item"&gt;&lt;a class="Location-trigger" href="mailto:recrutare@altex.ro?subject=[PIATRA NEAMT]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Piatra Neamt"&gt;Piatra Neamt&lt;/a&gt;&lt;/li&gt;</v>
      </c>
    </row>
    <row r="304" spans="6:10" x14ac:dyDescent="0.25">
      <c r="F304" t="str">
        <f t="shared" ca="1" si="8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04" t="str">
        <f t="shared" ca="1" si="9"/>
        <v>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</v>
      </c>
      <c r="J304" t="str">
        <f ca="1">'HTML &amp; JS &amp; CSS'!A307&amp;'HTML &amp; JS &amp; CSS'!B307&amp;'HTML &amp; JS &amp; CSS'!C307&amp;'HTML &amp; JS &amp; CSS'!D307&amp;'HTML &amp; JS &amp; CSS'!E307&amp;'HTML &amp; JS &amp; CSS'!F307&amp;'HTML &amp; JS &amp; CSS'!G307</f>
        <v>&lt;li class="Location-item"&gt;&lt;a class="Location-trigger" href="mailto:recrutare@altex.ro?subject=[ROMAN]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Roman"&gt;Roman&lt;/a&gt;&lt;/li&gt;</v>
      </c>
    </row>
    <row r="305" spans="6:10" x14ac:dyDescent="0.25">
      <c r="F305" t="str">
        <f t="shared" ca="1" si="8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05" t="str">
        <f t="shared" ca="1" si="9"/>
        <v>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</v>
      </c>
      <c r="J305" t="str">
        <f ca="1">'HTML &amp; JS &amp; CSS'!A308&amp;'HTML &amp; JS &amp; CSS'!B308&amp;'HTML &amp; JS &amp; CSS'!C308&amp;'HTML &amp; JS &amp; CSS'!D308&amp;'HTML &amp; JS &amp; CSS'!E308&amp;'HTML &amp; JS &amp; CSS'!F308&amp;'HTML &amp; JS &amp; CSS'!G308</f>
        <v>&lt;li class="Location-item"&gt;&lt;a class="Location-trigger" href="mailto:recrutare@altex.ro?subject=[SLATINA]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Slatina"&gt;Slatina&lt;/a&gt;&lt;/li&gt;</v>
      </c>
    </row>
    <row r="306" spans="6:10" x14ac:dyDescent="0.25">
      <c r="F306" t="str">
        <f t="shared" ca="1" si="8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06" t="str">
        <f t="shared" ca="1" si="9"/>
        <v>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</v>
      </c>
      <c r="J306" t="str">
        <f ca="1">'HTML &amp; JS &amp; CSS'!A309&amp;'HTML &amp; JS &amp; CSS'!B309&amp;'HTML &amp; JS &amp; CSS'!C309&amp;'HTML &amp; JS &amp; CSS'!D309&amp;'HTML &amp; JS &amp; CSS'!E309&amp;'HTML &amp; JS &amp; CSS'!F309&amp;'HTML &amp; JS &amp; CSS'!G309</f>
        <v>&lt;li class="Location-item"&gt;&lt;a class="Location-trigger" href="mailto:recrutare@altex.ro?subject=[PLOIESTI]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Ploiesti"&gt;Ploiesti&lt;/a&gt;&lt;/li&gt;</v>
      </c>
    </row>
    <row r="307" spans="6:10" x14ac:dyDescent="0.25">
      <c r="F307" t="str">
        <f t="shared" ca="1" si="8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07" t="str">
        <f t="shared" ca="1" si="9"/>
        <v>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</v>
      </c>
      <c r="J307" t="str">
        <f ca="1">'HTML &amp; JS &amp; CSS'!A310&amp;'HTML &amp; JS &amp; CSS'!B310&amp;'HTML &amp; JS &amp; CSS'!C310&amp;'HTML &amp; JS &amp; CSS'!D310&amp;'HTML &amp; JS &amp; CSS'!E310&amp;'HTML &amp; JS &amp; CSS'!F310&amp;'HTML &amp; JS &amp; CSS'!G310</f>
        <v/>
      </c>
    </row>
    <row r="308" spans="6:10" x14ac:dyDescent="0.25">
      <c r="F308" t="str">
        <f t="shared" ca="1" si="8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08" t="str">
        <f t="shared" ca="1" si="9"/>
        <v>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</v>
      </c>
      <c r="J308" t="str">
        <f ca="1">'HTML &amp; JS &amp; CSS'!A311&amp;'HTML &amp; JS &amp; CSS'!B311&amp;'HTML &amp; JS &amp; CSS'!C311&amp;'HTML &amp; JS &amp; CSS'!D311&amp;'HTML &amp; JS &amp; CSS'!E311&amp;'HTML &amp; JS &amp; CSS'!F311&amp;'HTML &amp; JS &amp; CSS'!G311</f>
        <v>&lt;li class="Location-item"&gt;&lt;a class="Location-trigger" href="mailto:recrutare@altex.ro?subject=[SATU MARE]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Satu Mare"&gt;Satu Mare&lt;/a&gt;&lt;/li&gt;</v>
      </c>
    </row>
    <row r="309" spans="6:10" x14ac:dyDescent="0.25">
      <c r="F309" t="str">
        <f t="shared" ca="1" si="8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09" t="str">
        <f t="shared" ca="1" si="9"/>
        <v>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</v>
      </c>
      <c r="J309" t="str">
        <f ca="1">'HTML &amp; JS &amp; CSS'!A312&amp;'HTML &amp; JS &amp; CSS'!B312&amp;'HTML &amp; JS &amp; CSS'!C312&amp;'HTML &amp; JS &amp; CSS'!D312&amp;'HTML &amp; JS &amp; CSS'!E312&amp;'HTML &amp; JS &amp; CSS'!F312&amp;'HTML &amp; JS &amp; CSS'!G312</f>
        <v>&lt;li class="Location-item"&gt;&lt;a class="Location-trigger" href="mailto:recrutare@altex.ro?subject=[MEDIAS]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Medias"&gt;Medias&lt;/a&gt;&lt;/li&gt;</v>
      </c>
    </row>
    <row r="310" spans="6:10" x14ac:dyDescent="0.25">
      <c r="F310" t="str">
        <f t="shared" ca="1" si="8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10" t="str">
        <f t="shared" ca="1" si="9"/>
        <v>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</v>
      </c>
      <c r="J310" t="str">
        <f ca="1">'HTML &amp; JS &amp; CSS'!A313&amp;'HTML &amp; JS &amp; CSS'!B313&amp;'HTML &amp; JS &amp; CSS'!C313&amp;'HTML &amp; JS &amp; CSS'!D313&amp;'HTML &amp; JS &amp; CSS'!E313&amp;'HTML &amp; JS &amp; CSS'!F313&amp;'HTML &amp; JS &amp; CSS'!G313</f>
        <v>&lt;li class="Location-item"&gt;&lt;a class="Location-trigger" href="mailto:recrutare@altex.ro?subject=[SIBIU]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Sibiu"&gt;Sibiu&lt;/a&gt;&lt;/li&gt;</v>
      </c>
    </row>
    <row r="311" spans="6:10" x14ac:dyDescent="0.25">
      <c r="F311" t="str">
        <f t="shared" ca="1" si="8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11" t="str">
        <f t="shared" ca="1" si="9"/>
        <v>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</v>
      </c>
      <c r="J311" t="str">
        <f ca="1">'HTML &amp; JS &amp; CSS'!A314&amp;'HTML &amp; JS &amp; CSS'!B314&amp;'HTML &amp; JS &amp; CSS'!C314&amp;'HTML &amp; JS &amp; CSS'!D314&amp;'HTML &amp; JS &amp; CSS'!E314&amp;'HTML &amp; JS &amp; CSS'!F314&amp;'HTML &amp; JS &amp; CSS'!G314</f>
        <v>&lt;li class="Location-item"&gt;&lt;a class="Location-trigger" href="mailto:recrutare@altex.ro?subject=[FALTICENI]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Falticeni"&gt;Falticeni&lt;/a&gt;&lt;/li&gt;</v>
      </c>
    </row>
    <row r="312" spans="6:10" x14ac:dyDescent="0.25">
      <c r="F312" t="str">
        <f t="shared" ca="1" si="8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12" t="str">
        <f t="shared" ca="1" si="9"/>
        <v>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</v>
      </c>
      <c r="J312" t="str">
        <f ca="1">'HTML &amp; JS &amp; CSS'!A315&amp;'HTML &amp; JS &amp; CSS'!B315&amp;'HTML &amp; JS &amp; CSS'!C315&amp;'HTML &amp; JS &amp; CSS'!D315&amp;'HTML &amp; JS &amp; CSS'!E315&amp;'HTML &amp; JS &amp; CSS'!F315&amp;'HTML &amp; JS &amp; CSS'!G315</f>
        <v>&lt;li class="Location-item"&gt;&lt;a class="Location-trigger" href="mailto:recrutare@altex.ro?subject=[SUCEAVA]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Suceava"&gt;Suceava&lt;/a&gt;&lt;/li&gt;</v>
      </c>
    </row>
    <row r="313" spans="6:10" x14ac:dyDescent="0.25">
      <c r="F313" t="str">
        <f t="shared" ca="1" si="8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13" t="str">
        <f t="shared" ca="1" si="9"/>
        <v>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</v>
      </c>
      <c r="J313" t="str">
        <f ca="1">'HTML &amp; JS &amp; CSS'!A316&amp;'HTML &amp; JS &amp; CSS'!B316&amp;'HTML &amp; JS &amp; CSS'!C316&amp;'HTML &amp; JS &amp; CSS'!D316&amp;'HTML &amp; JS &amp; CSS'!E316&amp;'HTML &amp; JS &amp; CSS'!F316&amp;'HTML &amp; JS &amp; CSS'!G316</f>
        <v>&lt;li class="Location-item"&gt;&lt;a class="Location-trigger" href="mailto:recrutare@altex.ro?subject=[ALEXANDRIA]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Alexandria"&gt;Alexandria&lt;/a&gt;&lt;/li&gt;</v>
      </c>
    </row>
    <row r="314" spans="6:10" x14ac:dyDescent="0.25">
      <c r="F314" t="str">
        <f t="shared" ca="1" si="8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14" t="str">
        <f t="shared" ca="1" si="9"/>
        <v>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</v>
      </c>
      <c r="J314" t="str">
        <f ca="1">'HTML &amp; JS &amp; CSS'!A317&amp;'HTML &amp; JS &amp; CSS'!B317&amp;'HTML &amp; JS &amp; CSS'!C317&amp;'HTML &amp; JS &amp; CSS'!D317&amp;'HTML &amp; JS &amp; CSS'!E317&amp;'HTML &amp; JS &amp; CSS'!F317&amp;'HTML &amp; JS &amp; CSS'!G317</f>
        <v>&lt;li class="Location-item"&gt;&lt;a class="Location-trigger" href="mailto:recrutare@altex.ro?subject=[TIMISOARA]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Timisoara"&gt;Timisoara&lt;/a&gt;&lt;/li&gt;</v>
      </c>
    </row>
    <row r="315" spans="6:10" x14ac:dyDescent="0.25">
      <c r="F315" t="str">
        <f t="shared" ca="1" si="8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15" t="str">
        <f t="shared" ca="1" si="9"/>
        <v>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</v>
      </c>
      <c r="J315" t="str">
        <f ca="1">'HTML &amp; JS &amp; CSS'!A318&amp;'HTML &amp; JS &amp; CSS'!B318&amp;'HTML &amp; JS &amp; CSS'!C318&amp;'HTML &amp; JS &amp; CSS'!D318&amp;'HTML &amp; JS &amp; CSS'!E318&amp;'HTML &amp; JS &amp; CSS'!F318&amp;'HTML &amp; JS &amp; CSS'!G318</f>
        <v>&lt;li class="Location-item"&gt;&lt;a class="Location-trigger" href="mailto:recrutare@altex.ro?subject=[TULCEA]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Tulcea"&gt;Tulcea&lt;/a&gt;&lt;/li&gt;</v>
      </c>
    </row>
    <row r="316" spans="6:10" x14ac:dyDescent="0.25">
      <c r="F316" t="str">
        <f t="shared" ca="1" si="8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16" t="str">
        <f t="shared" ca="1" si="9"/>
        <v>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</v>
      </c>
      <c r="J316" t="str">
        <f ca="1">'HTML &amp; JS &amp; CSS'!A319&amp;'HTML &amp; JS &amp; CSS'!B319&amp;'HTML &amp; JS &amp; CSS'!C319&amp;'HTML &amp; JS &amp; CSS'!D319&amp;'HTML &amp; JS &amp; CSS'!E319&amp;'HTML &amp; JS &amp; CSS'!F319&amp;'HTML &amp; JS &amp; CSS'!G319</f>
        <v>&lt;li class="Location-item"&gt;&lt;a class="Location-trigger" href="mailto:recrutare@altex.ro?subject=[RAMNICU VALCEA]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Valcea"&gt;Ramnicu Valcea&lt;/a&gt;&lt;/li&gt;</v>
      </c>
    </row>
    <row r="317" spans="6:10" x14ac:dyDescent="0.25">
      <c r="F317" t="str">
        <f t="shared" ca="1" si="8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17" t="str">
        <f t="shared" ca="1" si="9"/>
        <v>&lt;li class="Location-item"&gt;&lt;a class="Location-trigger" href="mailto:recrutare@altex.ro?subject=[BARLAD]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Barlad"&gt;Barlad&lt;/a&gt;&lt;/li&gt;</v>
      </c>
      <c r="J317" t="str">
        <f ca="1">'HTML &amp; JS &amp; CSS'!A320&amp;'HTML &amp; JS &amp; CSS'!B320&amp;'HTML &amp; JS &amp; CSS'!C320&amp;'HTML &amp; JS &amp; CSS'!D320&amp;'HTML &amp; JS &amp; CSS'!E320&amp;'HTML &amp; JS &amp; CSS'!F320&amp;'HTML &amp; JS &amp; CSS'!G320</f>
        <v>&lt;li class="Location-item"&gt;&lt;a class="Location-trigger" href="mailto:recrutare@altex.ro?subject=[BARLAD]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Barlad"&gt;Barlad&lt;/a&gt;&lt;/li&gt;</v>
      </c>
    </row>
    <row r="318" spans="6:10" x14ac:dyDescent="0.25">
      <c r="F318" t="str">
        <f t="shared" ca="1" si="8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18" t="str">
        <f t="shared" ca="1" si="9"/>
        <v>&lt;li class="Location-item"&gt;&lt;a class="Location-trigger" href="mailto:recrutare@altex.ro?subject=[VASLUI]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Vaslui"&gt;Vaslui&lt;/a&gt;&lt;/li&gt;</v>
      </c>
      <c r="J318" t="str">
        <f ca="1">'HTML &amp; JS &amp; CSS'!A321&amp;'HTML &amp; JS &amp; CSS'!B321&amp;'HTML &amp; JS &amp; CSS'!C321&amp;'HTML &amp; JS &amp; CSS'!D321&amp;'HTML &amp; JS &amp; CSS'!E321&amp;'HTML &amp; JS &amp; CSS'!F321&amp;'HTML &amp; JS &amp; CSS'!G321</f>
        <v>&lt;li class="Location-item"&gt;&lt;a class="Location-trigger" href="mailto:recrutare@altex.ro?subject=[VASLUI]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Vaslui"&gt;Vaslui&lt;/a&gt;&lt;/li&gt;</v>
      </c>
    </row>
    <row r="319" spans="6:10" x14ac:dyDescent="0.25">
      <c r="F319" t="str">
        <f t="shared" ca="1" si="8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19" t="str">
        <f t="shared" ca="1" si="9"/>
        <v>&lt;li class="Location-item"&gt;&lt;a class="Location-trigger" href="mailto:recrutare@altex.ro?subject=[VASLUI]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Vaslui"&gt;Vaslui&lt;/a&gt;&lt;/li&gt;</v>
      </c>
      <c r="J319" t="str">
        <f ca="1">'HTML &amp; JS &amp; CSS'!A322&amp;'HTML &amp; JS &amp; CSS'!B322&amp;'HTML &amp; JS &amp; CSS'!C322&amp;'HTML &amp; JS &amp; CSS'!D322&amp;'HTML &amp; JS &amp; CSS'!E322&amp;'HTML &amp; JS &amp; CSS'!F322&amp;'HTML &amp; JS &amp; CSS'!G322</f>
        <v>&lt;li class="Location-item"&gt;&lt;a class="Location-trigger" href="mailto:recrutare@altex.ro?subject=[FOCSANI]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Focsani"&gt;Focsani&lt;/a&gt;&lt;/li&gt;</v>
      </c>
    </row>
    <row r="320" spans="6:10" x14ac:dyDescent="0.25">
      <c r="F320" t="str">
        <f t="shared" ca="1" si="8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20" t="str">
        <f t="shared" ca="1" si="9"/>
        <v>&lt;li class="Location-item"&gt;&lt;a class="Location-trigger" href="mailto:recrutare@altex.ro?subject=[VASLUI]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Vaslui"&gt;Vaslui&lt;/a&gt;&lt;/li&gt;</v>
      </c>
      <c r="J320" t="str">
        <f ca="1">'HTML &amp; JS &amp; CSS'!A323&amp;'HTML &amp; JS &amp; CSS'!B323&amp;'HTML &amp; JS &amp; CSS'!C323&amp;'HTML &amp; JS &amp; CSS'!D323&amp;'HTML &amp; JS &amp; CSS'!E323&amp;'HTML &amp; JS &amp; CSS'!F323&amp;'HTML &amp; JS &amp; CSS'!G323</f>
        <v>&lt;li class="Location-item"&gt;&lt;a class="Location-trigger" href="mailto:recrutare@altex.ro?subject=[BAIA MARE]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Baia Mare"&gt;Baia Mare&lt;/a&gt;&lt;/li&gt;</v>
      </c>
    </row>
    <row r="321" spans="6:10" x14ac:dyDescent="0.25">
      <c r="F321" t="str">
        <f t="shared" ca="1" si="8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21" t="str">
        <f t="shared" ca="1" si="9"/>
        <v>&lt;li class="Location-item"&gt;&lt;a class="Location-trigger" href="mailto:recrutare@altex.ro?subject=[VASLUI]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Vaslui"&gt;Vaslui&lt;/a&gt;&lt;/li&gt;</v>
      </c>
      <c r="J321" t="str">
        <f ca="1">'HTML &amp; JS &amp; CSS'!A324&amp;'HTML &amp; JS &amp; CSS'!B324&amp;'HTML &amp; JS &amp; CSS'!C324&amp;'HTML &amp; JS &amp; CSS'!D324&amp;'HTML &amp; JS &amp; CSS'!E324&amp;'HTML &amp; JS &amp; CSS'!F324&amp;'HTML &amp; JS &amp; CSS'!G324</f>
        <v/>
      </c>
    </row>
    <row r="322" spans="6:10" x14ac:dyDescent="0.25">
      <c r="F322" t="str">
        <f t="shared" ca="1" si="8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22" t="str">
        <f t="shared" ca="1" si="9"/>
        <v/>
      </c>
      <c r="J322" t="str">
        <f ca="1">'HTML &amp; JS &amp; CSS'!A325&amp;'HTML &amp; JS &amp; CSS'!B325&amp;'HTML &amp; JS &amp; CSS'!C325&amp;'HTML &amp; JS &amp; CSS'!D325&amp;'HTML &amp; JS &amp; CSS'!E325&amp;'HTML &amp; JS &amp; CSS'!F325&amp;'HTML &amp; JS &amp; CSS'!G325</f>
        <v/>
      </c>
    </row>
    <row r="323" spans="6:10" x14ac:dyDescent="0.25">
      <c r="F323" t="str">
        <f t="shared" ref="F323:F386" ca="1" si="10">IF(J323&lt;&gt;"",F322&amp;J323,F322)</f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23" t="str">
        <f t="shared" ref="G323:G386" ca="1" si="11">IF(J823&lt;&gt;"",G822&amp;J323,G322)</f>
        <v/>
      </c>
      <c r="J323" t="str">
        <f ca="1">'HTML &amp; JS &amp; CSS'!A326&amp;'HTML &amp; JS &amp; CSS'!B326&amp;'HTML &amp; JS &amp; CSS'!C326&amp;'HTML &amp; JS &amp; CSS'!D326&amp;'HTML &amp; JS &amp; CSS'!E326&amp;'HTML &amp; JS &amp; CSS'!F326&amp;'HTML &amp; JS &amp; CSS'!G326</f>
        <v/>
      </c>
    </row>
    <row r="324" spans="6:10" x14ac:dyDescent="0.25">
      <c r="F324" t="str">
        <f t="shared" ca="1" si="1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24" t="str">
        <f t="shared" ca="1" si="11"/>
        <v/>
      </c>
      <c r="J324" t="str">
        <f ca="1">'HTML &amp; JS &amp; CSS'!A327&amp;'HTML &amp; JS &amp; CSS'!B327&amp;'HTML &amp; JS &amp; CSS'!C327&amp;'HTML &amp; JS &amp; CSS'!D327&amp;'HTML &amp; JS &amp; CSS'!E327&amp;'HTML &amp; JS &amp; CSS'!F327&amp;'HTML &amp; JS &amp; CSS'!G327</f>
        <v/>
      </c>
    </row>
    <row r="325" spans="6:10" x14ac:dyDescent="0.25">
      <c r="F325" t="str">
        <f t="shared" ca="1" si="1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25" t="str">
        <f t="shared" ca="1" si="11"/>
        <v/>
      </c>
      <c r="J325" t="str">
        <f ca="1">'HTML &amp; JS &amp; CSS'!A328&amp;'HTML &amp; JS &amp; CSS'!B328&amp;'HTML &amp; JS &amp; CSS'!C328&amp;'HTML &amp; JS &amp; CSS'!D328&amp;'HTML &amp; JS &amp; CSS'!E328&amp;'HTML &amp; JS &amp; CSS'!F328&amp;'HTML &amp; JS &amp; CSS'!G328</f>
        <v/>
      </c>
    </row>
    <row r="326" spans="6:10" x14ac:dyDescent="0.25">
      <c r="F326" t="str">
        <f t="shared" ca="1" si="1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26" t="str">
        <f t="shared" ca="1" si="11"/>
        <v/>
      </c>
      <c r="J326" t="str">
        <f ca="1">'HTML &amp; JS &amp; CSS'!A329&amp;'HTML &amp; JS &amp; CSS'!B329&amp;'HTML &amp; JS &amp; CSS'!C329&amp;'HTML &amp; JS &amp; CSS'!D329&amp;'HTML &amp; JS &amp; CSS'!E329&amp;'HTML &amp; JS &amp; CSS'!F329&amp;'HTML &amp; JS &amp; CSS'!G329</f>
        <v/>
      </c>
    </row>
    <row r="327" spans="6:10" x14ac:dyDescent="0.25">
      <c r="F327" t="str">
        <f t="shared" ca="1" si="1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27" t="str">
        <f t="shared" ca="1" si="11"/>
        <v/>
      </c>
      <c r="J327" t="str">
        <f ca="1">'HTML &amp; JS &amp; CSS'!A330&amp;'HTML &amp; JS &amp; CSS'!B330&amp;'HTML &amp; JS &amp; CSS'!C330&amp;'HTML &amp; JS &amp; CSS'!D330&amp;'HTML &amp; JS &amp; CSS'!E330&amp;'HTML &amp; JS &amp; CSS'!F330&amp;'HTML &amp; JS &amp; CSS'!G330</f>
        <v/>
      </c>
    </row>
    <row r="328" spans="6:10" x14ac:dyDescent="0.25">
      <c r="F328" t="str">
        <f t="shared" ca="1" si="1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28" t="str">
        <f t="shared" ca="1" si="11"/>
        <v/>
      </c>
      <c r="J328" t="str">
        <f ca="1">'HTML &amp; JS &amp; CSS'!A331&amp;'HTML &amp; JS &amp; CSS'!B331&amp;'HTML &amp; JS &amp; CSS'!C331&amp;'HTML &amp; JS &amp; CSS'!D331&amp;'HTML &amp; JS &amp; CSS'!E331&amp;'HTML &amp; JS &amp; CSS'!F331&amp;'HTML &amp; JS &amp; CSS'!G331</f>
        <v/>
      </c>
    </row>
    <row r="329" spans="6:10" x14ac:dyDescent="0.25">
      <c r="F329" t="str">
        <f t="shared" ca="1" si="1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29" t="str">
        <f t="shared" ca="1" si="11"/>
        <v/>
      </c>
      <c r="J329" t="str">
        <f ca="1">'HTML &amp; JS &amp; CSS'!A332&amp;'HTML &amp; JS &amp; CSS'!B332&amp;'HTML &amp; JS &amp; CSS'!C332&amp;'HTML &amp; JS &amp; CSS'!D332&amp;'HTML &amp; JS &amp; CSS'!E332&amp;'HTML &amp; JS &amp; CSS'!F332&amp;'HTML &amp; JS &amp; CSS'!G332</f>
        <v/>
      </c>
    </row>
    <row r="330" spans="6:10" x14ac:dyDescent="0.25">
      <c r="F330" t="str">
        <f t="shared" ca="1" si="1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30" t="str">
        <f t="shared" ca="1" si="11"/>
        <v/>
      </c>
      <c r="J330" t="str">
        <f ca="1">'HTML &amp; JS &amp; CSS'!A333&amp;'HTML &amp; JS &amp; CSS'!B333&amp;'HTML &amp; JS &amp; CSS'!C333&amp;'HTML &amp; JS &amp; CSS'!D333&amp;'HTML &amp; JS &amp; CSS'!E333&amp;'HTML &amp; JS &amp; CSS'!F333&amp;'HTML &amp; JS &amp; CSS'!G333</f>
        <v/>
      </c>
    </row>
    <row r="331" spans="6:10" x14ac:dyDescent="0.25">
      <c r="F331" t="str">
        <f t="shared" ca="1" si="1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31" t="str">
        <f t="shared" ca="1" si="11"/>
        <v/>
      </c>
      <c r="J331" t="str">
        <f ca="1">'HTML &amp; JS &amp; CSS'!A334&amp;'HTML &amp; JS &amp; CSS'!B334&amp;'HTML &amp; JS &amp; CSS'!C334&amp;'HTML &amp; JS &amp; CSS'!D334&amp;'HTML &amp; JS &amp; CSS'!E334&amp;'HTML &amp; JS &amp; CSS'!F334&amp;'HTML &amp; JS &amp; CSS'!G334</f>
        <v/>
      </c>
    </row>
    <row r="332" spans="6:10" x14ac:dyDescent="0.25">
      <c r="F332" t="str">
        <f t="shared" ca="1" si="1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32" t="str">
        <f t="shared" ca="1" si="11"/>
        <v/>
      </c>
      <c r="J332" t="str">
        <f ca="1">'HTML &amp; JS &amp; CSS'!A335&amp;'HTML &amp; JS &amp; CSS'!B335&amp;'HTML &amp; JS &amp; CSS'!C335&amp;'HTML &amp; JS &amp; CSS'!D335&amp;'HTML &amp; JS &amp; CSS'!E335&amp;'HTML &amp; JS &amp; CSS'!F335&amp;'HTML &amp; JS &amp; CSS'!G335</f>
        <v/>
      </c>
    </row>
    <row r="333" spans="6:10" x14ac:dyDescent="0.25">
      <c r="F333" t="str">
        <f t="shared" ca="1" si="1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33" t="str">
        <f t="shared" ca="1" si="11"/>
        <v/>
      </c>
      <c r="J333" t="str">
        <f ca="1">'HTML &amp; JS &amp; CSS'!A336&amp;'HTML &amp; JS &amp; CSS'!B336&amp;'HTML &amp; JS &amp; CSS'!C336&amp;'HTML &amp; JS &amp; CSS'!D336&amp;'HTML &amp; JS &amp; CSS'!E336&amp;'HTML &amp; JS &amp; CSS'!F336&amp;'HTML &amp; JS &amp; CSS'!G336</f>
        <v/>
      </c>
    </row>
    <row r="334" spans="6:10" x14ac:dyDescent="0.25">
      <c r="F334" t="str">
        <f t="shared" ca="1" si="1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34" t="str">
        <f t="shared" ca="1" si="11"/>
        <v/>
      </c>
      <c r="J334" t="str">
        <f ca="1">'HTML &amp; JS &amp; CSS'!A337&amp;'HTML &amp; JS &amp; CSS'!B337&amp;'HTML &amp; JS &amp; CSS'!C337&amp;'HTML &amp; JS &amp; CSS'!D337&amp;'HTML &amp; JS &amp; CSS'!E337&amp;'HTML &amp; JS &amp; CSS'!F337&amp;'HTML &amp; JS &amp; CSS'!G337</f>
        <v/>
      </c>
    </row>
    <row r="335" spans="6:10" x14ac:dyDescent="0.25">
      <c r="F335" t="str">
        <f t="shared" ca="1" si="1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35" t="str">
        <f t="shared" ca="1" si="11"/>
        <v/>
      </c>
      <c r="J335" t="str">
        <f ca="1">'HTML &amp; JS &amp; CSS'!A338&amp;'HTML &amp; JS &amp; CSS'!B338&amp;'HTML &amp; JS &amp; CSS'!C338&amp;'HTML &amp; JS &amp; CSS'!D338&amp;'HTML &amp; JS &amp; CSS'!E338&amp;'HTML &amp; JS &amp; CSS'!F338&amp;'HTML &amp; JS &amp; CSS'!G338</f>
        <v/>
      </c>
    </row>
    <row r="336" spans="6:10" x14ac:dyDescent="0.25">
      <c r="F336" t="str">
        <f t="shared" ca="1" si="1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36" t="str">
        <f t="shared" ca="1" si="11"/>
        <v/>
      </c>
      <c r="J336" t="str">
        <f ca="1">'HTML &amp; JS &amp; CSS'!A339&amp;'HTML &amp; JS &amp; CSS'!B339&amp;'HTML &amp; JS &amp; CSS'!C339&amp;'HTML &amp; JS &amp; CSS'!D339&amp;'HTML &amp; JS &amp; CSS'!E339&amp;'HTML &amp; JS &amp; CSS'!F339&amp;'HTML &amp; JS &amp; CSS'!G339</f>
        <v/>
      </c>
    </row>
    <row r="337" spans="6:10" x14ac:dyDescent="0.25">
      <c r="F337" t="str">
        <f t="shared" ca="1" si="1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37" t="str">
        <f t="shared" ca="1" si="11"/>
        <v/>
      </c>
      <c r="J337" t="str">
        <f ca="1">'HTML &amp; JS &amp; CSS'!A340&amp;'HTML &amp; JS &amp; CSS'!B340&amp;'HTML &amp; JS &amp; CSS'!C340&amp;'HTML &amp; JS &amp; CSS'!D340&amp;'HTML &amp; JS &amp; CSS'!E340&amp;'HTML &amp; JS &amp; CSS'!F340&amp;'HTML &amp; JS &amp; CSS'!G340</f>
        <v/>
      </c>
    </row>
    <row r="338" spans="6:10" x14ac:dyDescent="0.25">
      <c r="F338" t="str">
        <f t="shared" ca="1" si="1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38" t="str">
        <f t="shared" ca="1" si="11"/>
        <v/>
      </c>
      <c r="J338" t="str">
        <f ca="1">'HTML &amp; JS &amp; CSS'!A341&amp;'HTML &amp; JS &amp; CSS'!B341&amp;'HTML &amp; JS &amp; CSS'!C341&amp;'HTML &amp; JS &amp; CSS'!D341&amp;'HTML &amp; JS &amp; CSS'!E341&amp;'HTML &amp; JS &amp; CSS'!F341&amp;'HTML &amp; JS &amp; CSS'!G341</f>
        <v/>
      </c>
    </row>
    <row r="339" spans="6:10" x14ac:dyDescent="0.25">
      <c r="F339" t="str">
        <f t="shared" ca="1" si="1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39" t="str">
        <f t="shared" ca="1" si="11"/>
        <v/>
      </c>
      <c r="J339" t="str">
        <f ca="1">'HTML &amp; JS &amp; CSS'!A342&amp;'HTML &amp; JS &amp; CSS'!B342&amp;'HTML &amp; JS &amp; CSS'!C342&amp;'HTML &amp; JS &amp; CSS'!D342&amp;'HTML &amp; JS &amp; CSS'!E342&amp;'HTML &amp; JS &amp; CSS'!F342&amp;'HTML &amp; JS &amp; CSS'!G342</f>
        <v/>
      </c>
    </row>
    <row r="340" spans="6:10" x14ac:dyDescent="0.25">
      <c r="F340" t="str">
        <f t="shared" ca="1" si="1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40" t="str">
        <f t="shared" ca="1" si="11"/>
        <v/>
      </c>
      <c r="J340" t="str">
        <f ca="1">'HTML &amp; JS &amp; CSS'!A343&amp;'HTML &amp; JS &amp; CSS'!B343&amp;'HTML &amp; JS &amp; CSS'!C343&amp;'HTML &amp; JS &amp; CSS'!D343&amp;'HTML &amp; JS &amp; CSS'!E343&amp;'HTML &amp; JS &amp; CSS'!F343&amp;'HTML &amp; JS &amp; CSS'!G343</f>
        <v/>
      </c>
    </row>
    <row r="341" spans="6:10" x14ac:dyDescent="0.25">
      <c r="F341" t="str">
        <f t="shared" ca="1" si="1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41" t="str">
        <f t="shared" ca="1" si="11"/>
        <v/>
      </c>
      <c r="J341" t="str">
        <f ca="1">'HTML &amp; JS &amp; CSS'!A344&amp;'HTML &amp; JS &amp; CSS'!B344&amp;'HTML &amp; JS &amp; CSS'!C344&amp;'HTML &amp; JS &amp; CSS'!D344&amp;'HTML &amp; JS &amp; CSS'!E344&amp;'HTML &amp; JS &amp; CSS'!F344&amp;'HTML &amp; JS &amp; CSS'!G344</f>
        <v/>
      </c>
    </row>
    <row r="342" spans="6:10" x14ac:dyDescent="0.25">
      <c r="F342" t="str">
        <f t="shared" ca="1" si="1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42" t="str">
        <f t="shared" ca="1" si="11"/>
        <v/>
      </c>
      <c r="J342" t="str">
        <f ca="1">'HTML &amp; JS &amp; CSS'!A345&amp;'HTML &amp; JS &amp; CSS'!B345&amp;'HTML &amp; JS &amp; CSS'!C345&amp;'HTML &amp; JS &amp; CSS'!D345&amp;'HTML &amp; JS &amp; CSS'!E345&amp;'HTML &amp; JS &amp; CSS'!F345&amp;'HTML &amp; JS &amp; CSS'!G345</f>
        <v/>
      </c>
    </row>
    <row r="343" spans="6:10" x14ac:dyDescent="0.25">
      <c r="F343" t="str">
        <f t="shared" ca="1" si="1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43" t="str">
        <f t="shared" ca="1" si="11"/>
        <v/>
      </c>
      <c r="J343" t="str">
        <f ca="1">'HTML &amp; JS &amp; CSS'!A346&amp;'HTML &amp; JS &amp; CSS'!B346&amp;'HTML &amp; JS &amp; CSS'!C346&amp;'HTML &amp; JS &amp; CSS'!D346&amp;'HTML &amp; JS &amp; CSS'!E346&amp;'HTML &amp; JS &amp; CSS'!F346&amp;'HTML &amp; JS &amp; CSS'!G346</f>
        <v/>
      </c>
    </row>
    <row r="344" spans="6:10" x14ac:dyDescent="0.25">
      <c r="F344" t="str">
        <f t="shared" ca="1" si="1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44" t="str">
        <f t="shared" ca="1" si="11"/>
        <v/>
      </c>
      <c r="J344" t="str">
        <f ca="1">'HTML &amp; JS &amp; CSS'!A347&amp;'HTML &amp; JS &amp; CSS'!B347&amp;'HTML &amp; JS &amp; CSS'!C347&amp;'HTML &amp; JS &amp; CSS'!D347&amp;'HTML &amp; JS &amp; CSS'!E347&amp;'HTML &amp; JS &amp; CSS'!F347&amp;'HTML &amp; JS &amp; CSS'!G347</f>
        <v/>
      </c>
    </row>
    <row r="345" spans="6:10" x14ac:dyDescent="0.25">
      <c r="F345" t="str">
        <f t="shared" ca="1" si="1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45" t="str">
        <f t="shared" ca="1" si="11"/>
        <v/>
      </c>
      <c r="J345" t="str">
        <f ca="1">'HTML &amp; JS &amp; CSS'!A348&amp;'HTML &amp; JS &amp; CSS'!B348&amp;'HTML &amp; JS &amp; CSS'!C348&amp;'HTML &amp; JS &amp; CSS'!D348&amp;'HTML &amp; JS &amp; CSS'!E348&amp;'HTML &amp; JS &amp; CSS'!F348&amp;'HTML &amp; JS &amp; CSS'!G348</f>
        <v/>
      </c>
    </row>
    <row r="346" spans="6:10" x14ac:dyDescent="0.25">
      <c r="F346" t="str">
        <f t="shared" ca="1" si="1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46" t="str">
        <f t="shared" ca="1" si="11"/>
        <v/>
      </c>
      <c r="J346" t="str">
        <f ca="1">'HTML &amp; JS &amp; CSS'!A349&amp;'HTML &amp; JS &amp; CSS'!B349&amp;'HTML &amp; JS &amp; CSS'!C349&amp;'HTML &amp; JS &amp; CSS'!D349&amp;'HTML &amp; JS &amp; CSS'!E349&amp;'HTML &amp; JS &amp; CSS'!F349&amp;'HTML &amp; JS &amp; CSS'!G349</f>
        <v/>
      </c>
    </row>
    <row r="347" spans="6:10" x14ac:dyDescent="0.25">
      <c r="F347" t="str">
        <f t="shared" ca="1" si="1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47" t="str">
        <f t="shared" ca="1" si="11"/>
        <v/>
      </c>
      <c r="J347" t="str">
        <f ca="1">'HTML &amp; JS &amp; CSS'!A350&amp;'HTML &amp; JS &amp; CSS'!B350&amp;'HTML &amp; JS &amp; CSS'!C350&amp;'HTML &amp; JS &amp; CSS'!D350&amp;'HTML &amp; JS &amp; CSS'!E350&amp;'HTML &amp; JS &amp; CSS'!F350&amp;'HTML &amp; JS &amp; CSS'!G350</f>
        <v/>
      </c>
    </row>
    <row r="348" spans="6:10" x14ac:dyDescent="0.25">
      <c r="F348" t="str">
        <f t="shared" ca="1" si="1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48" t="str">
        <f t="shared" ca="1" si="11"/>
        <v/>
      </c>
      <c r="J348" t="str">
        <f ca="1">'HTML &amp; JS &amp; CSS'!A351&amp;'HTML &amp; JS &amp; CSS'!B351&amp;'HTML &amp; JS &amp; CSS'!C351&amp;'HTML &amp; JS &amp; CSS'!D351&amp;'HTML &amp; JS &amp; CSS'!E351&amp;'HTML &amp; JS &amp; CSS'!F351&amp;'HTML &amp; JS &amp; CSS'!G351</f>
        <v/>
      </c>
    </row>
    <row r="349" spans="6:10" x14ac:dyDescent="0.25">
      <c r="F349" t="str">
        <f t="shared" ca="1" si="1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49" t="str">
        <f t="shared" ca="1" si="11"/>
        <v/>
      </c>
      <c r="J349" t="str">
        <f ca="1">'HTML &amp; JS &amp; CSS'!A352&amp;'HTML &amp; JS &amp; CSS'!B352&amp;'HTML &amp; JS &amp; CSS'!C352&amp;'HTML &amp; JS &amp; CSS'!D352&amp;'HTML &amp; JS &amp; CSS'!E352&amp;'HTML &amp; JS &amp; CSS'!F352&amp;'HTML &amp; JS &amp; CSS'!G352</f>
        <v/>
      </c>
    </row>
    <row r="350" spans="6:10" x14ac:dyDescent="0.25">
      <c r="F350" t="str">
        <f t="shared" ca="1" si="1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50" t="str">
        <f t="shared" ca="1" si="11"/>
        <v/>
      </c>
      <c r="J350" t="str">
        <f ca="1">'HTML &amp; JS &amp; CSS'!A353&amp;'HTML &amp; JS &amp; CSS'!B353&amp;'HTML &amp; JS &amp; CSS'!C353&amp;'HTML &amp; JS &amp; CSS'!D353&amp;'HTML &amp; JS &amp; CSS'!E353&amp;'HTML &amp; JS &amp; CSS'!F353&amp;'HTML &amp; JS &amp; CSS'!G353</f>
        <v/>
      </c>
    </row>
    <row r="351" spans="6:10" x14ac:dyDescent="0.25">
      <c r="F351" t="str">
        <f t="shared" ca="1" si="1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51" t="str">
        <f t="shared" ca="1" si="11"/>
        <v/>
      </c>
      <c r="J351" t="str">
        <f ca="1">'HTML &amp; JS &amp; CSS'!A354&amp;'HTML &amp; JS &amp; CSS'!B354&amp;'HTML &amp; JS &amp; CSS'!C354&amp;'HTML &amp; JS &amp; CSS'!D354&amp;'HTML &amp; JS &amp; CSS'!E354&amp;'HTML &amp; JS &amp; CSS'!F354&amp;'HTML &amp; JS &amp; CSS'!G354</f>
        <v/>
      </c>
    </row>
    <row r="352" spans="6:10" x14ac:dyDescent="0.25">
      <c r="F352" t="str">
        <f t="shared" ca="1" si="1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52" t="str">
        <f t="shared" ca="1" si="11"/>
        <v/>
      </c>
      <c r="J352" t="str">
        <f ca="1">'HTML &amp; JS &amp; CSS'!A355&amp;'HTML &amp; JS &amp; CSS'!B355&amp;'HTML &amp; JS &amp; CSS'!C355&amp;'HTML &amp; JS &amp; CSS'!D355&amp;'HTML &amp; JS &amp; CSS'!E355&amp;'HTML &amp; JS &amp; CSS'!F355&amp;'HTML &amp; JS &amp; CSS'!G355</f>
        <v/>
      </c>
    </row>
    <row r="353" spans="6:10" x14ac:dyDescent="0.25">
      <c r="F353" t="str">
        <f t="shared" ca="1" si="1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53" t="str">
        <f t="shared" ca="1" si="11"/>
        <v/>
      </c>
      <c r="J353" t="str">
        <f ca="1">'HTML &amp; JS &amp; CSS'!A356&amp;'HTML &amp; JS &amp; CSS'!B356&amp;'HTML &amp; JS &amp; CSS'!C356&amp;'HTML &amp; JS &amp; CSS'!D356&amp;'HTML &amp; JS &amp; CSS'!E356&amp;'HTML &amp; JS &amp; CSS'!F356&amp;'HTML &amp; JS &amp; CSS'!G356</f>
        <v/>
      </c>
    </row>
    <row r="354" spans="6:10" x14ac:dyDescent="0.25">
      <c r="F354" t="str">
        <f t="shared" ca="1" si="1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54" t="str">
        <f t="shared" ca="1" si="11"/>
        <v/>
      </c>
      <c r="J354" t="str">
        <f ca="1">'HTML &amp; JS &amp; CSS'!A357&amp;'HTML &amp; JS &amp; CSS'!B357&amp;'HTML &amp; JS &amp; CSS'!C357&amp;'HTML &amp; JS &amp; CSS'!D357&amp;'HTML &amp; JS &amp; CSS'!E357&amp;'HTML &amp; JS &amp; CSS'!F357&amp;'HTML &amp; JS &amp; CSS'!G357</f>
        <v/>
      </c>
    </row>
    <row r="355" spans="6:10" x14ac:dyDescent="0.25">
      <c r="F355" t="str">
        <f t="shared" ca="1" si="1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55" t="str">
        <f t="shared" ca="1" si="11"/>
        <v/>
      </c>
      <c r="J355" t="str">
        <f ca="1">'HTML &amp; JS &amp; CSS'!A358&amp;'HTML &amp; JS &amp; CSS'!B358&amp;'HTML &amp; JS &amp; CSS'!C358&amp;'HTML &amp; JS &amp; CSS'!D358&amp;'HTML &amp; JS &amp; CSS'!E358&amp;'HTML &amp; JS &amp; CSS'!F358&amp;'HTML &amp; JS &amp; CSS'!G358</f>
        <v/>
      </c>
    </row>
    <row r="356" spans="6:10" x14ac:dyDescent="0.25">
      <c r="F356" t="str">
        <f t="shared" ca="1" si="1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56" t="str">
        <f t="shared" ca="1" si="11"/>
        <v/>
      </c>
      <c r="J356" t="str">
        <f ca="1">'HTML &amp; JS &amp; CSS'!A359&amp;'HTML &amp; JS &amp; CSS'!B359&amp;'HTML &amp; JS &amp; CSS'!C359&amp;'HTML &amp; JS &amp; CSS'!D359&amp;'HTML &amp; JS &amp; CSS'!E359&amp;'HTML &amp; JS &amp; CSS'!F359&amp;'HTML &amp; JS &amp; CSS'!G359</f>
        <v/>
      </c>
    </row>
    <row r="357" spans="6:10" x14ac:dyDescent="0.25">
      <c r="F357" t="str">
        <f t="shared" ca="1" si="1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57" t="str">
        <f t="shared" ca="1" si="11"/>
        <v/>
      </c>
      <c r="J357" t="str">
        <f ca="1">'HTML &amp; JS &amp; CSS'!A360&amp;'HTML &amp; JS &amp; CSS'!B360&amp;'HTML &amp; JS &amp; CSS'!C360&amp;'HTML &amp; JS &amp; CSS'!D360&amp;'HTML &amp; JS &amp; CSS'!E360&amp;'HTML &amp; JS &amp; CSS'!F360&amp;'HTML &amp; JS &amp; CSS'!G360</f>
        <v/>
      </c>
    </row>
    <row r="358" spans="6:10" x14ac:dyDescent="0.25">
      <c r="F358" t="str">
        <f t="shared" ca="1" si="1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58" t="str">
        <f t="shared" ca="1" si="11"/>
        <v/>
      </c>
      <c r="J358" t="str">
        <f ca="1">'HTML &amp; JS &amp; CSS'!A361&amp;'HTML &amp; JS &amp; CSS'!B361&amp;'HTML &amp; JS &amp; CSS'!C361&amp;'HTML &amp; JS &amp; CSS'!D361&amp;'HTML &amp; JS &amp; CSS'!E361&amp;'HTML &amp; JS &amp; CSS'!F361&amp;'HTML &amp; JS &amp; CSS'!G361</f>
        <v/>
      </c>
    </row>
    <row r="359" spans="6:10" x14ac:dyDescent="0.25">
      <c r="F359" t="str">
        <f t="shared" ca="1" si="1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59" t="str">
        <f t="shared" ca="1" si="11"/>
        <v/>
      </c>
      <c r="J359" t="str">
        <f ca="1">'HTML &amp; JS &amp; CSS'!A362&amp;'HTML &amp; JS &amp; CSS'!B362&amp;'HTML &amp; JS &amp; CSS'!C362&amp;'HTML &amp; JS &amp; CSS'!D362&amp;'HTML &amp; JS &amp; CSS'!E362&amp;'HTML &amp; JS &amp; CSS'!F362&amp;'HTML &amp; JS &amp; CSS'!G362</f>
        <v/>
      </c>
    </row>
    <row r="360" spans="6:10" x14ac:dyDescent="0.25">
      <c r="F360" t="str">
        <f t="shared" ca="1" si="1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60" t="str">
        <f t="shared" ca="1" si="11"/>
        <v/>
      </c>
      <c r="J360" t="str">
        <f ca="1">'HTML &amp; JS &amp; CSS'!A363&amp;'HTML &amp; JS &amp; CSS'!B363&amp;'HTML &amp; JS &amp; CSS'!C363&amp;'HTML &amp; JS &amp; CSS'!D363&amp;'HTML &amp; JS &amp; CSS'!E363&amp;'HTML &amp; JS &amp; CSS'!F363&amp;'HTML &amp; JS &amp; CSS'!G363</f>
        <v/>
      </c>
    </row>
    <row r="361" spans="6:10" x14ac:dyDescent="0.25">
      <c r="F361" t="str">
        <f t="shared" ca="1" si="1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61" t="str">
        <f t="shared" ca="1" si="11"/>
        <v/>
      </c>
      <c r="J361" t="str">
        <f ca="1">'HTML &amp; JS &amp; CSS'!A364&amp;'HTML &amp; JS &amp; CSS'!B364&amp;'HTML &amp; JS &amp; CSS'!C364&amp;'HTML &amp; JS &amp; CSS'!D364&amp;'HTML &amp; JS &amp; CSS'!E364&amp;'HTML &amp; JS &amp; CSS'!F364&amp;'HTML &amp; JS &amp; CSS'!G364</f>
        <v/>
      </c>
    </row>
    <row r="362" spans="6:10" x14ac:dyDescent="0.25">
      <c r="F362" t="str">
        <f t="shared" ca="1" si="1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62" t="str">
        <f t="shared" ca="1" si="11"/>
        <v/>
      </c>
      <c r="J362" t="str">
        <f ca="1">'HTML &amp; JS &amp; CSS'!A365&amp;'HTML &amp; JS &amp; CSS'!B365&amp;'HTML &amp; JS &amp; CSS'!C365&amp;'HTML &amp; JS &amp; CSS'!D365&amp;'HTML &amp; JS &amp; CSS'!E365&amp;'HTML &amp; JS &amp; CSS'!F365&amp;'HTML &amp; JS &amp; CSS'!G365</f>
        <v/>
      </c>
    </row>
    <row r="363" spans="6:10" x14ac:dyDescent="0.25">
      <c r="F363" t="str">
        <f t="shared" ca="1" si="1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63" t="str">
        <f t="shared" ca="1" si="11"/>
        <v/>
      </c>
      <c r="J363" t="str">
        <f ca="1">'HTML &amp; JS &amp; CSS'!A366&amp;'HTML &amp; JS &amp; CSS'!B366&amp;'HTML &amp; JS &amp; CSS'!C366&amp;'HTML &amp; JS &amp; CSS'!D366&amp;'HTML &amp; JS &amp; CSS'!E366&amp;'HTML &amp; JS &amp; CSS'!F366&amp;'HTML &amp; JS &amp; CSS'!G366</f>
        <v/>
      </c>
    </row>
    <row r="364" spans="6:10" x14ac:dyDescent="0.25">
      <c r="F364" t="str">
        <f t="shared" ca="1" si="1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64" t="str">
        <f t="shared" ca="1" si="11"/>
        <v/>
      </c>
      <c r="J364" t="str">
        <f ca="1">'HTML &amp; JS &amp; CSS'!A367&amp;'HTML &amp; JS &amp; CSS'!B367&amp;'HTML &amp; JS &amp; CSS'!C367&amp;'HTML &amp; JS &amp; CSS'!D367&amp;'HTML &amp; JS &amp; CSS'!E367&amp;'HTML &amp; JS &amp; CSS'!F367&amp;'HTML &amp; JS &amp; CSS'!G367</f>
        <v/>
      </c>
    </row>
    <row r="365" spans="6:10" x14ac:dyDescent="0.25">
      <c r="F365" t="str">
        <f t="shared" ca="1" si="1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65" t="str">
        <f t="shared" ca="1" si="11"/>
        <v/>
      </c>
      <c r="J365" t="str">
        <f ca="1">'HTML &amp; JS &amp; CSS'!A368&amp;'HTML &amp; JS &amp; CSS'!B368&amp;'HTML &amp; JS &amp; CSS'!C368&amp;'HTML &amp; JS &amp; CSS'!D368&amp;'HTML &amp; JS &amp; CSS'!E368&amp;'HTML &amp; JS &amp; CSS'!F368&amp;'HTML &amp; JS &amp; CSS'!G368</f>
        <v/>
      </c>
    </row>
    <row r="366" spans="6:10" x14ac:dyDescent="0.25">
      <c r="F366" t="str">
        <f t="shared" ca="1" si="1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66" t="str">
        <f t="shared" ca="1" si="11"/>
        <v/>
      </c>
      <c r="J366" t="str">
        <f ca="1">'HTML &amp; JS &amp; CSS'!A369&amp;'HTML &amp; JS &amp; CSS'!B369&amp;'HTML &amp; JS &amp; CSS'!C369&amp;'HTML &amp; JS &amp; CSS'!D369&amp;'HTML &amp; JS &amp; CSS'!E369&amp;'HTML &amp; JS &amp; CSS'!F369&amp;'HTML &amp; JS &amp; CSS'!G369</f>
        <v/>
      </c>
    </row>
    <row r="367" spans="6:10" x14ac:dyDescent="0.25">
      <c r="F367" t="str">
        <f t="shared" ca="1" si="1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67" t="str">
        <f t="shared" ca="1" si="11"/>
        <v/>
      </c>
      <c r="J367" t="str">
        <f>'HTML &amp; JS &amp; CSS'!A370&amp;'HTML &amp; JS &amp; CSS'!B370&amp;'HTML &amp; JS &amp; CSS'!C370&amp;'HTML &amp; JS &amp; CSS'!D370&amp;'HTML &amp; JS &amp; CSS'!E370&amp;'HTML &amp; JS &amp; CSS'!F370&amp;'HTML &amp; JS &amp; CSS'!G370</f>
        <v/>
      </c>
    </row>
    <row r="368" spans="6:10" x14ac:dyDescent="0.25">
      <c r="F368" t="str">
        <f t="shared" ca="1" si="1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68" t="str">
        <f t="shared" ca="1" si="11"/>
        <v/>
      </c>
      <c r="J368" t="str">
        <f>'HTML &amp; JS &amp; CSS'!A371&amp;'HTML &amp; JS &amp; CSS'!B371&amp;'HTML &amp; JS &amp; CSS'!C371&amp;'HTML &amp; JS &amp; CSS'!D371&amp;'HTML &amp; JS &amp; CSS'!E371&amp;'HTML &amp; JS &amp; CSS'!F371&amp;'HTML &amp; JS &amp; CSS'!G371</f>
        <v/>
      </c>
    </row>
    <row r="369" spans="6:10" x14ac:dyDescent="0.25">
      <c r="F369" t="str">
        <f t="shared" ca="1" si="1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69" t="str">
        <f t="shared" ca="1" si="11"/>
        <v/>
      </c>
      <c r="J369" t="str">
        <f>'HTML &amp; JS &amp; CSS'!A372&amp;'HTML &amp; JS &amp; CSS'!B372&amp;'HTML &amp; JS &amp; CSS'!C372&amp;'HTML &amp; JS &amp; CSS'!D372&amp;'HTML &amp; JS &amp; CSS'!E372&amp;'HTML &amp; JS &amp; CSS'!F372&amp;'HTML &amp; JS &amp; CSS'!G372</f>
        <v>&lt;/ul&gt;&lt;/div&gt;</v>
      </c>
    </row>
    <row r="370" spans="6:10" x14ac:dyDescent="0.25">
      <c r="F370" t="str">
        <f t="shared" ca="1" si="1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70" t="str">
        <f t="shared" ca="1" si="11"/>
        <v/>
      </c>
      <c r="J370" t="str">
        <f ca="1">'HTML &amp; JS &amp; CSS'!A373&amp;'HTML &amp; JS &amp; CSS'!B373&amp;'HTML &amp; JS &amp; CSS'!C373&amp;'HTML &amp; JS &amp; CSS'!D373&amp;'HTML &amp; JS &amp; CSS'!E373&amp;'HTML &amp; JS &amp; CSS'!F373&amp;'HTML &amp; JS &amp; CSS'!G373</f>
        <v>&lt;button id="ConsultantVanzari" class="cariere-Accordion"&gt;&lt;div class="cariere-ButtonAccordionContainer"&gt;&lt;div class="cariere-Pozitie"&gt;Consultant Vanzari &lt;/div&gt;&lt;div class="cariere-NumarPozitie"&gt;4 pozitii deschise&lt;/div&gt;&lt;/div&gt;&lt;/button&gt;&lt;div class="cariere-Panel"&gt;&lt;p class="cariere-JobDescriptionTitlu"&gt; Asteptarile noastre:&lt;/p&gt;&lt;p class="cariere-JobDescription"&gt;&lt;span&gt;Sa fii pasionat de tehnologie;&lt;/span&gt;&lt;span&gt;Sa ai excelente abilitati de comunicare;&lt;/span&gt;&lt;span&gt;Sa fii orientat catre nevoile clientilor;&lt;/span&gt;&lt;span&gt;Sa ai abilitatea de a gestiona si de a opera in solutii informatice integrate de retail;&lt;/span&gt;&lt;span&gt;Sa ai abilitati tehnice in a recomanda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dublarii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Alba Iulia"&gt;Alba Iulia&lt;/a&gt;&lt;/li&gt;</v>
      </c>
    </row>
    <row r="371" spans="6:10" x14ac:dyDescent="0.25">
      <c r="F371" t="str">
        <f t="shared" ca="1" si="1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71" t="str">
        <f t="shared" ca="1" si="11"/>
        <v/>
      </c>
      <c r="J371" t="str">
        <f ca="1">'HTML &amp; JS &amp; CSS'!A374&amp;'HTML &amp; JS &amp; CSS'!B374&amp;'HTML &amp; JS &amp; CSS'!C374&amp;'HTML &amp; JS &amp; CSS'!D374&amp;'HTML &amp; JS &amp; CSS'!E374&amp;'HTML &amp; JS &amp; CSS'!F374&amp;'HTML &amp; JS &amp; CSS'!G374</f>
        <v>&lt;li class="Location-item"&gt;&lt;a class="Location-trigger" href="mailto:recrutare@altex.ro?subject=[ARAD]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Arad"&gt;Arad&lt;/a&gt;&lt;/li&gt;</v>
      </c>
    </row>
    <row r="372" spans="6:10" x14ac:dyDescent="0.25">
      <c r="F372" t="str">
        <f t="shared" ca="1" si="1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72" t="str">
        <f t="shared" ca="1" si="11"/>
        <v/>
      </c>
      <c r="J372" t="str">
        <f ca="1">'HTML &amp; JS &amp; CSS'!A375&amp;'HTML &amp; JS &amp; CSS'!B375&amp;'HTML &amp; JS &amp; CSS'!C375&amp;'HTML &amp; JS &amp; CSS'!D375&amp;'HTML &amp; JS &amp; CSS'!E375&amp;'HTML &amp; JS &amp; CSS'!F375&amp;'HTML &amp; JS &amp; CSS'!G375</f>
        <v>&lt;li class="Location-item"&gt;&lt;a class="Location-trigger" href="mailto:recrutare@altex.ro?subject=[BRADU]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Bradu"&gt;Bradu&lt;/a&gt;&lt;/li&gt;</v>
      </c>
    </row>
    <row r="373" spans="6:10" x14ac:dyDescent="0.25">
      <c r="F373" t="str">
        <f t="shared" ca="1" si="1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73" t="str">
        <f t="shared" ca="1" si="11"/>
        <v/>
      </c>
      <c r="J373" t="str">
        <f ca="1">'HTML &amp; JS &amp; CSS'!A376&amp;'HTML &amp; JS &amp; CSS'!B376&amp;'HTML &amp; JS &amp; CSS'!C376&amp;'HTML &amp; JS &amp; CSS'!D376&amp;'HTML &amp; JS &amp; CSS'!E376&amp;'HTML &amp; JS &amp; CSS'!F376&amp;'HTML &amp; JS &amp; CSS'!G376</f>
        <v>&lt;li class="Location-item"&gt;&lt;a class="Location-trigger" href="mailto:recrutare@altex.ro?subject=[CAMPULUNG MUSCEL]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Campulung Muscel"&gt;Campulung Muscel&lt;/a&gt;&lt;/li&gt;</v>
      </c>
    </row>
    <row r="374" spans="6:10" x14ac:dyDescent="0.25">
      <c r="F374" t="str">
        <f t="shared" ca="1" si="1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74" t="str">
        <f t="shared" ca="1" si="11"/>
        <v/>
      </c>
      <c r="J374" t="str">
        <f ca="1">'HTML &amp; JS &amp; CSS'!A377&amp;'HTML &amp; JS &amp; CSS'!B377&amp;'HTML &amp; JS &amp; CSS'!C377&amp;'HTML &amp; JS &amp; CSS'!D377&amp;'HTML &amp; JS &amp; CSS'!E377&amp;'HTML &amp; JS &amp; CSS'!F377&amp;'HTML &amp; JS &amp; CSS'!G377</f>
        <v>&lt;li class="Location-item"&gt;&lt;a class="Location-trigger" href="mailto:recrutare@altex.ro?subject=[PITESTI]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Pitesti"&gt;Pitesti&lt;/a&gt;&lt;/li&gt;</v>
      </c>
    </row>
    <row r="375" spans="6:10" x14ac:dyDescent="0.25">
      <c r="F375" t="str">
        <f t="shared" ca="1" si="1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75" t="str">
        <f t="shared" ca="1" si="11"/>
        <v/>
      </c>
      <c r="J375" t="str">
        <f ca="1">'HTML &amp; JS &amp; CSS'!A378&amp;'HTML &amp; JS &amp; CSS'!B378&amp;'HTML &amp; JS &amp; CSS'!C378&amp;'HTML &amp; JS &amp; CSS'!D378&amp;'HTML &amp; JS &amp; CSS'!E378&amp;'HTML &amp; JS &amp; CSS'!F378&amp;'HTML &amp; JS &amp; CSS'!G378</f>
        <v>&lt;li class="Location-item"&gt;&lt;a class="Location-trigger" href="mailto:recrutare@altex.ro?subject=[BACAU]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Bacau"&gt;Bacau&lt;/a&gt;&lt;/li&gt;</v>
      </c>
    </row>
    <row r="376" spans="6:10" x14ac:dyDescent="0.25">
      <c r="F376" t="str">
        <f t="shared" ca="1" si="1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76" t="str">
        <f t="shared" ca="1" si="11"/>
        <v/>
      </c>
      <c r="J376" t="str">
        <f ca="1">'HTML &amp; JS &amp; CSS'!A379&amp;'HTML &amp; JS &amp; CSS'!B379&amp;'HTML &amp; JS &amp; CSS'!C379&amp;'HTML &amp; JS &amp; CSS'!D379&amp;'HTML &amp; JS &amp; CSS'!E379&amp;'HTML &amp; JS &amp; CSS'!F379&amp;'HTML &amp; JS &amp; CSS'!G379</f>
        <v>&lt;li class="Location-item"&gt;&lt;a class="Location-trigger" href="mailto:recrutare@altex.ro?subject=[ONESTI]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Onesti"&gt;Onesti&lt;/a&gt;&lt;/li&gt;</v>
      </c>
    </row>
    <row r="377" spans="6:10" x14ac:dyDescent="0.25">
      <c r="F377" t="str">
        <f t="shared" ca="1" si="1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77" t="str">
        <f t="shared" ca="1" si="11"/>
        <v/>
      </c>
      <c r="J377" t="str">
        <f ca="1">'HTML &amp; JS &amp; CSS'!A380&amp;'HTML &amp; JS &amp; CSS'!B380&amp;'HTML &amp; JS &amp; CSS'!C380&amp;'HTML &amp; JS &amp; CSS'!D380&amp;'HTML &amp; JS &amp; CSS'!E380&amp;'HTML &amp; JS &amp; CSS'!F380&amp;'HTML &amp; JS &amp; CSS'!G380</f>
        <v>&lt;li class="Location-item"&gt;&lt;a class="Location-trigger" href="mailto:recrutare@altex.ro?subject=[ORADEA]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Oradea"&gt;Oradea&lt;/a&gt;&lt;/li&gt;</v>
      </c>
    </row>
    <row r="378" spans="6:10" x14ac:dyDescent="0.25">
      <c r="F378" t="str">
        <f t="shared" ca="1" si="1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78" t="str">
        <f t="shared" ca="1" si="11"/>
        <v/>
      </c>
      <c r="J378" t="str">
        <f ca="1">'HTML &amp; JS &amp; CSS'!A381&amp;'HTML &amp; JS &amp; CSS'!B381&amp;'HTML &amp; JS &amp; CSS'!C381&amp;'HTML &amp; JS &amp; CSS'!D381&amp;'HTML &amp; JS &amp; CSS'!E381&amp;'HTML &amp; JS &amp; CSS'!F381&amp;'HTML &amp; JS &amp; CSS'!G381</f>
        <v>&lt;li class="Location-item"&gt;&lt;a class="Location-trigger" href="mailto:recrutare@altex.ro?subject=[BISTRITA]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Bistrita"&gt;Bistrita&lt;/a&gt;&lt;/li&gt;</v>
      </c>
    </row>
    <row r="379" spans="6:10" x14ac:dyDescent="0.25">
      <c r="F379" t="str">
        <f t="shared" ca="1" si="1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79" t="str">
        <f t="shared" ca="1" si="11"/>
        <v/>
      </c>
      <c r="J379" t="str">
        <f ca="1">'HTML &amp; JS &amp; CSS'!A382&amp;'HTML &amp; JS &amp; CSS'!B382&amp;'HTML &amp; JS &amp; CSS'!C382&amp;'HTML &amp; JS &amp; CSS'!D382&amp;'HTML &amp; JS &amp; CSS'!E382&amp;'HTML &amp; JS &amp; CSS'!F382&amp;'HTML &amp; JS &amp; CSS'!G382</f>
        <v>&lt;li class="Location-item"&gt;&lt;a class="Location-trigger" href="mailto:recrutare@altex.ro?subject=[BOTOSANI]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Botosani"&gt;Botosani&lt;/a&gt;&lt;/li&gt;</v>
      </c>
    </row>
    <row r="380" spans="6:10" x14ac:dyDescent="0.25">
      <c r="F380" t="str">
        <f t="shared" ca="1" si="1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80" t="str">
        <f t="shared" ca="1" si="11"/>
        <v>&lt;li class="Location-item"&gt;&lt;a class="Location-trigger" href="mailto:recrutare@altex.ro?subject=[DOROHOI]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Dorohoi"&gt;Dorohoi&lt;/a&gt;&lt;/li&gt;</v>
      </c>
      <c r="J380" t="str">
        <f ca="1">'HTML &amp; JS &amp; CSS'!A383&amp;'HTML &amp; JS &amp; CSS'!B383&amp;'HTML &amp; JS &amp; CSS'!C383&amp;'HTML &amp; JS &amp; CSS'!D383&amp;'HTML &amp; JS &amp; CSS'!E383&amp;'HTML &amp; JS &amp; CSS'!F383&amp;'HTML &amp; JS &amp; CSS'!G383</f>
        <v>&lt;li class="Location-item"&gt;&lt;a class="Location-trigger" href="mailto:recrutare@altex.ro?subject=[DOROHOI]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Dorohoi"&gt;Dorohoi&lt;/a&gt;&lt;/li&gt;</v>
      </c>
    </row>
    <row r="381" spans="6:10" x14ac:dyDescent="0.25">
      <c r="F381" t="str">
        <f t="shared" ca="1" si="1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81" t="str">
        <f t="shared" ca="1" si="11"/>
        <v>&lt;li class="Location-item"&gt;&lt;a class="Location-trigger" href="mailto:recrutare@altex.ro?subject=[DOROHOI]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Dorohoi"&gt;Dorohoi&lt;/a&gt;&lt;/li&gt;</v>
      </c>
      <c r="J381" t="str">
        <f ca="1">'HTML &amp; JS &amp; CSS'!A384&amp;'HTML &amp; JS &amp; CSS'!B384&amp;'HTML &amp; JS &amp; CSS'!C384&amp;'HTML &amp; JS &amp; CSS'!D384&amp;'HTML &amp; JS &amp; CSS'!E384&amp;'HTML &amp; JS &amp; CSS'!F384&amp;'HTML &amp; JS &amp; CSS'!G384</f>
        <v>&lt;li class="Location-item"&gt;&lt;a class="Location-trigger" href="mailto:recrutare@altex.ro?subject=[BRAILA]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Braila"&gt;Braila&lt;/a&gt;&lt;/li&gt;</v>
      </c>
    </row>
    <row r="382" spans="6:10" x14ac:dyDescent="0.25">
      <c r="F382" t="str">
        <f t="shared" ca="1" si="1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82" t="str">
        <f t="shared" ca="1" si="11"/>
        <v>&lt;li class="Location-item"&gt;&lt;a class="Location-trigger" href="mailto:recrutare@altex.ro?subject=[DOROHOI]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Dorohoi"&gt;Dorohoi&lt;/a&gt;&lt;/li&gt;</v>
      </c>
      <c r="J382" t="str">
        <f ca="1">'HTML &amp; JS &amp; CSS'!A385&amp;'HTML &amp; JS &amp; CSS'!B385&amp;'HTML &amp; JS &amp; CSS'!C385&amp;'HTML &amp; JS &amp; CSS'!D385&amp;'HTML &amp; JS &amp; CSS'!E385&amp;'HTML &amp; JS &amp; CSS'!F385&amp;'HTML &amp; JS &amp; CSS'!G385</f>
        <v>&lt;li class="Location-item"&gt;&lt;a class="Location-trigger" href="mailto:recrutare@altex.ro?subject=[CHISCANI]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Chiscani"&gt;Chiscani&lt;/a&gt;&lt;/li&gt;</v>
      </c>
    </row>
    <row r="383" spans="6:10" x14ac:dyDescent="0.25">
      <c r="F383" t="str">
        <f t="shared" ca="1" si="1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83" t="str">
        <f t="shared" ca="1" si="11"/>
        <v>&lt;li class="Location-item"&gt;&lt;a class="Location-trigger" href="mailto:recrutare@altex.ro?subject=[DOROHOI]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Dorohoi"&gt;Dorohoi&lt;/a&gt;&lt;/li&gt;</v>
      </c>
      <c r="J383" t="str">
        <f ca="1">'HTML &amp; JS &amp; CSS'!A386&amp;'HTML &amp; JS &amp; CSS'!B386&amp;'HTML &amp; JS &amp; CSS'!C386&amp;'HTML &amp; JS &amp; CSS'!D386&amp;'HTML &amp; JS &amp; CSS'!E386&amp;'HTML &amp; JS &amp; CSS'!F386&amp;'HTML &amp; JS &amp; CSS'!G386</f>
        <v>&lt;li class="Location-item"&gt;&lt;a class="Location-trigger" href="mailto:recrutare@altex.ro?subject=[BRASOV]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Brasov"&gt;Brasov&lt;/a&gt;&lt;/li&gt;</v>
      </c>
    </row>
    <row r="384" spans="6:10" x14ac:dyDescent="0.25">
      <c r="F384" t="str">
        <f t="shared" ca="1" si="1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84" t="str">
        <f t="shared" ca="1" si="11"/>
        <v>&lt;li class="Location-item"&gt;&lt;a class="Location-trigger" href="mailto:recrutare@altex.ro?subject=[DOROHOI]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Dorohoi"&gt;Dorohoi&lt;/a&gt;&lt;/li&gt;</v>
      </c>
      <c r="J384" t="str">
        <f ca="1">'HTML &amp; JS &amp; CSS'!A387&amp;'HTML &amp; JS &amp; CSS'!B387&amp;'HTML &amp; JS &amp; CSS'!C387&amp;'HTML &amp; JS &amp; CSS'!D387&amp;'HTML &amp; JS &amp; CSS'!E387&amp;'HTML &amp; JS &amp; CSS'!F387&amp;'HTML &amp; JS &amp; CSS'!G387</f>
        <v>&lt;li class="Location-item"&gt;&lt;a class="Location-trigger" href="mailto:recrutare@altex.ro?subject=[FAGARAS]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Fagaras"&gt;Fagaras&lt;/a&gt;&lt;/li&gt;</v>
      </c>
    </row>
    <row r="385" spans="6:10" x14ac:dyDescent="0.25">
      <c r="F385" t="str">
        <f t="shared" ca="1" si="1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85" t="str">
        <f t="shared" ca="1" si="11"/>
        <v>&lt;li class="Location-item"&gt;&lt;a class="Location-trigger" href="mailto:recrutare@altex.ro?subject=[DOROHOI]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Dorohoi"&gt;Dorohoi&lt;/a&gt;&lt;/li&gt;</v>
      </c>
      <c r="J385" t="str">
        <f ca="1">'HTML &amp; JS &amp; CSS'!A388&amp;'HTML &amp; JS &amp; CSS'!B388&amp;'HTML &amp; JS &amp; CSS'!C388&amp;'HTML &amp; JS &amp; CSS'!D388&amp;'HTML &amp; JS &amp; CSS'!E388&amp;'HTML &amp; JS &amp; CSS'!F388&amp;'HTML &amp; JS &amp; CSS'!G388</f>
        <v>&lt;li class="Location-item"&gt;&lt;a class="Location-trigger" href="mailto:recrutare@altex.ro?subject=[BUCURESTI]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Bucuresti"&gt;Bucuresti&lt;/a&gt;&lt;/li&gt;</v>
      </c>
    </row>
    <row r="386" spans="6:10" x14ac:dyDescent="0.25">
      <c r="F386" t="str">
        <f t="shared" ca="1" si="10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86" t="str">
        <f t="shared" ca="1" si="11"/>
        <v>&lt;li class="Location-item"&gt;&lt;a class="Location-trigger" href="mailto:recrutare@altex.ro?subject=[DOROHOI]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Dorohoi"&gt;Dorohoi&lt;/a&gt;&lt;/li&gt;</v>
      </c>
      <c r="J386" t="str">
        <f ca="1">'HTML &amp; JS &amp; CSS'!A389&amp;'HTML &amp; JS &amp; CSS'!B389&amp;'HTML &amp; JS &amp; CSS'!C389&amp;'HTML &amp; JS &amp; CSS'!D389&amp;'HTML &amp; JS &amp; CSS'!E389&amp;'HTML &amp; JS &amp; CSS'!F389&amp;'HTML &amp; JS &amp; CSS'!G389</f>
        <v>&lt;li class="Location-item"&gt;&lt;a class="Location-trigger" href="mailto:recrutare@altex.ro?subject=[BUZAU]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Buzau"&gt;Buzau&lt;/a&gt;&lt;/li&gt;</v>
      </c>
    </row>
    <row r="387" spans="6:10" x14ac:dyDescent="0.25">
      <c r="F387" t="str">
        <f t="shared" ref="F387:F450" ca="1" si="12">IF(J387&lt;&gt;"",F386&amp;J387,F386)</f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87" t="str">
        <f t="shared" ref="G387:G450" ca="1" si="13">IF(J887&lt;&gt;"",G886&amp;J387,G386)</f>
        <v>&lt;li class="Location-item"&gt;&lt;a class="Location-trigger" href="mailto:recrutare@altex.ro?subject=[DOROHOI]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Dorohoi"&gt;Dorohoi&lt;/a&gt;&lt;/li&gt;</v>
      </c>
      <c r="J387" t="str">
        <f ca="1">'HTML &amp; JS &amp; CSS'!A390&amp;'HTML &amp; JS &amp; CSS'!B390&amp;'HTML &amp; JS &amp; CSS'!C390&amp;'HTML &amp; JS &amp; CSS'!D390&amp;'HTML &amp; JS &amp; CSS'!E390&amp;'HTML &amp; JS &amp; CSS'!F390&amp;'HTML &amp; JS &amp; CSS'!G390</f>
        <v>&lt;li class="Location-item"&gt;&lt;a class="Location-trigger" href="mailto:recrutare@altex.ro?subject=[RAMNICU SARAT]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Ramnicu Sarat"&gt;Ramnicu Sarat&lt;/a&gt;&lt;/li&gt;</v>
      </c>
    </row>
    <row r="388" spans="6:10" x14ac:dyDescent="0.25">
      <c r="F388" t="str">
        <f t="shared" ca="1" si="1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88" t="str">
        <f t="shared" ca="1" si="13"/>
        <v>&lt;li class="Location-item"&gt;&lt;a class="Location-trigger" href="mailto:recrutare@altex.ro?subject=[DOROHOI]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Dorohoi"&gt;Dorohoi&lt;/a&gt;&lt;/li&gt;</v>
      </c>
      <c r="J388" t="str">
        <f ca="1">'HTML &amp; JS &amp; CSS'!A391&amp;'HTML &amp; JS &amp; CSS'!B391&amp;'HTML &amp; JS &amp; CSS'!C391&amp;'HTML &amp; JS &amp; CSS'!D391&amp;'HTML &amp; JS &amp; CSS'!E391&amp;'HTML &amp; JS &amp; CSS'!F391&amp;'HTML &amp; JS &amp; CSS'!G391</f>
        <v>&lt;li class="Location-item"&gt;&lt;a class="Location-trigger" href="mailto:recrutare@altex.ro?subject=[CALARASI]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Calarasi"&gt;Calarasi&lt;/a&gt;&lt;/li&gt;</v>
      </c>
    </row>
    <row r="389" spans="6:10" x14ac:dyDescent="0.25">
      <c r="F389" t="str">
        <f t="shared" ca="1" si="1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89" t="str">
        <f t="shared" ca="1" si="13"/>
        <v>&lt;li class="Location-item"&gt;&lt;a class="Location-trigger" href="mailto:recrutare@altex.ro?subject=[DOROHOI]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Dorohoi"&gt;Dorohoi&lt;/a&gt;&lt;/li&gt;</v>
      </c>
      <c r="J389" t="str">
        <f ca="1">'HTML &amp; JS &amp; CSS'!A392&amp;'HTML &amp; JS &amp; CSS'!B392&amp;'HTML &amp; JS &amp; CSS'!C392&amp;'HTML &amp; JS &amp; CSS'!D392&amp;'HTML &amp; JS &amp; CSS'!E392&amp;'HTML &amp; JS &amp; CSS'!F392&amp;'HTML &amp; JS &amp; CSS'!G392</f>
        <v>&lt;li class="Location-item"&gt;&lt;a class="Location-trigger" href="mailto:recrutare@altex.ro?subject=[CLUJ-NAPOCA]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Cluj-Napoca"&gt;Cluj-Napoca&lt;/a&gt;&lt;/li&gt;</v>
      </c>
    </row>
    <row r="390" spans="6:10" x14ac:dyDescent="0.25">
      <c r="F390" t="str">
        <f t="shared" ca="1" si="1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90" t="str">
        <f t="shared" ca="1" si="13"/>
        <v>&lt;li class="Location-item"&gt;&lt;a class="Location-trigger" href="mailto:recrutare@altex.ro?subject=[DOROHOI]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Dorohoi"&gt;Dorohoi&lt;/a&gt;&lt;/li&gt;</v>
      </c>
      <c r="J390" t="str">
        <f ca="1">'HTML &amp; JS &amp; CSS'!A393&amp;'HTML &amp; JS &amp; CSS'!B393&amp;'HTML &amp; JS &amp; CSS'!C393&amp;'HTML &amp; JS &amp; CSS'!D393&amp;'HTML &amp; JS &amp; CSS'!E393&amp;'HTML &amp; JS &amp; CSS'!F393&amp;'HTML &amp; JS &amp; CSS'!G393</f>
        <v>&lt;li class="Location-item"&gt;&lt;a class="Location-trigger" href="mailto:recrutare@altex.ro?subject=[DEJ]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Dej"&gt;Dej&lt;/a&gt;&lt;/li&gt;</v>
      </c>
    </row>
    <row r="391" spans="6:10" x14ac:dyDescent="0.25">
      <c r="F391" t="str">
        <f t="shared" ca="1" si="1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91" t="str">
        <f t="shared" ca="1" si="13"/>
        <v>&lt;li class="Location-item"&gt;&lt;a class="Location-trigger" href="mailto:recrutare@altex.ro?subject=[DOROHOI]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Dorohoi"&gt;Dorohoi&lt;/a&gt;&lt;/li&gt;</v>
      </c>
      <c r="J391" t="str">
        <f ca="1">'HTML &amp; JS &amp; CSS'!A394&amp;'HTML &amp; JS &amp; CSS'!B394&amp;'HTML &amp; JS &amp; CSS'!C394&amp;'HTML &amp; JS &amp; CSS'!D394&amp;'HTML &amp; JS &amp; CSS'!E394&amp;'HTML &amp; JS &amp; CSS'!F394&amp;'HTML &amp; JS &amp; CSS'!G394</f>
        <v>&lt;li class="Location-item"&gt;&lt;a class="Location-trigger" href="mailto:recrutare@altex.ro?subject=[TURDA]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Turda"&gt;Turda&lt;/a&gt;&lt;/li&gt;</v>
      </c>
    </row>
    <row r="392" spans="6:10" x14ac:dyDescent="0.25">
      <c r="F392" t="str">
        <f t="shared" ca="1" si="1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92" t="str">
        <f t="shared" ca="1" si="13"/>
        <v>&lt;li class="Location-item"&gt;&lt;a class="Location-trigger" href="mailto:recrutare@altex.ro?subject=[DOROHOI]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Dorohoi"&gt;Dorohoi&lt;/a&gt;&lt;/li&gt;</v>
      </c>
      <c r="J392" t="str">
        <f ca="1">'HTML &amp; JS &amp; CSS'!A395&amp;'HTML &amp; JS &amp; CSS'!B395&amp;'HTML &amp; JS &amp; CSS'!C395&amp;'HTML &amp; JS &amp; CSS'!D395&amp;'HTML &amp; JS &amp; CSS'!E395&amp;'HTML &amp; JS &amp; CSS'!F395&amp;'HTML &amp; JS &amp; CSS'!G395</f>
        <v>&lt;li class="Location-item"&gt;&lt;a class="Location-trigger" href="mailto:recrutare@altex.ro?subject=[CERNAVODA]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Cernavoda"&gt;Cernavoda&lt;/a&gt;&lt;/li&gt;</v>
      </c>
    </row>
    <row r="393" spans="6:10" x14ac:dyDescent="0.25">
      <c r="F393" t="str">
        <f t="shared" ca="1" si="1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93" t="str">
        <f t="shared" ca="1" si="13"/>
        <v>&lt;li class="Location-item"&gt;&lt;a class="Location-trigger" href="mailto:recrutare@altex.ro?subject=[DOROHOI]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Dorohoi"&gt;Dorohoi&lt;/a&gt;&lt;/li&gt;</v>
      </c>
      <c r="J393" t="str">
        <f ca="1">'HTML &amp; JS &amp; CSS'!A396&amp;'HTML &amp; JS &amp; CSS'!B396&amp;'HTML &amp; JS &amp; CSS'!C396&amp;'HTML &amp; JS &amp; CSS'!D396&amp;'HTML &amp; JS &amp; CSS'!E396&amp;'HTML &amp; JS &amp; CSS'!F396&amp;'HTML &amp; JS &amp; CSS'!G396</f>
        <v>&lt;li class="Location-item"&gt;&lt;a class="Location-trigger" href="mailto:recrutare@altex.ro?subject=[CONSTANTA]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Constanta"&gt;Constanta&lt;/a&gt;&lt;/li&gt;</v>
      </c>
    </row>
    <row r="394" spans="6:10" x14ac:dyDescent="0.25">
      <c r="F394" t="str">
        <f t="shared" ca="1" si="1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94" t="str">
        <f t="shared" ca="1" si="13"/>
        <v>&lt;li class="Location-item"&gt;&lt;a class="Location-trigger" href="mailto:recrutare@altex.ro?subject=[DOROHOI]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Dorohoi"&gt;Dorohoi&lt;/a&gt;&lt;/li&gt;</v>
      </c>
      <c r="J394" t="str">
        <f ca="1">'HTML &amp; JS &amp; CSS'!A397&amp;'HTML &amp; JS &amp; CSS'!B397&amp;'HTML &amp; JS &amp; CSS'!C397&amp;'HTML &amp; JS &amp; CSS'!D397&amp;'HTML &amp; JS &amp; CSS'!E397&amp;'HTML &amp; JS &amp; CSS'!F397&amp;'HTML &amp; JS &amp; CSS'!G397</f>
        <v>&lt;li class="Location-item"&gt;&lt;a class="Location-trigger" href="mailto:recrutare@altex.ro?subject=[MANGALIA]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Mangalia"&gt;Mangalia&lt;/a&gt;&lt;/li&gt;</v>
      </c>
    </row>
    <row r="395" spans="6:10" x14ac:dyDescent="0.25">
      <c r="F395" t="str">
        <f t="shared" ca="1" si="1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95" t="str">
        <f t="shared" ca="1" si="13"/>
        <v>&lt;li class="Location-item"&gt;&lt;a class="Location-trigger" href="mailto:recrutare@altex.ro?subject=[DOROHOI]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Dorohoi"&gt;Dorohoi&lt;/a&gt;&lt;/li&gt;</v>
      </c>
      <c r="J395" t="str">
        <f ca="1">'HTML &amp; JS &amp; CSS'!A398&amp;'HTML &amp; JS &amp; CSS'!B398&amp;'HTML &amp; JS &amp; CSS'!C398&amp;'HTML &amp; JS &amp; CSS'!D398&amp;'HTML &amp; JS &amp; CSS'!E398&amp;'HTML &amp; JS &amp; CSS'!F398&amp;'HTML &amp; JS &amp; CSS'!G398</f>
        <v>&lt;li class="Location-item"&gt;&lt;a class="Location-trigger" href="mailto:recrutare@altex.ro?subject=[MEDGIDIA]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Medgidia"&gt;Medgidia&lt;/a&gt;&lt;/li&gt;</v>
      </c>
    </row>
    <row r="396" spans="6:10" x14ac:dyDescent="0.25">
      <c r="F396" t="str">
        <f t="shared" ca="1" si="1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96" t="str">
        <f t="shared" ca="1" si="13"/>
        <v>&lt;li class="Location-item"&gt;&lt;a class="Location-trigger" href="mailto:recrutare@altex.ro?subject=[DOROHOI]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Dorohoi"&gt;Dorohoi&lt;/a&gt;&lt;/li&gt;</v>
      </c>
      <c r="J396" t="str">
        <f ca="1">'HTML &amp; JS &amp; CSS'!A399&amp;'HTML &amp; JS &amp; CSS'!B399&amp;'HTML &amp; JS &amp; CSS'!C399&amp;'HTML &amp; JS &amp; CSS'!D399&amp;'HTML &amp; JS &amp; CSS'!E399&amp;'HTML &amp; JS &amp; CSS'!F399&amp;'HTML &amp; JS &amp; CSS'!G399</f>
        <v>&lt;li class="Location-item"&gt;&lt;a class="Location-trigger" href="mailto:recrutare@altex.ro?subject=[SFANTU GHEORGHE]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Sfantu Gheorghe"&gt;Sfantu Gheorghe&lt;/a&gt;&lt;/li&gt;</v>
      </c>
    </row>
    <row r="397" spans="6:10" x14ac:dyDescent="0.25">
      <c r="F397" t="str">
        <f t="shared" ca="1" si="1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97" t="str">
        <f t="shared" ca="1" si="13"/>
        <v>&lt;li class="Location-item"&gt;&lt;a class="Location-trigger" href="mailto:recrutare@altex.ro?subject=[DOROHOI]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Dorohoi"&gt;Dorohoi&lt;/a&gt;&lt;/li&gt;</v>
      </c>
      <c r="J397" t="str">
        <f ca="1">'HTML &amp; JS &amp; CSS'!A400&amp;'HTML &amp; JS &amp; CSS'!B400&amp;'HTML &amp; JS &amp; CSS'!C400&amp;'HTML &amp; JS &amp; CSS'!D400&amp;'HTML &amp; JS &amp; CSS'!E400&amp;'HTML &amp; JS &amp; CSS'!F400&amp;'HTML &amp; JS &amp; CSS'!G400</f>
        <v>&lt;li class="Location-item"&gt;&lt;a class="Location-trigger" href="mailto:recrutare@altex.ro?subject=[TARGOVISTE]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Targoviste"&gt;Targoviste&lt;/a&gt;&lt;/li&gt;</v>
      </c>
    </row>
    <row r="398" spans="6:10" x14ac:dyDescent="0.25">
      <c r="F398" t="str">
        <f t="shared" ca="1" si="1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98" t="str">
        <f t="shared" ca="1" si="13"/>
        <v>&lt;li class="Location-item"&gt;&lt;a class="Location-trigger" href="mailto:recrutare@altex.ro?subject=[DOROHOI]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Dorohoi"&gt;Dorohoi&lt;/a&gt;&lt;/li&gt;</v>
      </c>
      <c r="J398" t="str">
        <f ca="1">'HTML &amp; JS &amp; CSS'!A401&amp;'HTML &amp; JS &amp; CSS'!B401&amp;'HTML &amp; JS &amp; CSS'!C401&amp;'HTML &amp; JS &amp; CSS'!D401&amp;'HTML &amp; JS &amp; CSS'!E401&amp;'HTML &amp; JS &amp; CSS'!F401&amp;'HTML &amp; JS &amp; CSS'!G401</f>
        <v>&lt;li class="Location-item"&gt;&lt;a class="Location-trigger" href="mailto:recrutare@altex.ro?subject=[CRAIOVA]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Craiova"&gt;Craiova&lt;/a&gt;&lt;/li&gt;</v>
      </c>
    </row>
    <row r="399" spans="6:10" x14ac:dyDescent="0.25">
      <c r="F399" t="str">
        <f t="shared" ca="1" si="1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399" t="str">
        <f t="shared" ca="1" si="13"/>
        <v>&lt;li class="Location-item"&gt;&lt;a class="Location-trigger" href="mailto:recrutare@altex.ro?subject=[DOROHOI]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Dorohoi"&gt;Dorohoi&lt;/a&gt;&lt;/li&gt;</v>
      </c>
      <c r="J399" t="str">
        <f ca="1">'HTML &amp; JS &amp; CSS'!A402&amp;'HTML &amp; JS &amp; CSS'!B402&amp;'HTML &amp; JS &amp; CSS'!C402&amp;'HTML &amp; JS &amp; CSS'!D402&amp;'HTML &amp; JS &amp; CSS'!E402&amp;'HTML &amp; JS &amp; CSS'!F402&amp;'HTML &amp; JS &amp; CSS'!G402</f>
        <v>&lt;li class="Location-item"&gt;&lt;a class="Location-trigger" href="mailto:recrutare@altex.ro?subject=[GALATI]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Galati"&gt;Galati&lt;/a&gt;&lt;/li&gt;</v>
      </c>
    </row>
    <row r="400" spans="6:10" x14ac:dyDescent="0.25">
      <c r="F400" t="str">
        <f t="shared" ca="1" si="1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00" t="str">
        <f t="shared" ca="1" si="13"/>
        <v>&lt;li class="Location-item"&gt;&lt;a class="Location-trigger" href="mailto:recrutare@altex.ro?subject=[DOROHOI]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Dorohoi"&gt;Dorohoi&lt;/a&gt;&lt;/li&gt;</v>
      </c>
      <c r="J400" t="str">
        <f ca="1">'HTML &amp; JS &amp; CSS'!A403&amp;'HTML &amp; JS &amp; CSS'!B403&amp;'HTML &amp; JS &amp; CSS'!C403&amp;'HTML &amp; JS &amp; CSS'!D403&amp;'HTML &amp; JS &amp; CSS'!E403&amp;'HTML &amp; JS &amp; CSS'!F403&amp;'HTML &amp; JS &amp; CSS'!G403</f>
        <v>&lt;li class="Location-item"&gt;&lt;a class="Location-trigger" href="mailto:recrutare@altex.ro?subject=[TECUCI]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Tecuci"&gt;Tecuci&lt;/a&gt;&lt;/li&gt;</v>
      </c>
    </row>
    <row r="401" spans="6:10" x14ac:dyDescent="0.25">
      <c r="F401" t="str">
        <f t="shared" ca="1" si="1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01" t="str">
        <f t="shared" ca="1" si="13"/>
        <v>&lt;li class="Location-item"&gt;&lt;a class="Location-trigger" href="mailto:recrutare@altex.ro?subject=[DOROHOI]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Dorohoi"&gt;Dorohoi&lt;/a&gt;&lt;/li&gt;</v>
      </c>
      <c r="J401" t="str">
        <f ca="1">'HTML &amp; JS &amp; CSS'!A404&amp;'HTML &amp; JS &amp; CSS'!B404&amp;'HTML &amp; JS &amp; CSS'!C404&amp;'HTML &amp; JS &amp; CSS'!D404&amp;'HTML &amp; JS &amp; CSS'!E404&amp;'HTML &amp; JS &amp; CSS'!F404&amp;'HTML &amp; JS &amp; CSS'!G404</f>
        <v>&lt;li class="Location-item"&gt;&lt;a class="Location-trigger" href="mailto:recrutare@altex.ro?subject=[GIURGIU]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Giurgiu"&gt;Giurgiu&lt;/a&gt;&lt;/li&gt;</v>
      </c>
    </row>
    <row r="402" spans="6:10" x14ac:dyDescent="0.25">
      <c r="F402" t="str">
        <f t="shared" ca="1" si="1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02" t="str">
        <f t="shared" ca="1" si="13"/>
        <v>&lt;li class="Location-item"&gt;&lt;a class="Location-trigger" href="mailto:recrutare@altex.ro?subject=[DOROHOI]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Dorohoi"&gt;Dorohoi&lt;/a&gt;&lt;/li&gt;</v>
      </c>
      <c r="J402" t="str">
        <f ca="1">'HTML &amp; JS &amp; CSS'!A405&amp;'HTML &amp; JS &amp; CSS'!B405&amp;'HTML &amp; JS &amp; CSS'!C405&amp;'HTML &amp; JS &amp; CSS'!D405&amp;'HTML &amp; JS &amp; CSS'!E405&amp;'HTML &amp; JS &amp; CSS'!F405&amp;'HTML &amp; JS &amp; CSS'!G405</f>
        <v>&lt;li class="Location-item"&gt;&lt;a class="Location-trigger" href="mailto:recrutare@altex.ro?subject=[TARGU JIU]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Targu Jiu"&gt;Targu Jiu&lt;/a&gt;&lt;/li&gt;</v>
      </c>
    </row>
    <row r="403" spans="6:10" x14ac:dyDescent="0.25">
      <c r="F403" t="str">
        <f t="shared" ca="1" si="1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03" t="str">
        <f t="shared" ca="1" si="13"/>
        <v>&lt;li class="Location-item"&gt;&lt;a class="Location-trigger" href="mailto:recrutare@altex.ro?subject=[DOROHOI]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Dorohoi"&gt;Dorohoi&lt;/a&gt;&lt;/li&gt;</v>
      </c>
      <c r="J403" t="str">
        <f ca="1">'HTML &amp; JS &amp; CSS'!A406&amp;'HTML &amp; JS &amp; CSS'!B406&amp;'HTML &amp; JS &amp; CSS'!C406&amp;'HTML &amp; JS &amp; CSS'!D406&amp;'HTML &amp; JS &amp; CSS'!E406&amp;'HTML &amp; JS &amp; CSS'!F406&amp;'HTML &amp; JS &amp; CSS'!G406</f>
        <v>&lt;li class="Location-item"&gt;&lt;a class="Location-trigger" href="mailto:recrutare@altex.ro?subject=[MIERCUREA CIUC]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Miercurea Ciuc"&gt;Miercurea Ciuc&lt;/a&gt;&lt;/li&gt;</v>
      </c>
    </row>
    <row r="404" spans="6:10" x14ac:dyDescent="0.25">
      <c r="F404" t="str">
        <f t="shared" ca="1" si="1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04" t="str">
        <f t="shared" ca="1" si="13"/>
        <v>&lt;li class="Location-item"&gt;&lt;a class="Location-trigger" href="mailto:recrutare@altex.ro?subject=[DOROHOI]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Dorohoi"&gt;Dorohoi&lt;/a&gt;&lt;/li&gt;</v>
      </c>
      <c r="J404" t="str">
        <f ca="1">'HTML &amp; JS &amp; CSS'!A407&amp;'HTML &amp; JS &amp; CSS'!B407&amp;'HTML &amp; JS &amp; CSS'!C407&amp;'HTML &amp; JS &amp; CSS'!D407&amp;'HTML &amp; JS &amp; CSS'!E407&amp;'HTML &amp; JS &amp; CSS'!F407&amp;'HTML &amp; JS &amp; CSS'!G407</f>
        <v>&lt;li class="Location-item"&gt;&lt;a class="Location-trigger" href="mailto:recrutare@altex.ro?subject=[ODORHEIU SECUIESC]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Odorheiu Secuiesc"&gt;Odorheiu Secuiesc&lt;/a&gt;&lt;/li&gt;</v>
      </c>
    </row>
    <row r="405" spans="6:10" x14ac:dyDescent="0.25">
      <c r="F405" t="str">
        <f t="shared" ca="1" si="1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05" t="str">
        <f t="shared" ca="1" si="13"/>
        <v>&lt;li class="Location-item"&gt;&lt;a class="Location-trigger" href="mailto:recrutare@altex.ro?subject=[DOROHOI]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Dorohoi"&gt;Dorohoi&lt;/a&gt;&lt;/li&gt;</v>
      </c>
      <c r="J405" t="str">
        <f ca="1">'HTML &amp; JS &amp; CSS'!A408&amp;'HTML &amp; JS &amp; CSS'!B408&amp;'HTML &amp; JS &amp; CSS'!C408&amp;'HTML &amp; JS &amp; CSS'!D408&amp;'HTML &amp; JS &amp; CSS'!E408&amp;'HTML &amp; JS &amp; CSS'!F408&amp;'HTML &amp; JS &amp; CSS'!G408</f>
        <v>&lt;li class="Location-item"&gt;&lt;a class="Location-trigger" href="mailto:recrutare@altex.ro?subject=[DEVA]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Deva"&gt;Deva&lt;/a&gt;&lt;/li&gt;</v>
      </c>
    </row>
    <row r="406" spans="6:10" x14ac:dyDescent="0.25">
      <c r="F406" t="str">
        <f t="shared" ca="1" si="1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06" t="str">
        <f t="shared" ca="1" si="13"/>
        <v>&lt;li class="Location-item"&gt;&lt;a class="Location-trigger" href="mailto:recrutare@altex.ro?subject=[DOROHOI]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Dorohoi"&gt;Dorohoi&lt;/a&gt;&lt;/li&gt;</v>
      </c>
      <c r="J406" t="str">
        <f ca="1">'HTML &amp; JS &amp; CSS'!A409&amp;'HTML &amp; JS &amp; CSS'!B409&amp;'HTML &amp; JS &amp; CSS'!C409&amp;'HTML &amp; JS &amp; CSS'!D409&amp;'HTML &amp; JS &amp; CSS'!E409&amp;'HTML &amp; JS &amp; CSS'!F409&amp;'HTML &amp; JS &amp; CSS'!G409</f>
        <v>&lt;li class="Location-item"&gt;&lt;a class="Location-trigger" href="mailto:recrutare@altex.ro?subject=[HUNEDOARA]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Hunedoara"&gt;Hunedoara&lt;/a&gt;&lt;/li&gt;</v>
      </c>
    </row>
    <row r="407" spans="6:10" x14ac:dyDescent="0.25">
      <c r="F407" t="str">
        <f t="shared" ca="1" si="1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07" t="str">
        <f t="shared" ca="1" si="13"/>
        <v>&lt;li class="Location-item"&gt;&lt;a class="Location-trigger" href="mailto:recrutare@altex.ro?subject=[DOROHOI]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Dorohoi"&gt;Dorohoi&lt;/a&gt;&lt;/li&gt;</v>
      </c>
      <c r="J407" t="str">
        <f ca="1">'HTML &amp; JS &amp; CSS'!A410&amp;'HTML &amp; JS &amp; CSS'!B410&amp;'HTML &amp; JS &amp; CSS'!C410&amp;'HTML &amp; JS &amp; CSS'!D410&amp;'HTML &amp; JS &amp; CSS'!E410&amp;'HTML &amp; JS &amp; CSS'!F410&amp;'HTML &amp; JS &amp; CSS'!G410</f>
        <v>&lt;li class="Location-item"&gt;&lt;a class="Location-trigger" href="mailto:recrutare@altex.ro?subject=[PETROSANI]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Petrosani"&gt;Petrosani&lt;/a&gt;&lt;/li&gt;</v>
      </c>
    </row>
    <row r="408" spans="6:10" x14ac:dyDescent="0.25">
      <c r="F408" t="str">
        <f t="shared" ca="1" si="1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08" t="str">
        <f t="shared" ca="1" si="13"/>
        <v>&lt;li class="Location-item"&gt;&lt;a class="Location-trigger" href="mailto:recrutare@altex.ro?subject=[DOROHOI]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Dorohoi"&gt;Dorohoi&lt;/a&gt;&lt;/li&gt;</v>
      </c>
      <c r="J408" t="str">
        <f ca="1">'HTML &amp; JS &amp; CSS'!A411&amp;'HTML &amp; JS &amp; CSS'!B411&amp;'HTML &amp; JS &amp; CSS'!C411&amp;'HTML &amp; JS &amp; CSS'!D411&amp;'HTML &amp; JS &amp; CSS'!E411&amp;'HTML &amp; JS &amp; CSS'!F411&amp;'HTML &amp; JS &amp; CSS'!G411</f>
        <v>&lt;li class="Location-item"&gt;&lt;a class="Location-trigger" href="mailto:recrutare@altex.ro?subject=[SLOBOZIA]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Slobozia"&gt;Slobozia&lt;/a&gt;&lt;/li&gt;</v>
      </c>
    </row>
    <row r="409" spans="6:10" x14ac:dyDescent="0.25">
      <c r="F409" t="str">
        <f t="shared" ca="1" si="1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09" t="str">
        <f t="shared" ca="1" si="13"/>
        <v>&lt;li class="Location-item"&gt;&lt;a class="Location-trigger" href="mailto:recrutare@altex.ro?subject=[DOROHOI]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Dorohoi"&gt;Dorohoi&lt;/a&gt;&lt;/li&gt;</v>
      </c>
      <c r="J409" t="str">
        <f ca="1">'HTML &amp; JS &amp; CSS'!A412&amp;'HTML &amp; JS &amp; CSS'!B412&amp;'HTML &amp; JS &amp; CSS'!C412&amp;'HTML &amp; JS &amp; CSS'!D412&amp;'HTML &amp; JS &amp; CSS'!E412&amp;'HTML &amp; JS &amp; CSS'!F412&amp;'HTML &amp; JS &amp; CSS'!G412</f>
        <v>&lt;li class="Location-item"&gt;&lt;a class="Location-trigger" href="mailto:recrutare@altex.ro?subject=[IASI]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Iasi"&gt;Iasi&lt;/a&gt;&lt;/li&gt;</v>
      </c>
    </row>
    <row r="410" spans="6:10" x14ac:dyDescent="0.25">
      <c r="F410" t="str">
        <f t="shared" ca="1" si="1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10" t="str">
        <f t="shared" ca="1" si="13"/>
        <v>&lt;li class="Location-item"&gt;&lt;a class="Location-trigger" href="mailto:recrutare@altex.ro?subject=[DOROHOI]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Dorohoi"&gt;Dorohoi&lt;/a&gt;&lt;/li&gt;</v>
      </c>
      <c r="J410" t="str">
        <f ca="1">'HTML &amp; JS &amp; CSS'!A413&amp;'HTML &amp; JS &amp; CSS'!B413&amp;'HTML &amp; JS &amp; CSS'!C413&amp;'HTML &amp; JS &amp; CSS'!D413&amp;'HTML &amp; JS &amp; CSS'!E413&amp;'HTML &amp; JS &amp; CSS'!F413&amp;'HTML &amp; JS &amp; CSS'!G413</f>
        <v>&lt;li class="Location-item"&gt;&lt;a class="Location-trigger" href="mailto:recrutare@altex.ro?subject=[PASCANI]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Pascani"&gt;Pascani&lt;/a&gt;&lt;/li&gt;</v>
      </c>
    </row>
    <row r="411" spans="6:10" x14ac:dyDescent="0.25">
      <c r="F411" t="str">
        <f t="shared" ca="1" si="1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11" t="str">
        <f t="shared" ca="1" si="13"/>
        <v>&lt;li class="Location-item"&gt;&lt;a class="Location-trigger" href="mailto:recrutare@altex.ro?subject=[DOROHOI]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Dorohoi"&gt;Dorohoi&lt;/a&gt;&lt;/li&gt;</v>
      </c>
      <c r="J411" t="str">
        <f ca="1">'HTML &amp; JS &amp; CSS'!A414&amp;'HTML &amp; JS &amp; CSS'!B414&amp;'HTML &amp; JS &amp; CSS'!C414&amp;'HTML &amp; JS &amp; CSS'!D414&amp;'HTML &amp; JS &amp; CSS'!E414&amp;'HTML &amp; JS &amp; CSS'!F414&amp;'HTML &amp; JS &amp; CSS'!G414</f>
        <v>&lt;li class="Location-item"&gt;&lt;a class="Location-trigger" href="mailto:recrutare@altex.ro?subject=[SIGHETU MARMATIEI]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Sighetu Marmatiei"&gt;Sighetu Marmatiei&lt;/a&gt;&lt;/li&gt;</v>
      </c>
    </row>
    <row r="412" spans="6:10" x14ac:dyDescent="0.25">
      <c r="F412" t="str">
        <f t="shared" ca="1" si="1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12" t="str">
        <f t="shared" ca="1" si="13"/>
        <v>&lt;li class="Location-item"&gt;&lt;a class="Location-trigger" href="mailto:recrutare@altex.ro?subject=[DOROHOI]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Dorohoi"&gt;Dorohoi&lt;/a&gt;&lt;/li&gt;</v>
      </c>
      <c r="J412" t="str">
        <f ca="1">'HTML &amp; JS &amp; CSS'!A415&amp;'HTML &amp; JS &amp; CSS'!B415&amp;'HTML &amp; JS &amp; CSS'!C415&amp;'HTML &amp; JS &amp; CSS'!D415&amp;'HTML &amp; JS &amp; CSS'!E415&amp;'HTML &amp; JS &amp; CSS'!F415&amp;'HTML &amp; JS &amp; CSS'!G415</f>
        <v>&lt;li class="Location-item"&gt;&lt;a class="Location-trigger" href="mailto:recrutare@altex.ro?subject=[SEVERIN]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Severin"&gt;Severin&lt;/a&gt;&lt;/li&gt;</v>
      </c>
    </row>
    <row r="413" spans="6:10" x14ac:dyDescent="0.25">
      <c r="F413" t="str">
        <f t="shared" ca="1" si="1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13" t="str">
        <f t="shared" ca="1" si="13"/>
        <v>&lt;li class="Location-item"&gt;&lt;a class="Location-trigger" href="mailto:recrutare@altex.ro?subject=[DOROHOI]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Dorohoi"&gt;Dorohoi&lt;/a&gt;&lt;/li&gt;</v>
      </c>
      <c r="J413" t="str">
        <f ca="1">'HTML &amp; JS &amp; CSS'!A416&amp;'HTML &amp; JS &amp; CSS'!B416&amp;'HTML &amp; JS &amp; CSS'!C416&amp;'HTML &amp; JS &amp; CSS'!D416&amp;'HTML &amp; JS &amp; CSS'!E416&amp;'HTML &amp; JS &amp; CSS'!F416&amp;'HTML &amp; JS &amp; CSS'!G416</f>
        <v>&lt;li class="Location-item"&gt;&lt;a class="Location-trigger" href="mailto:recrutare@altex.ro?subject=[REGHIN]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Reghin"&gt;Reghin&lt;/a&gt;&lt;/li&gt;</v>
      </c>
    </row>
    <row r="414" spans="6:10" x14ac:dyDescent="0.25">
      <c r="F414" t="str">
        <f t="shared" ca="1" si="1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14" t="str">
        <f t="shared" ca="1" si="13"/>
        <v>&lt;li class="Location-item"&gt;&lt;a class="Location-trigger" href="mailto:recrutare@altex.ro?subject=[DOROHOI]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Dorohoi"&gt;Dorohoi&lt;/a&gt;&lt;/li&gt;</v>
      </c>
      <c r="J414" t="str">
        <f ca="1">'HTML &amp; JS &amp; CSS'!A417&amp;'HTML &amp; JS &amp; CSS'!B417&amp;'HTML &amp; JS &amp; CSS'!C417&amp;'HTML &amp; JS &amp; CSS'!D417&amp;'HTML &amp; JS &amp; CSS'!E417&amp;'HTML &amp; JS &amp; CSS'!F417&amp;'HTML &amp; JS &amp; CSS'!G417</f>
        <v>&lt;li class="Location-item"&gt;&lt;a class="Location-trigger" href="mailto:recrutare@altex.ro?subject=[SIGHISOARA]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Sighisoara"&gt;Sighisoara&lt;/a&gt;&lt;/li&gt;</v>
      </c>
    </row>
    <row r="415" spans="6:10" x14ac:dyDescent="0.25">
      <c r="F415" t="str">
        <f t="shared" ca="1" si="1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15" t="str">
        <f t="shared" ca="1" si="13"/>
        <v>&lt;li class="Location-item"&gt;&lt;a class="Location-trigger" href="mailto:recrutare@altex.ro?subject=[DOROHOI]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Dorohoi"&gt;Dorohoi&lt;/a&gt;&lt;/li&gt;</v>
      </c>
      <c r="J415" t="str">
        <f ca="1">'HTML &amp; JS &amp; CSS'!A418&amp;'HTML &amp; JS &amp; CSS'!B418&amp;'HTML &amp; JS &amp; CSS'!C418&amp;'HTML &amp; JS &amp; CSS'!D418&amp;'HTML &amp; JS &amp; CSS'!E418&amp;'HTML &amp; JS &amp; CSS'!F418&amp;'HTML &amp; JS &amp; CSS'!G418</f>
        <v>&lt;li class="Location-item"&gt;&lt;a class="Location-trigger" href="mailto:recrutare@altex.ro?subject=[PIATRA NEAMT]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Piatra Neamt"&gt;Piatra Neamt&lt;/a&gt;&lt;/li&gt;</v>
      </c>
    </row>
    <row r="416" spans="6:10" x14ac:dyDescent="0.25">
      <c r="F416" t="str">
        <f t="shared" ca="1" si="1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16" t="str">
        <f t="shared" ca="1" si="13"/>
        <v>&lt;li class="Location-item"&gt;&lt;a class="Location-trigger" href="mailto:recrutare@altex.ro?subject=[DOROHOI]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Dorohoi"&gt;Dorohoi&lt;/a&gt;&lt;/li&gt;</v>
      </c>
      <c r="J416" t="str">
        <f ca="1">'HTML &amp; JS &amp; CSS'!A419&amp;'HTML &amp; JS &amp; CSS'!B419&amp;'HTML &amp; JS &amp; CSS'!C419&amp;'HTML &amp; JS &amp; CSS'!D419&amp;'HTML &amp; JS &amp; CSS'!E419&amp;'HTML &amp; JS &amp; CSS'!F419&amp;'HTML &amp; JS &amp; CSS'!G419</f>
        <v>&lt;li class="Location-item"&gt;&lt;a class="Location-trigger" href="mailto:recrutare@altex.ro?subject=[ROMAN]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Roman"&gt;Roman&lt;/a&gt;&lt;/li&gt;</v>
      </c>
    </row>
    <row r="417" spans="6:10" x14ac:dyDescent="0.25">
      <c r="F417" t="str">
        <f t="shared" ca="1" si="1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17" t="str">
        <f t="shared" ca="1" si="13"/>
        <v>&lt;li class="Location-item"&gt;&lt;a class="Location-trigger" href="mailto:recrutare@altex.ro?subject=[DOROHOI]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Dorohoi"&gt;Dorohoi&lt;/a&gt;&lt;/li&gt;</v>
      </c>
      <c r="J417" t="str">
        <f ca="1">'HTML &amp; JS &amp; CSS'!A420&amp;'HTML &amp; JS &amp; CSS'!B420&amp;'HTML &amp; JS &amp; CSS'!C420&amp;'HTML &amp; JS &amp; CSS'!D420&amp;'HTML &amp; JS &amp; CSS'!E420&amp;'HTML &amp; JS &amp; CSS'!F420&amp;'HTML &amp; JS &amp; CSS'!G420</f>
        <v>&lt;li class="Location-item"&gt;&lt;a class="Location-trigger" href="mailto:recrutare@altex.ro?subject=[SLATINA]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Slatina"&gt;Slatina&lt;/a&gt;&lt;/li&gt;</v>
      </c>
    </row>
    <row r="418" spans="6:10" x14ac:dyDescent="0.25">
      <c r="F418" t="str">
        <f t="shared" ca="1" si="1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18" t="str">
        <f t="shared" ca="1" si="13"/>
        <v>&lt;li class="Location-item"&gt;&lt;a class="Location-trigger" href="mailto:recrutare@altex.ro?subject=[DOROHOI]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Dorohoi"&gt;Dorohoi&lt;/a&gt;&lt;/li&gt;</v>
      </c>
      <c r="J418" t="str">
        <f ca="1">'HTML &amp; JS &amp; CSS'!A421&amp;'HTML &amp; JS &amp; CSS'!B421&amp;'HTML &amp; JS &amp; CSS'!C421&amp;'HTML &amp; JS &amp; CSS'!D421&amp;'HTML &amp; JS &amp; CSS'!E421&amp;'HTML &amp; JS &amp; CSS'!F421&amp;'HTML &amp; JS &amp; CSS'!G421</f>
        <v>&lt;li class="Location-item"&gt;&lt;a class="Location-trigger" href="mailto:recrutare@altex.ro?subject=[PLOIESTI]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Ploiesti"&gt;Ploiesti&lt;/a&gt;&lt;/li&gt;</v>
      </c>
    </row>
    <row r="419" spans="6:10" x14ac:dyDescent="0.25">
      <c r="F419" t="str">
        <f t="shared" ca="1" si="1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19" t="str">
        <f t="shared" ca="1" si="13"/>
        <v>&lt;li class="Location-item"&gt;&lt;a class="Location-trigger" href="mailto:recrutare@altex.ro?subject=[DOROHOI]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Dorohoi"&gt;Dorohoi&lt;/a&gt;&lt;/li&gt;</v>
      </c>
      <c r="J419" t="str">
        <f ca="1">'HTML &amp; JS &amp; CSS'!A422&amp;'HTML &amp; JS &amp; CSS'!B422&amp;'HTML &amp; JS &amp; CSS'!C422&amp;'HTML &amp; JS &amp; CSS'!D422&amp;'HTML &amp; JS &amp; CSS'!E422&amp;'HTML &amp; JS &amp; CSS'!F422&amp;'HTML &amp; JS &amp; CSS'!G422</f>
        <v/>
      </c>
    </row>
    <row r="420" spans="6:10" x14ac:dyDescent="0.25">
      <c r="F420" t="str">
        <f t="shared" ca="1" si="1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20" t="str">
        <f t="shared" ca="1" si="13"/>
        <v>&lt;li class="Location-item"&gt;&lt;a class="Location-trigger" href="mailto:recrutare@altex.ro?subject=[DOROHOI]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Dorohoi"&gt;Dorohoi&lt;/a&gt;&lt;/li&gt;</v>
      </c>
      <c r="J420" t="str">
        <f ca="1">'HTML &amp; JS &amp; CSS'!A423&amp;'HTML &amp; JS &amp; CSS'!B423&amp;'HTML &amp; JS &amp; CSS'!C423&amp;'HTML &amp; JS &amp; CSS'!D423&amp;'HTML &amp; JS &amp; CSS'!E423&amp;'HTML &amp; JS &amp; CSS'!F423&amp;'HTML &amp; JS &amp; CSS'!G423</f>
        <v>&lt;li class="Location-item"&gt;&lt;a class="Location-trigger" href="mailto:recrutare@altex.ro?subject=[SATU MARE]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Satu Mare"&gt;Satu Mare&lt;/a&gt;&lt;/li&gt;</v>
      </c>
    </row>
    <row r="421" spans="6:10" x14ac:dyDescent="0.25">
      <c r="F421" t="str">
        <f t="shared" ca="1" si="1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21" t="str">
        <f t="shared" ca="1" si="13"/>
        <v>&lt;li class="Location-item"&gt;&lt;a class="Location-trigger" href="mailto:recrutare@altex.ro?subject=[DOROHOI]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Dorohoi"&gt;Dorohoi&lt;/a&gt;&lt;/li&gt;</v>
      </c>
      <c r="J421" t="str">
        <f ca="1">'HTML &amp; JS &amp; CSS'!A424&amp;'HTML &amp; JS &amp; CSS'!B424&amp;'HTML &amp; JS &amp; CSS'!C424&amp;'HTML &amp; JS &amp; CSS'!D424&amp;'HTML &amp; JS &amp; CSS'!E424&amp;'HTML &amp; JS &amp; CSS'!F424&amp;'HTML &amp; JS &amp; CSS'!G424</f>
        <v>&lt;li class="Location-item"&gt;&lt;a class="Location-trigger" href="mailto:recrutare@altex.ro?subject=[MEDIAS]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Medias"&gt;Medias&lt;/a&gt;&lt;/li&gt;</v>
      </c>
    </row>
    <row r="422" spans="6:10" x14ac:dyDescent="0.25">
      <c r="F422" t="str">
        <f t="shared" ca="1" si="1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22" t="str">
        <f t="shared" ca="1" si="13"/>
        <v>&lt;li class="Location-item"&gt;&lt;a class="Location-trigger" href="mailto:recrutare@altex.ro?subject=[DOROHOI]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Dorohoi"&gt;Dorohoi&lt;/a&gt;&lt;/li&gt;</v>
      </c>
      <c r="J422" t="str">
        <f ca="1">'HTML &amp; JS &amp; CSS'!A425&amp;'HTML &amp; JS &amp; CSS'!B425&amp;'HTML &amp; JS &amp; CSS'!C425&amp;'HTML &amp; JS &amp; CSS'!D425&amp;'HTML &amp; JS &amp; CSS'!E425&amp;'HTML &amp; JS &amp; CSS'!F425&amp;'HTML &amp; JS &amp; CSS'!G425</f>
        <v>&lt;li class="Location-item"&gt;&lt;a class="Location-trigger" href="mailto:recrutare@altex.ro?subject=[SIBIU]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Sibiu"&gt;Sibiu&lt;/a&gt;&lt;/li&gt;</v>
      </c>
    </row>
    <row r="423" spans="6:10" x14ac:dyDescent="0.25">
      <c r="F423" t="str">
        <f t="shared" ca="1" si="1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23" t="str">
        <f t="shared" ca="1" si="13"/>
        <v>&lt;li class="Location-item"&gt;&lt;a class="Location-trigger" href="mailto:recrutare@altex.ro?subject=[DOROHOI]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Dorohoi"&gt;Dorohoi&lt;/a&gt;&lt;/li&gt;</v>
      </c>
      <c r="J423" t="str">
        <f ca="1">'HTML &amp; JS &amp; CSS'!A426&amp;'HTML &amp; JS &amp; CSS'!B426&amp;'HTML &amp; JS &amp; CSS'!C426&amp;'HTML &amp; JS &amp; CSS'!D426&amp;'HTML &amp; JS &amp; CSS'!E426&amp;'HTML &amp; JS &amp; CSS'!F426&amp;'HTML &amp; JS &amp; CSS'!G426</f>
        <v>&lt;li class="Location-item"&gt;&lt;a class="Location-trigger" href="mailto:recrutare@altex.ro?subject=[FALTICENI]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Falticeni"&gt;Falticeni&lt;/a&gt;&lt;/li&gt;</v>
      </c>
    </row>
    <row r="424" spans="6:10" x14ac:dyDescent="0.25">
      <c r="F424" t="str">
        <f t="shared" ca="1" si="1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24" t="str">
        <f t="shared" ca="1" si="13"/>
        <v>&lt;li class="Location-item"&gt;&lt;a class="Location-trigger" href="mailto:recrutare@altex.ro?subject=[DOROHOI]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Dorohoi"&gt;Dorohoi&lt;/a&gt;&lt;/li&gt;</v>
      </c>
      <c r="J424" t="str">
        <f ca="1">'HTML &amp; JS &amp; CSS'!A427&amp;'HTML &amp; JS &amp; CSS'!B427&amp;'HTML &amp; JS &amp; CSS'!C427&amp;'HTML &amp; JS &amp; CSS'!D427&amp;'HTML &amp; JS &amp; CSS'!E427&amp;'HTML &amp; JS &amp; CSS'!F427&amp;'HTML &amp; JS &amp; CSS'!G427</f>
        <v>&lt;li class="Location-item"&gt;&lt;a class="Location-trigger" href="mailto:recrutare@altex.ro?subject=[SUCEAVA]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Suceava"&gt;Suceava&lt;/a&gt;&lt;/li&gt;</v>
      </c>
    </row>
    <row r="425" spans="6:10" x14ac:dyDescent="0.25">
      <c r="F425" t="str">
        <f t="shared" ca="1" si="1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25" t="str">
        <f t="shared" ca="1" si="13"/>
        <v>&lt;li class="Location-item"&gt;&lt;a class="Location-trigger" href="mailto:recrutare@altex.ro?subject=[DOROHOI]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Dorohoi"&gt;Dorohoi&lt;/a&gt;&lt;/li&gt;</v>
      </c>
      <c r="J425" t="str">
        <f ca="1">'HTML &amp; JS &amp; CSS'!A428&amp;'HTML &amp; JS &amp; CSS'!B428&amp;'HTML &amp; JS &amp; CSS'!C428&amp;'HTML &amp; JS &amp; CSS'!D428&amp;'HTML &amp; JS &amp; CSS'!E428&amp;'HTML &amp; JS &amp; CSS'!F428&amp;'HTML &amp; JS &amp; CSS'!G428</f>
        <v>&lt;li class="Location-item"&gt;&lt;a class="Location-trigger" href="mailto:recrutare@altex.ro?subject=[ALEXANDRIA]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Alexandria"&gt;Alexandria&lt;/a&gt;&lt;/li&gt;</v>
      </c>
    </row>
    <row r="426" spans="6:10" x14ac:dyDescent="0.25">
      <c r="F426" t="str">
        <f t="shared" ca="1" si="1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26" t="str">
        <f t="shared" ca="1" si="13"/>
        <v>&lt;li class="Location-item"&gt;&lt;a class="Location-trigger" href="mailto:recrutare@altex.ro?subject=[DOROHOI]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Dorohoi"&gt;Dorohoi&lt;/a&gt;&lt;/li&gt;</v>
      </c>
      <c r="J426" t="str">
        <f ca="1">'HTML &amp; JS &amp; CSS'!A429&amp;'HTML &amp; JS &amp; CSS'!B429&amp;'HTML &amp; JS &amp; CSS'!C429&amp;'HTML &amp; JS &amp; CSS'!D429&amp;'HTML &amp; JS &amp; CSS'!E429&amp;'HTML &amp; JS &amp; CSS'!F429&amp;'HTML &amp; JS &amp; CSS'!G429</f>
        <v>&lt;li class="Location-item"&gt;&lt;a class="Location-trigger" href="mailto:recrutare@altex.ro?subject=[TIMISOARA]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Timisoara"&gt;Timisoara&lt;/a&gt;&lt;/li&gt;</v>
      </c>
    </row>
    <row r="427" spans="6:10" x14ac:dyDescent="0.25">
      <c r="F427" t="str">
        <f t="shared" ca="1" si="1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27" t="str">
        <f t="shared" ca="1" si="13"/>
        <v>&lt;li class="Location-item"&gt;&lt;a class="Location-trigger" href="mailto:recrutare@altex.ro?subject=[DOROHOI]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Dorohoi"&gt;Dorohoi&lt;/a&gt;&lt;/li&gt;</v>
      </c>
      <c r="J427" t="str">
        <f ca="1">'HTML &amp; JS &amp; CSS'!A430&amp;'HTML &amp; JS &amp; CSS'!B430&amp;'HTML &amp; JS &amp; CSS'!C430&amp;'HTML &amp; JS &amp; CSS'!D430&amp;'HTML &amp; JS &amp; CSS'!E430&amp;'HTML &amp; JS &amp; CSS'!F430&amp;'HTML &amp; JS &amp; CSS'!G430</f>
        <v>&lt;li class="Location-item"&gt;&lt;a class="Location-trigger" href="mailto:recrutare@altex.ro?subject=[TULCEA]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Tulcea"&gt;Tulcea&lt;/a&gt;&lt;/li&gt;</v>
      </c>
    </row>
    <row r="428" spans="6:10" x14ac:dyDescent="0.25">
      <c r="F428" t="str">
        <f t="shared" ca="1" si="1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28" t="str">
        <f t="shared" ca="1" si="13"/>
        <v>&lt;li class="Location-item"&gt;&lt;a class="Location-trigger" href="mailto:recrutare@altex.ro?subject=[DOROHOI]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Dorohoi"&gt;Dorohoi&lt;/a&gt;&lt;/li&gt;</v>
      </c>
      <c r="J428" t="str">
        <f ca="1">'HTML &amp; JS &amp; CSS'!A431&amp;'HTML &amp; JS &amp; CSS'!B431&amp;'HTML &amp; JS &amp; CSS'!C431&amp;'HTML &amp; JS &amp; CSS'!D431&amp;'HTML &amp; JS &amp; CSS'!E431&amp;'HTML &amp; JS &amp; CSS'!F431&amp;'HTML &amp; JS &amp; CSS'!G431</f>
        <v>&lt;li class="Location-item"&gt;&lt;a class="Location-trigger" href="mailto:recrutare@altex.ro?subject=[RAMNICU VALCEA]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Ramnicu Valcea"&gt;Ramnicu Valcea&lt;/a&gt;&lt;/li&gt;</v>
      </c>
    </row>
    <row r="429" spans="6:10" x14ac:dyDescent="0.25">
      <c r="F429" t="str">
        <f t="shared" ca="1" si="1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29" t="str">
        <f t="shared" ca="1" si="13"/>
        <v>&lt;li class="Location-item"&gt;&lt;a class="Location-trigger" href="mailto:recrutare@altex.ro?subject=[BARLAD]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Barlad"&gt;Barlad&lt;/a&gt;&lt;/li&gt;</v>
      </c>
      <c r="J429" t="str">
        <f ca="1">'HTML &amp; JS &amp; CSS'!A432&amp;'HTML &amp; JS &amp; CSS'!B432&amp;'HTML &amp; JS &amp; CSS'!C432&amp;'HTML &amp; JS &amp; CSS'!D432&amp;'HTML &amp; JS &amp; CSS'!E432&amp;'HTML &amp; JS &amp; CSS'!F432&amp;'HTML &amp; JS &amp; CSS'!G432</f>
        <v>&lt;li class="Location-item"&gt;&lt;a class="Location-trigger" href="mailto:recrutare@altex.ro?subject=[BARLAD]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Barlad"&gt;Barlad&lt;/a&gt;&lt;/li&gt;</v>
      </c>
    </row>
    <row r="430" spans="6:10" x14ac:dyDescent="0.25">
      <c r="F430" t="str">
        <f t="shared" ca="1" si="1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30" t="str">
        <f t="shared" ca="1" si="13"/>
        <v>&lt;li class="Location-item"&gt;&lt;a class="Location-trigger" href="mailto:recrutare@altex.ro?subject=[VASLUI]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Vaslui"&gt;Vaslui&lt;/a&gt;&lt;/li&gt;</v>
      </c>
      <c r="J430" t="str">
        <f ca="1">'HTML &amp; JS &amp; CSS'!A433&amp;'HTML &amp; JS &amp; CSS'!B433&amp;'HTML &amp; JS &amp; CSS'!C433&amp;'HTML &amp; JS &amp; CSS'!D433&amp;'HTML &amp; JS &amp; CSS'!E433&amp;'HTML &amp; JS &amp; CSS'!F433&amp;'HTML &amp; JS &amp; CSS'!G433</f>
        <v>&lt;li class="Location-item"&gt;&lt;a class="Location-trigger" href="mailto:recrutare@altex.ro?subject=[VASLUI]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Vaslui"&gt;Vaslui&lt;/a&gt;&lt;/li&gt;</v>
      </c>
    </row>
    <row r="431" spans="6:10" x14ac:dyDescent="0.25">
      <c r="F431" t="str">
        <f t="shared" ca="1" si="1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31" t="str">
        <f t="shared" ca="1" si="13"/>
        <v>&lt;li class="Location-item"&gt;&lt;a class="Location-trigger" href="mailto:recrutare@altex.ro?subject=[VASLUI]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Vaslui"&gt;Vaslui&lt;/a&gt;&lt;/li&gt;</v>
      </c>
      <c r="J431" t="str">
        <f ca="1">'HTML &amp; JS &amp; CSS'!A434&amp;'HTML &amp; JS &amp; CSS'!B434&amp;'HTML &amp; JS &amp; CSS'!C434&amp;'HTML &amp; JS &amp; CSS'!D434&amp;'HTML &amp; JS &amp; CSS'!E434&amp;'HTML &amp; JS &amp; CSS'!F434&amp;'HTML &amp; JS &amp; CSS'!G434</f>
        <v>&lt;li class="Location-item"&gt;&lt;a class="Location-trigger" href="mailto:recrutare@altex.ro?subject=[FOCSANI]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Focsani"&gt;Focsani&lt;/a&gt;&lt;/li&gt;</v>
      </c>
    </row>
    <row r="432" spans="6:10" x14ac:dyDescent="0.25">
      <c r="F432" t="str">
        <f t="shared" ca="1" si="1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32" t="str">
        <f t="shared" ca="1" si="13"/>
        <v>&lt;li class="Location-item"&gt;&lt;a class="Location-trigger" href="mailto:recrutare@altex.ro?subject=[VASLUI]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Vaslui"&gt;Vaslui&lt;/a&gt;&lt;/li&gt;</v>
      </c>
      <c r="J432" t="str">
        <f ca="1">'HTML &amp; JS &amp; CSS'!A435&amp;'HTML &amp; JS &amp; CSS'!B435&amp;'HTML &amp; JS &amp; CSS'!C435&amp;'HTML &amp; JS &amp; CSS'!D435&amp;'HTML &amp; JS &amp; CSS'!E435&amp;'HTML &amp; JS &amp; CSS'!F435&amp;'HTML &amp; JS &amp; CSS'!G435</f>
        <v>&lt;li class="Location-item"&gt;&lt;a class="Location-trigger" href="mailto:recrutare@altex.ro?subject=[BAIA MARE]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Baia Mare"&gt;Baia Mare&lt;/a&gt;&lt;/li&gt;</v>
      </c>
    </row>
    <row r="433" spans="6:10" x14ac:dyDescent="0.25">
      <c r="F433" t="str">
        <f t="shared" ca="1" si="1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33" t="str">
        <f t="shared" ca="1" si="13"/>
        <v>&lt;li class="Location-item"&gt;&lt;a class="Location-trigger" href="mailto:recrutare@altex.ro?subject=[VASLUI]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Vaslui"&gt;Vaslui&lt;/a&gt;&lt;/li&gt;</v>
      </c>
      <c r="J433" t="str">
        <f ca="1">'HTML &amp; JS &amp; CSS'!A436&amp;'HTML &amp; JS &amp; CSS'!B436&amp;'HTML &amp; JS &amp; CSS'!C436&amp;'HTML &amp; JS &amp; CSS'!D436&amp;'HTML &amp; JS &amp; CSS'!E436&amp;'HTML &amp; JS &amp; CSS'!F436&amp;'HTML &amp; JS &amp; CSS'!G436</f>
        <v/>
      </c>
    </row>
    <row r="434" spans="6:10" x14ac:dyDescent="0.25">
      <c r="F434" t="str">
        <f t="shared" ca="1" si="1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34" t="str">
        <f t="shared" ca="1" si="13"/>
        <v>&lt;li class="Location-item"&gt;&lt;a class="Location-trigger" href="mailto:recrutare@altex.ro?subject=[VASLUI]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Vaslui"&gt;Vaslui&lt;/a&gt;&lt;/li&gt;</v>
      </c>
      <c r="J434" t="str">
        <f ca="1">'HTML &amp; JS &amp; CSS'!A437&amp;'HTML &amp; JS &amp; CSS'!B437&amp;'HTML &amp; JS &amp; CSS'!C437&amp;'HTML &amp; JS &amp; CSS'!D437&amp;'HTML &amp; JS &amp; CSS'!E437&amp;'HTML &amp; JS &amp; CSS'!F437&amp;'HTML &amp; JS &amp; CSS'!G437</f>
        <v/>
      </c>
    </row>
    <row r="435" spans="6:10" x14ac:dyDescent="0.25">
      <c r="F435" t="str">
        <f t="shared" ca="1" si="1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35" t="str">
        <f t="shared" ca="1" si="13"/>
        <v>&lt;li class="Location-item"&gt;&lt;a class="Location-trigger" href="mailto:recrutare@altex.ro?subject=[VASLUI]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Vaslui"&gt;Vaslui&lt;/a&gt;&lt;/li&gt;</v>
      </c>
      <c r="J435" t="str">
        <f ca="1">'HTML &amp; JS &amp; CSS'!A438&amp;'HTML &amp; JS &amp; CSS'!B438&amp;'HTML &amp; JS &amp; CSS'!C438&amp;'HTML &amp; JS &amp; CSS'!D438&amp;'HTML &amp; JS &amp; CSS'!E438&amp;'HTML &amp; JS &amp; CSS'!F438&amp;'HTML &amp; JS &amp; CSS'!G438</f>
        <v/>
      </c>
    </row>
    <row r="436" spans="6:10" x14ac:dyDescent="0.25">
      <c r="F436" t="str">
        <f t="shared" ca="1" si="1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36" t="str">
        <f t="shared" ca="1" si="13"/>
        <v>&lt;li class="Location-item"&gt;&lt;a class="Location-trigger" href="mailto:recrutare@altex.ro?subject=[VASLUI]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Vaslui"&gt;Vaslui&lt;/a&gt;&lt;/li&gt;</v>
      </c>
      <c r="J436" t="str">
        <f ca="1">'HTML &amp; JS &amp; CSS'!A439&amp;'HTML &amp; JS &amp; CSS'!B439&amp;'HTML &amp; JS &amp; CSS'!C439&amp;'HTML &amp; JS &amp; CSS'!D439&amp;'HTML &amp; JS &amp; CSS'!E439&amp;'HTML &amp; JS &amp; CSS'!F439&amp;'HTML &amp; JS &amp; CSS'!G439</f>
        <v/>
      </c>
    </row>
    <row r="437" spans="6:10" x14ac:dyDescent="0.25">
      <c r="F437" t="str">
        <f t="shared" ca="1" si="1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37" t="str">
        <f t="shared" ca="1" si="13"/>
        <v>&lt;li class="Location-item"&gt;&lt;a class="Location-trigger" href="mailto:recrutare@altex.ro?subject=[VASLUI]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Vaslui"&gt;Vaslui&lt;/a&gt;&lt;/li&gt;</v>
      </c>
      <c r="J437" t="str">
        <f ca="1">'HTML &amp; JS &amp; CSS'!A440&amp;'HTML &amp; JS &amp; CSS'!B440&amp;'HTML &amp; JS &amp; CSS'!C440&amp;'HTML &amp; JS &amp; CSS'!D440&amp;'HTML &amp; JS &amp; CSS'!E440&amp;'HTML &amp; JS &amp; CSS'!F440&amp;'HTML &amp; JS &amp; CSS'!G440</f>
        <v/>
      </c>
    </row>
    <row r="438" spans="6:10" x14ac:dyDescent="0.25">
      <c r="F438" t="str">
        <f t="shared" ca="1" si="1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38" t="str">
        <f t="shared" ca="1" si="13"/>
        <v>&lt;li class="Location-item"&gt;&lt;a class="Location-trigger" href="mailto:recrutare@altex.ro?subject=[VASLUI]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Vaslui"&gt;Vaslui&lt;/a&gt;&lt;/li&gt;</v>
      </c>
      <c r="J438" t="str">
        <f ca="1">'HTML &amp; JS &amp; CSS'!A441&amp;'HTML &amp; JS &amp; CSS'!B441&amp;'HTML &amp; JS &amp; CSS'!C441&amp;'HTML &amp; JS &amp; CSS'!D441&amp;'HTML &amp; JS &amp; CSS'!E441&amp;'HTML &amp; JS &amp; CSS'!F441&amp;'HTML &amp; JS &amp; CSS'!G441</f>
        <v/>
      </c>
    </row>
    <row r="439" spans="6:10" x14ac:dyDescent="0.25">
      <c r="F439" t="str">
        <f t="shared" ca="1" si="1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39" t="str">
        <f t="shared" ca="1" si="13"/>
        <v>&lt;li class="Location-item"&gt;&lt;a class="Location-trigger" href="mailto:recrutare@altex.ro?subject=[VASLUI]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Vaslui"&gt;Vaslui&lt;/a&gt;&lt;/li&gt;</v>
      </c>
      <c r="J439" t="str">
        <f ca="1">'HTML &amp; JS &amp; CSS'!A442&amp;'HTML &amp; JS &amp; CSS'!B442&amp;'HTML &amp; JS &amp; CSS'!C442&amp;'HTML &amp; JS &amp; CSS'!D442&amp;'HTML &amp; JS &amp; CSS'!E442&amp;'HTML &amp; JS &amp; CSS'!F442&amp;'HTML &amp; JS &amp; CSS'!G442</f>
        <v/>
      </c>
    </row>
    <row r="440" spans="6:10" x14ac:dyDescent="0.25">
      <c r="F440" t="str">
        <f t="shared" ca="1" si="1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40" t="str">
        <f t="shared" ca="1" si="13"/>
        <v>&lt;li class="Location-item"&gt;&lt;a class="Location-trigger" href="mailto:recrutare@altex.ro?subject=[VASLUI]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Vaslui"&gt;Vaslui&lt;/a&gt;&lt;/li&gt;</v>
      </c>
      <c r="J440" t="str">
        <f ca="1">'HTML &amp; JS &amp; CSS'!A443&amp;'HTML &amp; JS &amp; CSS'!B443&amp;'HTML &amp; JS &amp; CSS'!C443&amp;'HTML &amp; JS &amp; CSS'!D443&amp;'HTML &amp; JS &amp; CSS'!E443&amp;'HTML &amp; JS &amp; CSS'!F443&amp;'HTML &amp; JS &amp; CSS'!G443</f>
        <v/>
      </c>
    </row>
    <row r="441" spans="6:10" x14ac:dyDescent="0.25">
      <c r="F441" t="str">
        <f t="shared" ca="1" si="1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41" t="str">
        <f t="shared" ca="1" si="13"/>
        <v>&lt;li class="Location-item"&gt;&lt;a class="Location-trigger" href="mailto:recrutare@altex.ro?subject=[VASLUI]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Vaslui"&gt;Vaslui&lt;/a&gt;&lt;/li&gt;</v>
      </c>
      <c r="J441" t="str">
        <f ca="1">'HTML &amp; JS &amp; CSS'!A444&amp;'HTML &amp; JS &amp; CSS'!B444&amp;'HTML &amp; JS &amp; CSS'!C444&amp;'HTML &amp; JS &amp; CSS'!D444&amp;'HTML &amp; JS &amp; CSS'!E444&amp;'HTML &amp; JS &amp; CSS'!F444&amp;'HTML &amp; JS &amp; CSS'!G444</f>
        <v/>
      </c>
    </row>
    <row r="442" spans="6:10" x14ac:dyDescent="0.25">
      <c r="F442" t="str">
        <f t="shared" ca="1" si="1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42" t="str">
        <f t="shared" ca="1" si="13"/>
        <v>&lt;li class="Location-item"&gt;&lt;a class="Location-trigger" href="mailto:recrutare@altex.ro?subject=[VASLUI]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Vaslui"&gt;Vaslui&lt;/a&gt;&lt;/li&gt;</v>
      </c>
      <c r="J442" t="str">
        <f ca="1">'HTML &amp; JS &amp; CSS'!A445&amp;'HTML &amp; JS &amp; CSS'!B445&amp;'HTML &amp; JS &amp; CSS'!C445&amp;'HTML &amp; JS &amp; CSS'!D445&amp;'HTML &amp; JS &amp; CSS'!E445&amp;'HTML &amp; JS &amp; CSS'!F445&amp;'HTML &amp; JS &amp; CSS'!G445</f>
        <v/>
      </c>
    </row>
    <row r="443" spans="6:10" x14ac:dyDescent="0.25">
      <c r="F443" t="str">
        <f t="shared" ca="1" si="1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43" t="str">
        <f t="shared" ca="1" si="13"/>
        <v>&lt;li class="Location-item"&gt;&lt;a class="Location-trigger" href="mailto:recrutare@altex.ro?subject=[VASLUI]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Vaslui"&gt;Vaslui&lt;/a&gt;&lt;/li&gt;</v>
      </c>
      <c r="J443" t="str">
        <f ca="1">'HTML &amp; JS &amp; CSS'!A446&amp;'HTML &amp; JS &amp; CSS'!B446&amp;'HTML &amp; JS &amp; CSS'!C446&amp;'HTML &amp; JS &amp; CSS'!D446&amp;'HTML &amp; JS &amp; CSS'!E446&amp;'HTML &amp; JS &amp; CSS'!F446&amp;'HTML &amp; JS &amp; CSS'!G446</f>
        <v/>
      </c>
    </row>
    <row r="444" spans="6:10" x14ac:dyDescent="0.25">
      <c r="F444" t="str">
        <f t="shared" ca="1" si="1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44" t="str">
        <f t="shared" ca="1" si="13"/>
        <v>&lt;li class="Location-item"&gt;&lt;a class="Location-trigger" href="mailto:recrutare@altex.ro?subject=[VASLUI]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Vaslui"&gt;Vaslui&lt;/a&gt;&lt;/li&gt;</v>
      </c>
      <c r="J444" t="str">
        <f ca="1">'HTML &amp; JS &amp; CSS'!A447&amp;'HTML &amp; JS &amp; CSS'!B447&amp;'HTML &amp; JS &amp; CSS'!C447&amp;'HTML &amp; JS &amp; CSS'!D447&amp;'HTML &amp; JS &amp; CSS'!E447&amp;'HTML &amp; JS &amp; CSS'!F447&amp;'HTML &amp; JS &amp; CSS'!G447</f>
        <v/>
      </c>
    </row>
    <row r="445" spans="6:10" x14ac:dyDescent="0.25">
      <c r="F445" t="str">
        <f t="shared" ca="1" si="1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45" t="str">
        <f t="shared" ca="1" si="13"/>
        <v>&lt;li class="Location-item"&gt;&lt;a class="Location-trigger" href="mailto:recrutare@altex.ro?subject=[VASLUI]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Vaslui"&gt;Vaslui&lt;/a&gt;&lt;/li&gt;</v>
      </c>
      <c r="J445" t="str">
        <f ca="1">'HTML &amp; JS &amp; CSS'!A448&amp;'HTML &amp; JS &amp; CSS'!B448&amp;'HTML &amp; JS &amp; CSS'!C448&amp;'HTML &amp; JS &amp; CSS'!D448&amp;'HTML &amp; JS &amp; CSS'!E448&amp;'HTML &amp; JS &amp; CSS'!F448&amp;'HTML &amp; JS &amp; CSS'!G448</f>
        <v/>
      </c>
    </row>
    <row r="446" spans="6:10" x14ac:dyDescent="0.25">
      <c r="F446" t="str">
        <f t="shared" ca="1" si="1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46" t="str">
        <f t="shared" ca="1" si="13"/>
        <v>&lt;li class="Location-item"&gt;&lt;a class="Location-trigger" href="mailto:recrutare@altex.ro?subject=[VASLUI]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Vaslui"&gt;Vaslui&lt;/a&gt;&lt;/li&gt;</v>
      </c>
      <c r="J446" t="str">
        <f ca="1">'HTML &amp; JS &amp; CSS'!A449&amp;'HTML &amp; JS &amp; CSS'!B449&amp;'HTML &amp; JS &amp; CSS'!C449&amp;'HTML &amp; JS &amp; CSS'!D449&amp;'HTML &amp; JS &amp; CSS'!E449&amp;'HTML &amp; JS &amp; CSS'!F449&amp;'HTML &amp; JS &amp; CSS'!G449</f>
        <v/>
      </c>
    </row>
    <row r="447" spans="6:10" x14ac:dyDescent="0.25">
      <c r="F447" t="str">
        <f t="shared" ca="1" si="1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47" t="str">
        <f t="shared" ca="1" si="13"/>
        <v>&lt;li class="Location-item"&gt;&lt;a class="Location-trigger" href="mailto:recrutare@altex.ro?subject=[VASLUI]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Vaslui"&gt;Vaslui&lt;/a&gt;&lt;/li&gt;</v>
      </c>
      <c r="J447" t="str">
        <f ca="1">'HTML &amp; JS &amp; CSS'!A450&amp;'HTML &amp; JS &amp; CSS'!B450&amp;'HTML &amp; JS &amp; CSS'!C450&amp;'HTML &amp; JS &amp; CSS'!D450&amp;'HTML &amp; JS &amp; CSS'!E450&amp;'HTML &amp; JS &amp; CSS'!F450&amp;'HTML &amp; JS &amp; CSS'!G450</f>
        <v/>
      </c>
    </row>
    <row r="448" spans="6:10" x14ac:dyDescent="0.25">
      <c r="F448" t="str">
        <f t="shared" ca="1" si="1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48" t="str">
        <f t="shared" ca="1" si="13"/>
        <v>&lt;li class="Location-item"&gt;&lt;a class="Location-trigger" href="mailto:recrutare@altex.ro?subject=[VASLUI]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Vaslui"&gt;Vaslui&lt;/a&gt;&lt;/li&gt;</v>
      </c>
      <c r="J448" t="str">
        <f ca="1">'HTML &amp; JS &amp; CSS'!A451&amp;'HTML &amp; JS &amp; CSS'!B451&amp;'HTML &amp; JS &amp; CSS'!C451&amp;'HTML &amp; JS &amp; CSS'!D451&amp;'HTML &amp; JS &amp; CSS'!E451&amp;'HTML &amp; JS &amp; CSS'!F451&amp;'HTML &amp; JS &amp; CSS'!G451</f>
        <v/>
      </c>
    </row>
    <row r="449" spans="6:10" x14ac:dyDescent="0.25">
      <c r="F449" t="str">
        <f t="shared" ca="1" si="1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49" t="str">
        <f t="shared" ca="1" si="13"/>
        <v>&lt;li class="Location-item"&gt;&lt;a class="Location-trigger" href="mailto:recrutare@altex.ro?subject=[VASLUI]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Vaslui"&gt;Vaslui&lt;/a&gt;&lt;/li&gt;</v>
      </c>
      <c r="J449" t="str">
        <f ca="1">'HTML &amp; JS &amp; CSS'!A452&amp;'HTML &amp; JS &amp; CSS'!B452&amp;'HTML &amp; JS &amp; CSS'!C452&amp;'HTML &amp; JS &amp; CSS'!D452&amp;'HTML &amp; JS &amp; CSS'!E452&amp;'HTML &amp; JS &amp; CSS'!F452&amp;'HTML &amp; JS &amp; CSS'!G452</f>
        <v/>
      </c>
    </row>
    <row r="450" spans="6:10" x14ac:dyDescent="0.25">
      <c r="F450" t="str">
        <f t="shared" ca="1" si="12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50" t="str">
        <f t="shared" ca="1" si="13"/>
        <v>&lt;li class="Location-item"&gt;&lt;a class="Location-trigger" href="mailto:recrutare@altex.ro?subject=[VASLUI]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Vaslui"&gt;Vaslui&lt;/a&gt;&lt;/li&gt;</v>
      </c>
      <c r="J450" t="str">
        <f ca="1">'HTML &amp; JS &amp; CSS'!A453&amp;'HTML &amp; JS &amp; CSS'!B453&amp;'HTML &amp; JS &amp; CSS'!C453&amp;'HTML &amp; JS &amp; CSS'!D453&amp;'HTML &amp; JS &amp; CSS'!E453&amp;'HTML &amp; JS &amp; CSS'!F453&amp;'HTML &amp; JS &amp; CSS'!G453</f>
        <v/>
      </c>
    </row>
    <row r="451" spans="6:10" x14ac:dyDescent="0.25">
      <c r="F451" t="str">
        <f t="shared" ref="F451:F482" ca="1" si="14">IF(J451&lt;&gt;"",F450&amp;J451,F450)</f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51" t="str">
        <f t="shared" ref="G451:G500" ca="1" si="15">IF(J951&lt;&gt;"",G950&amp;J451,G450)</f>
        <v>&lt;li class="Location-item"&gt;&lt;a class="Location-trigger" href="mailto:recrutare@altex.ro?subject=[VASLUI]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Vaslui"&gt;Vaslui&lt;/a&gt;&lt;/li&gt;</v>
      </c>
      <c r="J451" t="str">
        <f ca="1">'HTML &amp; JS &amp; CSS'!A454&amp;'HTML &amp; JS &amp; CSS'!B454&amp;'HTML &amp; JS &amp; CSS'!C454&amp;'HTML &amp; JS &amp; CSS'!D454&amp;'HTML &amp; JS &amp; CSS'!E454&amp;'HTML &amp; JS &amp; CSS'!F454&amp;'HTML &amp; JS &amp; CSS'!G454</f>
        <v/>
      </c>
    </row>
    <row r="452" spans="6:10" x14ac:dyDescent="0.25">
      <c r="F452" t="str">
        <f t="shared" ca="1" si="1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52" t="str">
        <f t="shared" ca="1" si="15"/>
        <v>&lt;li class="Location-item"&gt;&lt;a class="Location-trigger" href="mailto:recrutare@altex.ro?subject=[VASLUI]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Vaslui"&gt;Vaslui&lt;/a&gt;&lt;/li&gt;</v>
      </c>
      <c r="J452" t="str">
        <f ca="1">'HTML &amp; JS &amp; CSS'!A455&amp;'HTML &amp; JS &amp; CSS'!B455&amp;'HTML &amp; JS &amp; CSS'!C455&amp;'HTML &amp; JS &amp; CSS'!D455&amp;'HTML &amp; JS &amp; CSS'!E455&amp;'HTML &amp; JS &amp; CSS'!F455&amp;'HTML &amp; JS &amp; CSS'!G455</f>
        <v/>
      </c>
    </row>
    <row r="453" spans="6:10" x14ac:dyDescent="0.25">
      <c r="F453" t="str">
        <f t="shared" ca="1" si="1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53" t="str">
        <f t="shared" ca="1" si="15"/>
        <v>&lt;li class="Location-item"&gt;&lt;a class="Location-trigger" href="mailto:recrutare@altex.ro?subject=[VASLUI]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Vaslui"&gt;Vaslui&lt;/a&gt;&lt;/li&gt;</v>
      </c>
      <c r="J453" t="str">
        <f ca="1">'HTML &amp; JS &amp; CSS'!A456&amp;'HTML &amp; JS &amp; CSS'!B456&amp;'HTML &amp; JS &amp; CSS'!C456&amp;'HTML &amp; JS &amp; CSS'!D456&amp;'HTML &amp; JS &amp; CSS'!E456&amp;'HTML &amp; JS &amp; CSS'!F456&amp;'HTML &amp; JS &amp; CSS'!G456</f>
        <v/>
      </c>
    </row>
    <row r="454" spans="6:10" x14ac:dyDescent="0.25">
      <c r="F454" t="str">
        <f t="shared" ca="1" si="1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54" t="str">
        <f t="shared" ca="1" si="15"/>
        <v>&lt;li class="Location-item"&gt;&lt;a class="Location-trigger" href="mailto:recrutare@altex.ro?subject=[VASLUI]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Vaslui"&gt;Vaslui&lt;/a&gt;&lt;/li&gt;</v>
      </c>
      <c r="J454" t="str">
        <f ca="1">'HTML &amp; JS &amp; CSS'!A457&amp;'HTML &amp; JS &amp; CSS'!B457&amp;'HTML &amp; JS &amp; CSS'!C457&amp;'HTML &amp; JS &amp; CSS'!D457&amp;'HTML &amp; JS &amp; CSS'!E457&amp;'HTML &amp; JS &amp; CSS'!F457&amp;'HTML &amp; JS &amp; CSS'!G457</f>
        <v/>
      </c>
    </row>
    <row r="455" spans="6:10" x14ac:dyDescent="0.25">
      <c r="F455" t="str">
        <f t="shared" ca="1" si="1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55" t="str">
        <f t="shared" ca="1" si="15"/>
        <v>&lt;li class="Location-item"&gt;&lt;a class="Location-trigger" href="mailto:recrutare@altex.ro?subject=[VASLUI]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Vaslui"&gt;Vaslui&lt;/a&gt;&lt;/li&gt;</v>
      </c>
      <c r="J455" t="str">
        <f ca="1">'HTML &amp; JS &amp; CSS'!A458&amp;'HTML &amp; JS &amp; CSS'!B458&amp;'HTML &amp; JS &amp; CSS'!C458&amp;'HTML &amp; JS &amp; CSS'!D458&amp;'HTML &amp; JS &amp; CSS'!E458&amp;'HTML &amp; JS &amp; CSS'!F458&amp;'HTML &amp; JS &amp; CSS'!G458</f>
        <v/>
      </c>
    </row>
    <row r="456" spans="6:10" x14ac:dyDescent="0.25">
      <c r="F456" t="str">
        <f t="shared" ca="1" si="1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56" t="str">
        <f t="shared" ca="1" si="15"/>
        <v>&lt;li class="Location-item"&gt;&lt;a class="Location-trigger" href="mailto:recrutare@altex.ro?subject=[VASLUI]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Vaslui"&gt;Vaslui&lt;/a&gt;&lt;/li&gt;</v>
      </c>
      <c r="J456" t="str">
        <f ca="1">'HTML &amp; JS &amp; CSS'!A459&amp;'HTML &amp; JS &amp; CSS'!B459&amp;'HTML &amp; JS &amp; CSS'!C459&amp;'HTML &amp; JS &amp; CSS'!D459&amp;'HTML &amp; JS &amp; CSS'!E459&amp;'HTML &amp; JS &amp; CSS'!F459&amp;'HTML &amp; JS &amp; CSS'!G459</f>
        <v/>
      </c>
    </row>
    <row r="457" spans="6:10" x14ac:dyDescent="0.25">
      <c r="F457" t="str">
        <f t="shared" ca="1" si="1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57" t="str">
        <f t="shared" ca="1" si="15"/>
        <v>&lt;li class="Location-item"&gt;&lt;a class="Location-trigger" href="mailto:recrutare@altex.ro?subject=[VASLUI]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Vaslui"&gt;Vaslui&lt;/a&gt;&lt;/li&gt;</v>
      </c>
      <c r="J457" t="str">
        <f ca="1">'HTML &amp; JS &amp; CSS'!A460&amp;'HTML &amp; JS &amp; CSS'!B460&amp;'HTML &amp; JS &amp; CSS'!C460&amp;'HTML &amp; JS &amp; CSS'!D460&amp;'HTML &amp; JS &amp; CSS'!E460&amp;'HTML &amp; JS &amp; CSS'!F460&amp;'HTML &amp; JS &amp; CSS'!G460</f>
        <v/>
      </c>
    </row>
    <row r="458" spans="6:10" x14ac:dyDescent="0.25">
      <c r="F458" t="str">
        <f t="shared" ca="1" si="1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58" t="str">
        <f t="shared" ca="1" si="15"/>
        <v>&lt;li class="Location-item"&gt;&lt;a class="Location-trigger" href="mailto:recrutare@altex.ro?subject=[VASLUI]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Vaslui"&gt;Vaslui&lt;/a&gt;&lt;/li&gt;</v>
      </c>
      <c r="J458" t="str">
        <f ca="1">'HTML &amp; JS &amp; CSS'!A461&amp;'HTML &amp; JS &amp; CSS'!B461&amp;'HTML &amp; JS &amp; CSS'!C461&amp;'HTML &amp; JS &amp; CSS'!D461&amp;'HTML &amp; JS &amp; CSS'!E461&amp;'HTML &amp; JS &amp; CSS'!F461&amp;'HTML &amp; JS &amp; CSS'!G461</f>
        <v/>
      </c>
    </row>
    <row r="459" spans="6:10" x14ac:dyDescent="0.25">
      <c r="F459" t="str">
        <f t="shared" ca="1" si="1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59" t="str">
        <f t="shared" ca="1" si="15"/>
        <v>&lt;li class="Location-item"&gt;&lt;a class="Location-trigger" href="mailto:recrutare@altex.ro?subject=[VASLUI]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Vaslui"&gt;Vaslui&lt;/a&gt;&lt;/li&gt;</v>
      </c>
      <c r="J459" t="str">
        <f ca="1">'HTML &amp; JS &amp; CSS'!A462&amp;'HTML &amp; JS &amp; CSS'!B462&amp;'HTML &amp; JS &amp; CSS'!C462&amp;'HTML &amp; JS &amp; CSS'!D462&amp;'HTML &amp; JS &amp; CSS'!E462&amp;'HTML &amp; JS &amp; CSS'!F462&amp;'HTML &amp; JS &amp; CSS'!G462</f>
        <v/>
      </c>
    </row>
    <row r="460" spans="6:10" x14ac:dyDescent="0.25">
      <c r="F460" t="str">
        <f t="shared" ca="1" si="1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60" t="str">
        <f t="shared" ca="1" si="15"/>
        <v>&lt;li class="Location-item"&gt;&lt;a class="Location-trigger" href="mailto:recrutare@altex.ro?subject=[VASLUI]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Vaslui"&gt;Vaslui&lt;/a&gt;&lt;/li&gt;</v>
      </c>
      <c r="J460" t="str">
        <f ca="1">'HTML &amp; JS &amp; CSS'!A463&amp;'HTML &amp; JS &amp; CSS'!B463&amp;'HTML &amp; JS &amp; CSS'!C463&amp;'HTML &amp; JS &amp; CSS'!D463&amp;'HTML &amp; JS &amp; CSS'!E463&amp;'HTML &amp; JS &amp; CSS'!F463&amp;'HTML &amp; JS &amp; CSS'!G463</f>
        <v/>
      </c>
    </row>
    <row r="461" spans="6:10" x14ac:dyDescent="0.25">
      <c r="F461" t="str">
        <f t="shared" ca="1" si="1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61" t="str">
        <f t="shared" ca="1" si="15"/>
        <v>&lt;li class="Location-item"&gt;&lt;a class="Location-trigger" href="mailto:recrutare@altex.ro?subject=[VASLUI]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Vaslui"&gt;Vaslui&lt;/a&gt;&lt;/li&gt;</v>
      </c>
      <c r="J461" t="str">
        <f ca="1">'HTML &amp; JS &amp; CSS'!A464&amp;'HTML &amp; JS &amp; CSS'!B464&amp;'HTML &amp; JS &amp; CSS'!C464&amp;'HTML &amp; JS &amp; CSS'!D464&amp;'HTML &amp; JS &amp; CSS'!E464&amp;'HTML &amp; JS &amp; CSS'!F464&amp;'HTML &amp; JS &amp; CSS'!G464</f>
        <v/>
      </c>
    </row>
    <row r="462" spans="6:10" x14ac:dyDescent="0.25">
      <c r="F462" t="str">
        <f t="shared" ca="1" si="1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62" t="str">
        <f t="shared" ca="1" si="15"/>
        <v>&lt;li class="Location-item"&gt;&lt;a class="Location-trigger" href="mailto:recrutare@altex.ro?subject=[VASLUI]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Vaslui"&gt;Vaslui&lt;/a&gt;&lt;/li&gt;</v>
      </c>
      <c r="J462" t="str">
        <f ca="1">'HTML &amp; JS &amp; CSS'!A465&amp;'HTML &amp; JS &amp; CSS'!B465&amp;'HTML &amp; JS &amp; CSS'!C465&amp;'HTML &amp; JS &amp; CSS'!D465&amp;'HTML &amp; JS &amp; CSS'!E465&amp;'HTML &amp; JS &amp; CSS'!F465&amp;'HTML &amp; JS &amp; CSS'!G465</f>
        <v/>
      </c>
    </row>
    <row r="463" spans="6:10" x14ac:dyDescent="0.25">
      <c r="F463" t="str">
        <f t="shared" ca="1" si="1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63" t="str">
        <f t="shared" ca="1" si="15"/>
        <v/>
      </c>
      <c r="J463" t="str">
        <f ca="1">'HTML &amp; JS &amp; CSS'!A466&amp;'HTML &amp; JS &amp; CSS'!B466&amp;'HTML &amp; JS &amp; CSS'!C466&amp;'HTML &amp; JS &amp; CSS'!D466&amp;'HTML &amp; JS &amp; CSS'!E466&amp;'HTML &amp; JS &amp; CSS'!F466&amp;'HTML &amp; JS &amp; CSS'!G466</f>
        <v/>
      </c>
    </row>
    <row r="464" spans="6:10" x14ac:dyDescent="0.25">
      <c r="F464" t="str">
        <f t="shared" ca="1" si="1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64" t="str">
        <f t="shared" ca="1" si="15"/>
        <v/>
      </c>
      <c r="J464" t="str">
        <f ca="1">'HTML &amp; JS &amp; CSS'!A467&amp;'HTML &amp; JS &amp; CSS'!B467&amp;'HTML &amp; JS &amp; CSS'!C467&amp;'HTML &amp; JS &amp; CSS'!D467&amp;'HTML &amp; JS &amp; CSS'!E467&amp;'HTML &amp; JS &amp; CSS'!F467&amp;'HTML &amp; JS &amp; CSS'!G467</f>
        <v/>
      </c>
    </row>
    <row r="465" spans="6:10" x14ac:dyDescent="0.25">
      <c r="F465" t="str">
        <f t="shared" ca="1" si="1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65" t="str">
        <f t="shared" ca="1" si="15"/>
        <v/>
      </c>
      <c r="J465" t="str">
        <f ca="1">'HTML &amp; JS &amp; CSS'!A468&amp;'HTML &amp; JS &amp; CSS'!B468&amp;'HTML &amp; JS &amp; CSS'!C468&amp;'HTML &amp; JS &amp; CSS'!D468&amp;'HTML &amp; JS &amp; CSS'!E468&amp;'HTML &amp; JS &amp; CSS'!F468&amp;'HTML &amp; JS &amp; CSS'!G468</f>
        <v/>
      </c>
    </row>
    <row r="466" spans="6:10" x14ac:dyDescent="0.25">
      <c r="F466" t="str">
        <f t="shared" ca="1" si="1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66" t="str">
        <f t="shared" ca="1" si="15"/>
        <v/>
      </c>
      <c r="J466" t="str">
        <f ca="1">'HTML &amp; JS &amp; CSS'!A469&amp;'HTML &amp; JS &amp; CSS'!B469&amp;'HTML &amp; JS &amp; CSS'!C469&amp;'HTML &amp; JS &amp; CSS'!D469&amp;'HTML &amp; JS &amp; CSS'!E469&amp;'HTML &amp; JS &amp; CSS'!F469&amp;'HTML &amp; JS &amp; CSS'!G469</f>
        <v/>
      </c>
    </row>
    <row r="467" spans="6:10" x14ac:dyDescent="0.25">
      <c r="F467" t="str">
        <f t="shared" ca="1" si="1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67" t="str">
        <f t="shared" ca="1" si="15"/>
        <v/>
      </c>
      <c r="J467" t="str">
        <f ca="1">'HTML &amp; JS &amp; CSS'!A470&amp;'HTML &amp; JS &amp; CSS'!B470&amp;'HTML &amp; JS &amp; CSS'!C470&amp;'HTML &amp; JS &amp; CSS'!D470&amp;'HTML &amp; JS &amp; CSS'!E470&amp;'HTML &amp; JS &amp; CSS'!F470&amp;'HTML &amp; JS &amp; CSS'!G470</f>
        <v/>
      </c>
    </row>
    <row r="468" spans="6:10" x14ac:dyDescent="0.25">
      <c r="F468" t="str">
        <f t="shared" ca="1" si="1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68" t="str">
        <f t="shared" ca="1" si="15"/>
        <v/>
      </c>
      <c r="J468" t="str">
        <f ca="1">'HTML &amp; JS &amp; CSS'!A471&amp;'HTML &amp; JS &amp; CSS'!B471&amp;'HTML &amp; JS &amp; CSS'!C471&amp;'HTML &amp; JS &amp; CSS'!D471&amp;'HTML &amp; JS &amp; CSS'!E471&amp;'HTML &amp; JS &amp; CSS'!F471&amp;'HTML &amp; JS &amp; CSS'!G471</f>
        <v/>
      </c>
    </row>
    <row r="469" spans="6:10" x14ac:dyDescent="0.25">
      <c r="F469" t="str">
        <f t="shared" ca="1" si="1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69" t="str">
        <f t="shared" ca="1" si="15"/>
        <v/>
      </c>
      <c r="J469" t="str">
        <f ca="1">'HTML &amp; JS &amp; CSS'!A472&amp;'HTML &amp; JS &amp; CSS'!B472&amp;'HTML &amp; JS &amp; CSS'!C472&amp;'HTML &amp; JS &amp; CSS'!D472&amp;'HTML &amp; JS &amp; CSS'!E472&amp;'HTML &amp; JS &amp; CSS'!F472&amp;'HTML &amp; JS &amp; CSS'!G472</f>
        <v/>
      </c>
    </row>
    <row r="470" spans="6:10" x14ac:dyDescent="0.25">
      <c r="F470" t="str">
        <f t="shared" ca="1" si="1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70" t="str">
        <f t="shared" ca="1" si="15"/>
        <v/>
      </c>
      <c r="J470" t="str">
        <f ca="1">'HTML &amp; JS &amp; CSS'!A473&amp;'HTML &amp; JS &amp; CSS'!B473&amp;'HTML &amp; JS &amp; CSS'!C473&amp;'HTML &amp; JS &amp; CSS'!D473&amp;'HTML &amp; JS &amp; CSS'!E473&amp;'HTML &amp; JS &amp; CSS'!F473&amp;'HTML &amp; JS &amp; CSS'!G473</f>
        <v/>
      </c>
    </row>
    <row r="471" spans="6:10" x14ac:dyDescent="0.25">
      <c r="F471" t="str">
        <f t="shared" ca="1" si="1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71" t="str">
        <f t="shared" ca="1" si="15"/>
        <v/>
      </c>
      <c r="J471" t="str">
        <f ca="1">'HTML &amp; JS &amp; CSS'!A474&amp;'HTML &amp; JS &amp; CSS'!B474&amp;'HTML &amp; JS &amp; CSS'!C474&amp;'HTML &amp; JS &amp; CSS'!D474&amp;'HTML &amp; JS &amp; CSS'!E474&amp;'HTML &amp; JS &amp; CSS'!F474&amp;'HTML &amp; JS &amp; CSS'!G474</f>
        <v/>
      </c>
    </row>
    <row r="472" spans="6:10" x14ac:dyDescent="0.25">
      <c r="F472" t="str">
        <f t="shared" ca="1" si="1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72" t="str">
        <f t="shared" ca="1" si="15"/>
        <v/>
      </c>
      <c r="J472" t="str">
        <f ca="1">'HTML &amp; JS &amp; CSS'!A475&amp;'HTML &amp; JS &amp; CSS'!B475&amp;'HTML &amp; JS &amp; CSS'!C475&amp;'HTML &amp; JS &amp; CSS'!D475&amp;'HTML &amp; JS &amp; CSS'!E475&amp;'HTML &amp; JS &amp; CSS'!F475&amp;'HTML &amp; JS &amp; CSS'!G475</f>
        <v/>
      </c>
    </row>
    <row r="473" spans="6:10" x14ac:dyDescent="0.25">
      <c r="F473" t="str">
        <f t="shared" ca="1" si="1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73" t="str">
        <f t="shared" ca="1" si="15"/>
        <v/>
      </c>
      <c r="J473" t="str">
        <f ca="1">'HTML &amp; JS &amp; CSS'!A476&amp;'HTML &amp; JS &amp; CSS'!B476&amp;'HTML &amp; JS &amp; CSS'!C476&amp;'HTML &amp; JS &amp; CSS'!D476&amp;'HTML &amp; JS &amp; CSS'!E476&amp;'HTML &amp; JS &amp; CSS'!F476&amp;'HTML &amp; JS &amp; CSS'!G476</f>
        <v/>
      </c>
    </row>
    <row r="474" spans="6:10" x14ac:dyDescent="0.25">
      <c r="F474" t="str">
        <f t="shared" ca="1" si="1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74" t="str">
        <f t="shared" ca="1" si="15"/>
        <v/>
      </c>
      <c r="J474" t="str">
        <f ca="1">'HTML &amp; JS &amp; CSS'!A477&amp;'HTML &amp; JS &amp; CSS'!B477&amp;'HTML &amp; JS &amp; CSS'!C477&amp;'HTML &amp; JS &amp; CSS'!D477&amp;'HTML &amp; JS &amp; CSS'!E477&amp;'HTML &amp; JS &amp; CSS'!F477&amp;'HTML &amp; JS &amp; CSS'!G477</f>
        <v/>
      </c>
    </row>
    <row r="475" spans="6:10" x14ac:dyDescent="0.25">
      <c r="F475" t="str">
        <f t="shared" ca="1" si="1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75" t="str">
        <f t="shared" ca="1" si="15"/>
        <v/>
      </c>
      <c r="J475" t="str">
        <f ca="1">'HTML &amp; JS &amp; CSS'!A478&amp;'HTML &amp; JS &amp; CSS'!B478&amp;'HTML &amp; JS &amp; CSS'!C478&amp;'HTML &amp; JS &amp; CSS'!D478&amp;'HTML &amp; JS &amp; CSS'!E478&amp;'HTML &amp; JS &amp; CSS'!F478&amp;'HTML &amp; JS &amp; CSS'!G478</f>
        <v/>
      </c>
    </row>
    <row r="476" spans="6:10" x14ac:dyDescent="0.25">
      <c r="F476" t="str">
        <f t="shared" ca="1" si="1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76" t="str">
        <f t="shared" ca="1" si="15"/>
        <v/>
      </c>
      <c r="J476" t="str">
        <f ca="1">'HTML &amp; JS &amp; CSS'!A479&amp;'HTML &amp; JS &amp; CSS'!B479&amp;'HTML &amp; JS &amp; CSS'!C479&amp;'HTML &amp; JS &amp; CSS'!D479&amp;'HTML &amp; JS &amp; CSS'!E479&amp;'HTML &amp; JS &amp; CSS'!F479&amp;'HTML &amp; JS &amp; CSS'!G479</f>
        <v/>
      </c>
    </row>
    <row r="477" spans="6:10" x14ac:dyDescent="0.25">
      <c r="F477" t="str">
        <f t="shared" ca="1" si="1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77" t="str">
        <f t="shared" ca="1" si="15"/>
        <v/>
      </c>
      <c r="J477" t="str">
        <f ca="1">'HTML &amp; JS &amp; CSS'!A480&amp;'HTML &amp; JS &amp; CSS'!B480&amp;'HTML &amp; JS &amp; CSS'!C480&amp;'HTML &amp; JS &amp; CSS'!D480&amp;'HTML &amp; JS &amp; CSS'!E480&amp;'HTML &amp; JS &amp; CSS'!F480&amp;'HTML &amp; JS &amp; CSS'!G480</f>
        <v/>
      </c>
    </row>
    <row r="478" spans="6:10" x14ac:dyDescent="0.25">
      <c r="F478" t="str">
        <f t="shared" ca="1" si="1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78" t="str">
        <f t="shared" ca="1" si="15"/>
        <v/>
      </c>
      <c r="J478" t="str">
        <f ca="1">'HTML &amp; JS &amp; CSS'!A481&amp;'HTML &amp; JS &amp; CSS'!B481&amp;'HTML &amp; JS &amp; CSS'!C481&amp;'HTML &amp; JS &amp; CSS'!D481&amp;'HTML &amp; JS &amp; CSS'!E481&amp;'HTML &amp; JS &amp; CSS'!F481&amp;'HTML &amp; JS &amp; CSS'!G481</f>
        <v/>
      </c>
    </row>
    <row r="479" spans="6:10" x14ac:dyDescent="0.25">
      <c r="F479" t="str">
        <f t="shared" ca="1" si="1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79" t="str">
        <f t="shared" ca="1" si="15"/>
        <v/>
      </c>
      <c r="J479" t="str">
        <f>'HTML &amp; JS &amp; CSS'!A482&amp;'HTML &amp; JS &amp; CSS'!B482&amp;'HTML &amp; JS &amp; CSS'!C482&amp;'HTML &amp; JS &amp; CSS'!D482&amp;'HTML &amp; JS &amp; CSS'!E482&amp;'HTML &amp; JS &amp; CSS'!F482&amp;'HTML &amp; JS &amp; CSS'!G482</f>
        <v/>
      </c>
    </row>
    <row r="480" spans="6:10" x14ac:dyDescent="0.25">
      <c r="F480" t="str">
        <f t="shared" ca="1" si="1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80" t="str">
        <f t="shared" ca="1" si="15"/>
        <v/>
      </c>
      <c r="J480" t="str">
        <f>'HTML &amp; JS &amp; CSS'!A483&amp;'HTML &amp; JS &amp; CSS'!B483&amp;'HTML &amp; JS &amp; CSS'!C483&amp;'HTML &amp; JS &amp; CSS'!D483&amp;'HTML &amp; JS &amp; CSS'!E483&amp;'HTML &amp; JS &amp; CSS'!F483&amp;'HTML &amp; JS &amp; CSS'!G483</f>
        <v/>
      </c>
    </row>
    <row r="481" spans="6:10" x14ac:dyDescent="0.25">
      <c r="F481" t="str">
        <f t="shared" ca="1" si="1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81" t="str">
        <f t="shared" ca="1" si="15"/>
        <v/>
      </c>
      <c r="J481" t="str">
        <f>'HTML &amp; JS &amp; CSS'!A484&amp;'HTML &amp; JS &amp; CSS'!B484&amp;'HTML &amp; JS &amp; CSS'!C484&amp;'HTML &amp; JS &amp; CSS'!D484&amp;'HTML &amp; JS &amp; CSS'!E484&amp;'HTML &amp; JS &amp; CSS'!F484&amp;'HTML &amp; JS &amp; CSS'!G484</f>
        <v>&lt;/ul&gt;&lt;/div&gt;</v>
      </c>
    </row>
    <row r="482" spans="6:10" x14ac:dyDescent="0.25">
      <c r="F482" t="str">
        <f t="shared" ca="1" si="14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82" t="str">
        <f t="shared" ca="1" si="15"/>
        <v/>
      </c>
      <c r="J482" t="str">
        <f ca="1">'HTML &amp; JS &amp; CSS'!A485&amp;'HTML &amp; JS &amp; CSS'!B485&amp;'HTML &amp; JS &amp; CSS'!C485&amp;'HTML &amp; JS &amp; CSS'!D485&amp;'HTML &amp; JS &amp; CSS'!E485&amp;'HTML &amp; JS &amp; CSS'!F485&amp;'HTML &amp; JS &amp; CSS'!G485</f>
        <v>&lt;button id="ConsultantServiciiOrange" class="cariere-Accordion"&gt;&lt;div class="cariere-ButtonAccordionContainer"&gt;&lt;div class="cariere-Pozitie"&gt;Consultant Servicii Orange &lt;/div&gt;&lt;div class="cariere-NumarPozitie"&gt;16 pozitii deschise&lt;/div&gt;&lt;/div&gt;&lt;/button&gt;&lt;div class="cariere-Panel"&gt;&lt;p class="cariere-JobDescriptionTitlu"&gt; Asteptarile noastre:&lt;/p&gt;&lt;p class="cariere-JobDescription"&gt;&lt;span&gt;Sa fii pasionat de tehnologie;&lt;/span&gt;&lt;span&gt;Sa ai excelente abilitati de comunicare;&lt;/span&gt;&lt;span&gt;Sa fii orientat catre nevoile clientilor;&lt;/span&gt;&lt;span&gt;Sa ai atentie distributiva;&lt;/span&gt;&lt;span&gt;Sa fii persuasiv si perseverent.&lt;/span&gt;&lt;/p&gt;&lt;p class="cariere-JobDescriptionTitlu"&gt; Beneficii:&lt;/p&gt;&lt;p class="cariere-JobDescription"&gt;&lt;span&gt;Traininguri si programe specializate de formare profesionala organizate de Orange Romania;&lt;/span&gt;&lt;span&gt;Gama completa de instrumente de lucru Orange Romania;&lt;/span&gt;&lt;span&gt;Posibilitati reale de dezvoltare in cadrul companiei;&lt;/span&gt;&lt;span&gt;Pachet salarial peste media pietei compus din salariu fix, tichete de masa si bonus lunar de performanta;&lt;/span&gt;&lt;span&gt;Schema de bonus fara plafon maxim pentru top performeri;&lt;/span&gt;&lt;span&gt;Toate bonusurile incluse pe contract.&lt;/span&gt;&lt;/p&gt;&lt;p class="cariere-JobDescriptionTitlu"&gt; Selecteaza Orasul tau pentru a trimite CV-ul:&lt;/p&gt;&lt;ul class="cariere-ListOrase List u-clearfix"&gt;</v>
      </c>
    </row>
    <row r="483" spans="6:10" x14ac:dyDescent="0.25">
      <c r="F483" t="str">
        <f t="shared" ref="F483:F500" ca="1" si="16">IF(J483&lt;&gt;"",F482&amp;J483,F482)</f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83" t="str">
        <f t="shared" ca="1" si="15"/>
        <v/>
      </c>
      <c r="J483" t="str">
        <f ca="1">'HTML &amp; JS &amp; CSS'!A486&amp;'HTML &amp; JS &amp; CSS'!B486&amp;'HTML &amp; JS &amp; CSS'!C486&amp;'HTML &amp; JS &amp; CSS'!D486&amp;'HTML &amp; JS &amp; CSS'!E486&amp;'HTML &amp; JS &amp; CSS'!F486&amp;'HTML &amp; JS &amp; CSS'!G486</f>
        <v/>
      </c>
    </row>
    <row r="484" spans="6:10" x14ac:dyDescent="0.25">
      <c r="F484" t="str">
        <f t="shared" ca="1" si="16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84" t="str">
        <f t="shared" ca="1" si="15"/>
        <v/>
      </c>
      <c r="J484" t="str">
        <f ca="1">'HTML &amp; JS &amp; CSS'!A487&amp;'HTML &amp; JS &amp; CSS'!B487&amp;'HTML &amp; JS &amp; CSS'!C487&amp;'HTML &amp; JS &amp; CSS'!D487&amp;'HTML &amp; JS &amp; CSS'!E487&amp;'HTML &amp; JS &amp; CSS'!F487&amp;'HTML &amp; JS &amp; CSS'!G487</f>
        <v/>
      </c>
    </row>
    <row r="485" spans="6:10" x14ac:dyDescent="0.25">
      <c r="F485" t="str">
        <f t="shared" ca="1" si="16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85" t="str">
        <f t="shared" ca="1" si="15"/>
        <v/>
      </c>
      <c r="J485" t="str">
        <f ca="1">'HTML &amp; JS &amp; CSS'!A488&amp;'HTML &amp; JS &amp; CSS'!B488&amp;'HTML &amp; JS &amp; CSS'!C488&amp;'HTML &amp; JS &amp; CSS'!D488&amp;'HTML &amp; JS &amp; CSS'!E488&amp;'HTML &amp; JS &amp; CSS'!F488&amp;'HTML &amp; JS &amp; CSS'!G488</f>
        <v/>
      </c>
    </row>
    <row r="486" spans="6:10" x14ac:dyDescent="0.25">
      <c r="F486" t="str">
        <f t="shared" ca="1" si="16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86" t="str">
        <f t="shared" ca="1" si="15"/>
        <v/>
      </c>
      <c r="J486" t="str">
        <f ca="1">'HTML &amp; JS &amp; CSS'!A489&amp;'HTML &amp; JS &amp; CSS'!B489&amp;'HTML &amp; JS &amp; CSS'!C489&amp;'HTML &amp; JS &amp; CSS'!D489&amp;'HTML &amp; JS &amp; CSS'!E489&amp;'HTML &amp; JS &amp; CSS'!F489&amp;'HTML &amp; JS &amp; CSS'!G489</f>
        <v/>
      </c>
    </row>
    <row r="487" spans="6:10" x14ac:dyDescent="0.25">
      <c r="F487" t="str">
        <f t="shared" ca="1" si="16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87" t="str">
        <f t="shared" ca="1" si="15"/>
        <v/>
      </c>
      <c r="J487" t="str">
        <f ca="1">'HTML &amp; JS &amp; CSS'!A490&amp;'HTML &amp; JS &amp; CSS'!B490&amp;'HTML &amp; JS &amp; CSS'!C490&amp;'HTML &amp; JS &amp; CSS'!D490&amp;'HTML &amp; JS &amp; CSS'!E490&amp;'HTML &amp; JS &amp; CSS'!F490&amp;'HTML &amp; JS &amp; CSS'!G490</f>
        <v/>
      </c>
    </row>
    <row r="488" spans="6:10" x14ac:dyDescent="0.25">
      <c r="F488" t="str">
        <f t="shared" ca="1" si="16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88" t="str">
        <f t="shared" ca="1" si="15"/>
        <v/>
      </c>
      <c r="J488" t="str">
        <f ca="1">'HTML &amp; JS &amp; CSS'!A491&amp;'HTML &amp; JS &amp; CSS'!B491&amp;'HTML &amp; JS &amp; CSS'!C491&amp;'HTML &amp; JS &amp; CSS'!D491&amp;'HTML &amp; JS &amp; CSS'!E491&amp;'HTML &amp; JS &amp; CSS'!F491&amp;'HTML &amp; JS &amp; CSS'!G491</f>
        <v/>
      </c>
    </row>
    <row r="489" spans="6:10" x14ac:dyDescent="0.25">
      <c r="F489" t="str">
        <f t="shared" ca="1" si="16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89" t="str">
        <f t="shared" ca="1" si="15"/>
        <v/>
      </c>
      <c r="J489" t="str">
        <f ca="1">'HTML &amp; JS &amp; CSS'!A492&amp;'HTML &amp; JS &amp; CSS'!B492&amp;'HTML &amp; JS &amp; CSS'!C492&amp;'HTML &amp; JS &amp; CSS'!D492&amp;'HTML &amp; JS &amp; CSS'!E492&amp;'HTML &amp; JS &amp; CSS'!F492&amp;'HTML &amp; JS &amp; CSS'!G492</f>
        <v/>
      </c>
    </row>
    <row r="490" spans="6:10" x14ac:dyDescent="0.25">
      <c r="F490" t="str">
        <f t="shared" ca="1" si="16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90" t="str">
        <f t="shared" ca="1" si="15"/>
        <v/>
      </c>
      <c r="J490" t="str">
        <f ca="1">'HTML &amp; JS &amp; CSS'!A493&amp;'HTML &amp; JS &amp; CSS'!B493&amp;'HTML &amp; JS &amp; CSS'!C493&amp;'HTML &amp; JS &amp; CSS'!D493&amp;'HTML &amp; JS &amp; CSS'!E493&amp;'HTML &amp; JS &amp; CSS'!F493&amp;'HTML &amp; JS &amp; CSS'!G493</f>
        <v/>
      </c>
    </row>
    <row r="491" spans="6:10" x14ac:dyDescent="0.25">
      <c r="F491" t="str">
        <f t="shared" ca="1" si="16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91" t="str">
        <f t="shared" ca="1" si="15"/>
        <v/>
      </c>
      <c r="J491" t="str">
        <f ca="1">'HTML &amp; JS &amp; CSS'!A494&amp;'HTML &amp; JS &amp; CSS'!B494&amp;'HTML &amp; JS &amp; CSS'!C494&amp;'HTML &amp; JS &amp; CSS'!D494&amp;'HTML &amp; JS &amp; CSS'!E494&amp;'HTML &amp; JS &amp; CSS'!F494&amp;'HTML &amp; JS &amp; CSS'!G494</f>
        <v/>
      </c>
    </row>
    <row r="492" spans="6:10" x14ac:dyDescent="0.25">
      <c r="F492" t="str">
        <f t="shared" ca="1" si="16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92" t="str">
        <f t="shared" ca="1" si="15"/>
        <v/>
      </c>
      <c r="J492" t="str">
        <f ca="1">'HTML &amp; JS &amp; CSS'!A495&amp;'HTML &amp; JS &amp; CSS'!B495&amp;'HTML &amp; JS &amp; CSS'!C495&amp;'HTML &amp; JS &amp; CSS'!D495&amp;'HTML &amp; JS &amp; CSS'!E495&amp;'HTML &amp; JS &amp; CSS'!F495&amp;'HTML &amp; JS &amp; CSS'!G495</f>
        <v/>
      </c>
    </row>
    <row r="493" spans="6:10" x14ac:dyDescent="0.25">
      <c r="F493" t="str">
        <f t="shared" ca="1" si="16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93" t="str">
        <f t="shared" ca="1" si="15"/>
        <v/>
      </c>
      <c r="J493" t="str">
        <f ca="1">'HTML &amp; JS &amp; CSS'!A496&amp;'HTML &amp; JS &amp; CSS'!B496&amp;'HTML &amp; JS &amp; CSS'!C496&amp;'HTML &amp; JS &amp; CSS'!D496&amp;'HTML &amp; JS &amp; CSS'!E496&amp;'HTML &amp; JS &amp; CSS'!F496&amp;'HTML &amp; JS &amp; CSS'!G496</f>
        <v/>
      </c>
    </row>
    <row r="494" spans="6:10" x14ac:dyDescent="0.25">
      <c r="F494" t="str">
        <f t="shared" ca="1" si="16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94" t="str">
        <f t="shared" ca="1" si="15"/>
        <v/>
      </c>
      <c r="J494" t="str">
        <f ca="1">'HTML &amp; JS &amp; CSS'!A497&amp;'HTML &amp; JS &amp; CSS'!B497&amp;'HTML &amp; JS &amp; CSS'!C497&amp;'HTML &amp; JS &amp; CSS'!D497&amp;'HTML &amp; JS &amp; CSS'!E497&amp;'HTML &amp; JS &amp; CSS'!F497&amp;'HTML &amp; JS &amp; CSS'!G497</f>
        <v/>
      </c>
    </row>
    <row r="495" spans="6:10" x14ac:dyDescent="0.25">
      <c r="F495" t="str">
        <f t="shared" ca="1" si="16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95" t="str">
        <f t="shared" ca="1" si="15"/>
        <v/>
      </c>
      <c r="J495" t="str">
        <f ca="1">'HTML &amp; JS &amp; CSS'!A498&amp;'HTML &amp; JS &amp; CSS'!B498&amp;'HTML &amp; JS &amp; CSS'!C498&amp;'HTML &amp; JS &amp; CSS'!D498&amp;'HTML &amp; JS &amp; CSS'!E498&amp;'HTML &amp; JS &amp; CSS'!F498&amp;'HTML &amp; JS &amp; CSS'!G498</f>
        <v/>
      </c>
    </row>
    <row r="496" spans="6:10" x14ac:dyDescent="0.25">
      <c r="F496" t="str">
        <f t="shared" ca="1" si="16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96" t="str">
        <f t="shared" ca="1" si="15"/>
        <v/>
      </c>
      <c r="J496" t="str">
        <f ca="1">'HTML &amp; JS &amp; CSS'!A499&amp;'HTML &amp; JS &amp; CSS'!B499&amp;'HTML &amp; JS &amp; CSS'!C499&amp;'HTML &amp; JS &amp; CSS'!D499&amp;'HTML &amp; JS &amp; CSS'!E499&amp;'HTML &amp; JS &amp; CSS'!F499&amp;'HTML &amp; JS &amp; CSS'!G499</f>
        <v/>
      </c>
    </row>
    <row r="497" spans="6:10" x14ac:dyDescent="0.25">
      <c r="F497" t="str">
        <f t="shared" ca="1" si="16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97" t="str">
        <f t="shared" ca="1" si="15"/>
        <v/>
      </c>
      <c r="J497" t="str">
        <f ca="1">'HTML &amp; JS &amp; CSS'!A500&amp;'HTML &amp; JS &amp; CSS'!B500&amp;'HTML &amp; JS &amp; CSS'!C500&amp;'HTML &amp; JS &amp; CSS'!D500&amp;'HTML &amp; JS &amp; CSS'!E500&amp;'HTML &amp; JS &amp; CSS'!F500&amp;'HTML &amp; JS &amp; CSS'!G500</f>
        <v>&lt;li class="Location-item"&gt;&lt;a class="Location-trigger" href="mailto:recrutaresediu@altex.ro; alin.niculae@altex.ro?subject=[BUCURESTI] Consultant Servicii Orange&amp;amp;body=Salut,%0D%0A%0D%0A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Servicii Orange in orasul Bucuresti"&gt;Bucuresti&lt;/a&gt;&lt;/li&gt;</v>
      </c>
    </row>
    <row r="498" spans="6:10" x14ac:dyDescent="0.25">
      <c r="F498" t="str">
        <f t="shared" ca="1" si="16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98" t="str">
        <f t="shared" ca="1" si="15"/>
        <v/>
      </c>
      <c r="J498" t="str">
        <f ca="1">'HTML &amp; JS &amp; CSS'!A501&amp;'HTML &amp; JS &amp; CSS'!B501&amp;'HTML &amp; JS &amp; CSS'!C501&amp;'HTML &amp; JS &amp; CSS'!D501&amp;'HTML &amp; JS &amp; CSS'!E501&amp;'HTML &amp; JS &amp; CSS'!F501&amp;'HTML &amp; JS &amp; CSS'!G501</f>
        <v/>
      </c>
    </row>
    <row r="499" spans="6:10" x14ac:dyDescent="0.25">
      <c r="F499" t="str">
        <f t="shared" ca="1" si="16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499" t="str">
        <f t="shared" ca="1" si="15"/>
        <v/>
      </c>
      <c r="J499" t="str">
        <f ca="1">'HTML &amp; JS &amp; CSS'!A502&amp;'HTML &amp; JS &amp; CSS'!B502&amp;'HTML &amp; JS &amp; CSS'!C502&amp;'HTML &amp; JS &amp; CSS'!D502&amp;'HTML &amp; JS &amp; CSS'!E502&amp;'HTML &amp; JS &amp; CSS'!F502&amp;'HTML &amp; JS &amp; CSS'!G502</f>
        <v/>
      </c>
    </row>
    <row r="500" spans="6:10" x14ac:dyDescent="0.25">
      <c r="F500" t="str">
        <f t="shared" ca="1" si="16"/>
        <v>&lt;style&gt;html {     height: 100%;     margin-bottom: 1px;}.Location-trigger {    text-decoration: none;    padding: 12px 0px 12px 20px;    position: relative;    display: block;    font-weight: 700;    color: #000;}.Location-item a {color: #000;}ul.cariere-TopDescription {     padding: 0px 0px 36px 0px;}.cariere-TopDescription li {     list-style-type: none;}.cariere-TopDescription li::before {     content: "•";     position: relative;     top: 3px;     padding: 0px 8px 0px 0px;     font-size: 26px;     color: #D71440;}.cariere-TopDescription li span {     color: #555555;     font-family: 'Trebuchet MS';     font-size: 15px;     font-weight: normal;     line-height: 26px;}.Tabs-navEntry:first-of-type {     border-left: 0;}.Tabs-navList {     overflow-y: hidden;}.Tabs-navEntry.is-active .Tabs-trigger {     box-shadow: inset 0px 6px 0px 0px #D71440;}button.cariere-Accordion {     position: relative;     display: block;     height: 79px;     width: 100%;     padding: 0px;     color: #000;     font-family: Metawp;     font-size: 24px;     font-weight: bold;     text-align: left;     border: none;     border-radius: 0px;     border-top: 1px solid #DADADA;     cursor: pointer;     outline: none;     transition: 0.5s;}button.cariere-Accordion:first-of-type {     border-top: none;}button.cariere-Accordion:last-of-type {}button.accordion.active, button.accordion:hover {}button.cariere-Accordion::after {     position: absolute;     right: 0px;     top: calc(50% - 13px);     content: '\002b';    display: -webkit-flex;    display: -webkit-box;    display: -moz-flex;    display: -moz-box;    display: -ms-flexbox;    display: flex;     justify-content: center;     align-items: center;     height: 26px;     width: 26px;     border-radius: 26px;     border: 1px solid #989898;     font-family: 'Glyphicons Halflings';     -webkit-font-smoothing: antialiased;     -moz-osx-font-smoothing: grayscale;     color: #68625F;}button.cariere-Accordion.active::after {     content: '\2212';     border: 1px solid #D71440;     background: #D71440;     color: white;}div.cariere-Panel {     position: relative;     top: 0;     max-height: 0;     overflow: hidden;     opacity: 0;     transition: 0.7s ease-in-out;}div.cariere-Panel.show {     opacity: 1;     max-height: 10000px;}&lt;/style&gt;&lt;style&gt;.cariere-BannerTop {     padding: 65px 0px 50px 0px;}.cariere-ButtonAccordionContainer {     display: block;     float: left;}@media (min-width: 522px) {    .cariere-ButtonAccordionContainer {         display: flex;         flex-direction: row;         align-items: center;    }}@media (max-width: 522px) {      .Tabs-trigger {          padding: 16px 10px;     }}.cariere-Pozitie {     display: flex;     align-self: center;     padding: 0px 20px 0px 0px;     font-size: 20px;}@media (min-width: 640px) {    .cariere-Pozitie {         !width: 300px;    }}.cariere-NumarPozitie {     !display: flex;     display: none;     width: fit-content;     padding: 7px 15px 7px 15px;     border-radius: 30px;     background-color: #F6F5F5;     font-family: 'Trebuchet MS';     font-size: 14px;     font-weight: normal;}p.cariere-JobDescriptionTitlu {     padding: 14px 0px 0px 0px;     font-family: 'Trebuchet MS';     font-size: 16px;     font-weight: bold;     color: #000;}p.cariere-JobDescriptionTitlu:first-of-type {     padding: 0px;     -webkit-margin-before: 0px;}p.cariere-JobDescription span::before {     content: "•";     position: relative;     top: 3px;     padding: 0px 8px 0px 0px;     font-size: 26px;     color: #D71440;}p.cariere-JobDescription span {     display: block;     color: #545454;     font-family: 'Trebuchet MS';     font-size: 14px;     font-weight: normal;     line-height: 26px;}ul.cariere-ListOrase {     padding-bottom: 25px;}&lt;/style&gt;&lt;a class="cariere-SpecialScroll" href="#pozitii"&gt;        &lt;picture&gt;            &lt;source media="(max-width:  320px)" srcset="//media.altex.ro/LP/ATX/cariere-altex/LP_BannerTop_320x160_57a161cf.png"&gt;            &lt;source media="(max-width:  640px)" srcset="//media.altex.ro/LP/ATX/cariere-altex/LP_BannerTop_640x230_ba7baf81.png"&gt;            &lt;source media="(max-width: 1000px)" srcset="//media.altex.ro/LP/ATX/cariere-altex/LP_BannerTop_1000x300_72f6230f.png"&gt;            &lt;img src="//media.altex.ro/LP/ATX/cariere-altex/LP_BannerTop_1000x300_72f6230f.png" sizes="100vw" alt=""&gt;        &lt;/picture&gt;   &lt;/a&gt;&lt;ul class="cariere-TopDescription"&gt;&lt;li&gt;&lt;span&gt;De 25 ani, cu 97 magazine, Altex este liderul pietei de electro-IT din Romania.&lt;/span&gt;&lt;/li&gt;&lt;li&gt;&lt;span&gt;Am construit o echipa dinamica si profesionista pentru a oferi clientilor nostri cele mai bune oferte si o experienta de cumparare de calitate.&lt;/span&gt;&lt;/li&gt;&lt;li&gt;&lt;span&gt;Suntem in cautarea unor colegi entuziasti, axati pe dezvoltare profesionala si orientati spre performanta.&lt;/span&gt;&lt;/li&gt;&lt;li&gt;&lt;span&gt;Esti pasionat de TEHNOLOGIE? Te asteptam in echipa Altex!&lt;/span&gt;&lt;/li&gt;&lt;/ul&gt;&lt;ul class="Tabs-navList"&gt;&lt;div id="pozitii"&gt;&lt;/div&gt;&lt;li id="Magazine" class="Tabs-navEntry is-active js-trigger-toggle" data-toggle-type="tabs" data-toggle-switcher-rel=".Tabs-navEntry" data-toggle-class="is-active" data-toggle-content="#magazine"&gt; &lt;a class="Tabs-trigger js-trigger" href="#magazine"&gt;Magazine&lt;/a&gt;&lt;/li&gt;&lt;li id="Sediu" class="Tabs-navEntry  js-trigger-toggle" data-toggle-type="tabs" data-toggle-switcher-rel=".Tabs-navEntry" data-toggle-class="is-active" data-toggle-content="#sediu"&gt; &lt;a class="Tabs-trigger js-trigger" href="#sediu"&gt;Sediu&lt;/a&gt;&lt;/li&gt;&lt;li id= "Logistica" class="Tabs-navEntry  js-trigger-toggle" data-toggle-type="tabs" data-toggle-switcher-rel=".Tabs-navEntry" data-toggle-class="is-active" data-toggle-content="#logistica"&gt; &lt;a class="Tabs-trigger js-trigger" href="#Logistica"&gt;Logistica&lt;/a&gt;&lt;/li&gt;&lt;/ul&gt;&lt;ul class="Tabs-contentList"&gt;&lt;li class="Tabs-contentEntry is-active" id="magazine"&gt;&lt;button id="Casier" class="cariere-Accordion"&gt;&lt;div class="cariere-ButtonAccordionContainer"&gt;&lt;div class="cariere-Pozitie"&gt;Casier &lt;/div&gt;&lt;div class="cariere-NumarPozitie"&gt;97 pozitii deschise&lt;/div&gt;&lt;/div&gt;&lt;/button&gt;&lt;div class="cariere-Panel"&gt;&lt;p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Tecuci"&gt;Tecuci&lt;/a&gt;&lt;/li&gt;&lt;li class="Location-item"&gt;&lt;a class="Location-trigger" href="mailto:recrutare@altex.ro?subject=[GIURGIU] Casier&amp;amp;body=Salut,%0D%0A</v>
      </c>
      <c r="G500" t="str">
        <f t="shared" ca="1" si="15"/>
        <v/>
      </c>
      <c r="J500" t="str">
        <f ca="1">'HTML &amp; JS &amp; CSS'!A503&amp;'HTML &amp; JS &amp; CSS'!B503&amp;'HTML &amp; JS &amp; CSS'!C503&amp;'HTML &amp; JS &amp; CSS'!D503&amp;'HTML &amp; JS &amp; CSS'!E503&amp;'HTML &amp; JS &amp; CSS'!F503&amp;'HTML &amp; JS &amp; CSS'!G503</f>
        <v/>
      </c>
    </row>
    <row r="501" spans="6:10" x14ac:dyDescent="0.25">
      <c r="J501" t="str">
        <f ca="1">'HTML &amp; JS &amp; CSS'!A504&amp;'HTML &amp; JS &amp; CSS'!B504&amp;'HTML &amp; JS &amp; CSS'!C504&amp;'HTML &amp; JS &amp; CSS'!D504&amp;'HTML &amp; JS &amp; CSS'!E504&amp;'HTML &amp; JS &amp; CSS'!F504&amp;'HTML &amp; JS &amp; CSS'!G504</f>
        <v/>
      </c>
    </row>
    <row r="502" spans="6:10" x14ac:dyDescent="0.25">
      <c r="J502" t="str">
        <f ca="1">'HTML &amp; JS &amp; CSS'!A505&amp;'HTML &amp; JS &amp; CSS'!B505&amp;'HTML &amp; JS &amp; CSS'!C505&amp;'HTML &amp; JS &amp; CSS'!D505&amp;'HTML &amp; JS &amp; CSS'!E505&amp;'HTML &amp; JS &amp; CSS'!F505&amp;'HTML &amp; JS &amp; CSS'!G505</f>
        <v/>
      </c>
    </row>
    <row r="503" spans="6:10" x14ac:dyDescent="0.25">
      <c r="J503" t="str">
        <f ca="1">'HTML &amp; JS &amp; CSS'!A506&amp;'HTML &amp; JS &amp; CSS'!B506&amp;'HTML &amp; JS &amp; CSS'!C506&amp;'HTML &amp; JS &amp; CSS'!D506&amp;'HTML &amp; JS &amp; CSS'!E506&amp;'HTML &amp; JS &amp; CSS'!F506&amp;'HTML &amp; JS &amp; CSS'!G506</f>
        <v/>
      </c>
    </row>
    <row r="504" spans="6:10" x14ac:dyDescent="0.25">
      <c r="J504" t="str">
        <f ca="1">'HTML &amp; JS &amp; CSS'!A507&amp;'HTML &amp; JS &amp; CSS'!B507&amp;'HTML &amp; JS &amp; CSS'!C507&amp;'HTML &amp; JS &amp; CSS'!D507&amp;'HTML &amp; JS &amp; CSS'!E507&amp;'HTML &amp; JS &amp; CSS'!F507&amp;'HTML &amp; JS &amp; CSS'!G507</f>
        <v/>
      </c>
    </row>
    <row r="505" spans="6:10" x14ac:dyDescent="0.25">
      <c r="J505" t="str">
        <f ca="1">'HTML &amp; JS &amp; CSS'!A508&amp;'HTML &amp; JS &amp; CSS'!B508&amp;'HTML &amp; JS &amp; CSS'!C508&amp;'HTML &amp; JS &amp; CSS'!D508&amp;'HTML &amp; JS &amp; CSS'!E508&amp;'HTML &amp; JS &amp; CSS'!F508&amp;'HTML &amp; JS &amp; CSS'!G508</f>
        <v/>
      </c>
    </row>
    <row r="506" spans="6:10" x14ac:dyDescent="0.25">
      <c r="J506" t="str">
        <f ca="1">'HTML &amp; JS &amp; CSS'!A509&amp;'HTML &amp; JS &amp; CSS'!B509&amp;'HTML &amp; JS &amp; CSS'!C509&amp;'HTML &amp; JS &amp; CSS'!D509&amp;'HTML &amp; JS &amp; CSS'!E509&amp;'HTML &amp; JS &amp; CSS'!F509&amp;'HTML &amp; JS &amp; CSS'!G509</f>
        <v/>
      </c>
    </row>
    <row r="507" spans="6:10" x14ac:dyDescent="0.25">
      <c r="J507" t="str">
        <f ca="1">'HTML &amp; JS &amp; CSS'!A510&amp;'HTML &amp; JS &amp; CSS'!B510&amp;'HTML &amp; JS &amp; CSS'!C510&amp;'HTML &amp; JS &amp; CSS'!D510&amp;'HTML &amp; JS &amp; CSS'!E510&amp;'HTML &amp; JS &amp; CSS'!F510&amp;'HTML &amp; JS &amp; CSS'!G510</f>
        <v/>
      </c>
    </row>
    <row r="508" spans="6:10" x14ac:dyDescent="0.25">
      <c r="J508" t="str">
        <f ca="1">'HTML &amp; JS &amp; CSS'!A511&amp;'HTML &amp; JS &amp; CSS'!B511&amp;'HTML &amp; JS &amp; CSS'!C511&amp;'HTML &amp; JS &amp; CSS'!D511&amp;'HTML &amp; JS &amp; CSS'!E511&amp;'HTML &amp; JS &amp; CSS'!F511&amp;'HTML &amp; JS &amp; CSS'!G511</f>
        <v/>
      </c>
    </row>
    <row r="509" spans="6:10" x14ac:dyDescent="0.25">
      <c r="J509" t="str">
        <f ca="1">'HTML &amp; JS &amp; CSS'!A512&amp;'HTML &amp; JS &amp; CSS'!B512&amp;'HTML &amp; JS &amp; CSS'!C512&amp;'HTML &amp; JS &amp; CSS'!D512&amp;'HTML &amp; JS &amp; CSS'!E512&amp;'HTML &amp; JS &amp; CSS'!F512&amp;'HTML &amp; JS &amp; CSS'!G512</f>
        <v/>
      </c>
    </row>
    <row r="510" spans="6:10" x14ac:dyDescent="0.25">
      <c r="J510" t="str">
        <f ca="1">'HTML &amp; JS &amp; CSS'!A513&amp;'HTML &amp; JS &amp; CSS'!B513&amp;'HTML &amp; JS &amp; CSS'!C513&amp;'HTML &amp; JS &amp; CSS'!D513&amp;'HTML &amp; JS &amp; CSS'!E513&amp;'HTML &amp; JS &amp; CSS'!F513&amp;'HTML &amp; JS &amp; CSS'!G513</f>
        <v/>
      </c>
    </row>
    <row r="511" spans="6:10" x14ac:dyDescent="0.25">
      <c r="J511" t="str">
        <f ca="1">'HTML &amp; JS &amp; CSS'!A514&amp;'HTML &amp; JS &amp; CSS'!B514&amp;'HTML &amp; JS &amp; CSS'!C514&amp;'HTML &amp; JS &amp; CSS'!D514&amp;'HTML &amp; JS &amp; CSS'!E514&amp;'HTML &amp; JS &amp; CSS'!F514&amp;'HTML &amp; JS &amp; CSS'!G514</f>
        <v/>
      </c>
    </row>
    <row r="512" spans="6:10" x14ac:dyDescent="0.25">
      <c r="J512" t="str">
        <f ca="1">'HTML &amp; JS &amp; CSS'!A515&amp;'HTML &amp; JS &amp; CSS'!B515&amp;'HTML &amp; JS &amp; CSS'!C515&amp;'HTML &amp; JS &amp; CSS'!D515&amp;'HTML &amp; JS &amp; CSS'!E515&amp;'HTML &amp; JS &amp; CSS'!F515&amp;'HTML &amp; JS &amp; CSS'!G515</f>
        <v/>
      </c>
    </row>
    <row r="513" spans="10:10" x14ac:dyDescent="0.25">
      <c r="J513" t="str">
        <f ca="1">'HTML &amp; JS &amp; CSS'!A516&amp;'HTML &amp; JS &amp; CSS'!B516&amp;'HTML &amp; JS &amp; CSS'!C516&amp;'HTML &amp; JS &amp; CSS'!D516&amp;'HTML &amp; JS &amp; CSS'!E516&amp;'HTML &amp; JS &amp; CSS'!F516&amp;'HTML &amp; JS &amp; CSS'!G516</f>
        <v/>
      </c>
    </row>
    <row r="514" spans="10:10" x14ac:dyDescent="0.25">
      <c r="J514" t="str">
        <f ca="1">'HTML &amp; JS &amp; CSS'!A517&amp;'HTML &amp; JS &amp; CSS'!B517&amp;'HTML &amp; JS &amp; CSS'!C517&amp;'HTML &amp; JS &amp; CSS'!D517&amp;'HTML &amp; JS &amp; CSS'!E517&amp;'HTML &amp; JS &amp; CSS'!F517&amp;'HTML &amp; JS &amp; CSS'!G517</f>
        <v>&lt;li class="Location-item"&gt;&lt;a class="Location-trigger" href="mailto:recrutaresediu@altex.ro; alin.niculae@altex.ro?subject=[TARGU JIU] Consultant Servicii Orange&amp;amp;body=Salut,%0D%0A%0D%0A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Servicii Orange in orasul Targu Jiu"&gt;Targu Jiu&lt;/a&gt;&lt;/li&gt;</v>
      </c>
    </row>
    <row r="515" spans="10:10" x14ac:dyDescent="0.25">
      <c r="J515" t="str">
        <f ca="1">'HTML &amp; JS &amp; CSS'!A518&amp;'HTML &amp; JS &amp; CSS'!B518&amp;'HTML &amp; JS &amp; CSS'!C518&amp;'HTML &amp; JS &amp; CSS'!D518&amp;'HTML &amp; JS &amp; CSS'!E518&amp;'HTML &amp; JS &amp; CSS'!F518&amp;'HTML &amp; JS &amp; CSS'!G518</f>
        <v/>
      </c>
    </row>
    <row r="516" spans="10:10" x14ac:dyDescent="0.25">
      <c r="J516" t="str">
        <f ca="1">'HTML &amp; JS &amp; CSS'!A519&amp;'HTML &amp; JS &amp; CSS'!B519&amp;'HTML &amp; JS &amp; CSS'!C519&amp;'HTML &amp; JS &amp; CSS'!D519&amp;'HTML &amp; JS &amp; CSS'!E519&amp;'HTML &amp; JS &amp; CSS'!F519&amp;'HTML &amp; JS &amp; CSS'!G519</f>
        <v/>
      </c>
    </row>
    <row r="517" spans="10:10" x14ac:dyDescent="0.25">
      <c r="J517" t="str">
        <f ca="1">'HTML &amp; JS &amp; CSS'!A520&amp;'HTML &amp; JS &amp; CSS'!B520&amp;'HTML &amp; JS &amp; CSS'!C520&amp;'HTML &amp; JS &amp; CSS'!D520&amp;'HTML &amp; JS &amp; CSS'!E520&amp;'HTML &amp; JS &amp; CSS'!F520&amp;'HTML &amp; JS &amp; CSS'!G520</f>
        <v/>
      </c>
    </row>
    <row r="518" spans="10:10" x14ac:dyDescent="0.25">
      <c r="J518" t="str">
        <f ca="1">'HTML &amp; JS &amp; CSS'!A521&amp;'HTML &amp; JS &amp; CSS'!B521&amp;'HTML &amp; JS &amp; CSS'!C521&amp;'HTML &amp; JS &amp; CSS'!D521&amp;'HTML &amp; JS &amp; CSS'!E521&amp;'HTML &amp; JS &amp; CSS'!F521&amp;'HTML &amp; JS &amp; CSS'!G521</f>
        <v/>
      </c>
    </row>
    <row r="519" spans="10:10" x14ac:dyDescent="0.25">
      <c r="J519" t="str">
        <f ca="1">'HTML &amp; JS &amp; CSS'!A522&amp;'HTML &amp; JS &amp; CSS'!B522&amp;'HTML &amp; JS &amp; CSS'!C522&amp;'HTML &amp; JS &amp; CSS'!D522&amp;'HTML &amp; JS &amp; CSS'!E522&amp;'HTML &amp; JS &amp; CSS'!F522&amp;'HTML &amp; JS &amp; CSS'!G522</f>
        <v/>
      </c>
    </row>
    <row r="520" spans="10:10" x14ac:dyDescent="0.25">
      <c r="J520" t="str">
        <f ca="1">'HTML &amp; JS &amp; CSS'!A523&amp;'HTML &amp; JS &amp; CSS'!B523&amp;'HTML &amp; JS &amp; CSS'!C523&amp;'HTML &amp; JS &amp; CSS'!D523&amp;'HTML &amp; JS &amp; CSS'!E523&amp;'HTML &amp; JS &amp; CSS'!F523&amp;'HTML &amp; JS &amp; CSS'!G523</f>
        <v/>
      </c>
    </row>
    <row r="521" spans="10:10" x14ac:dyDescent="0.25">
      <c r="J521" t="str">
        <f ca="1">'HTML &amp; JS &amp; CSS'!A524&amp;'HTML &amp; JS &amp; CSS'!B524&amp;'HTML &amp; JS &amp; CSS'!C524&amp;'HTML &amp; JS &amp; CSS'!D524&amp;'HTML &amp; JS &amp; CSS'!E524&amp;'HTML &amp; JS &amp; CSS'!F524&amp;'HTML &amp; JS &amp; CSS'!G524</f>
        <v/>
      </c>
    </row>
    <row r="522" spans="10:10" x14ac:dyDescent="0.25">
      <c r="J522" t="str">
        <f ca="1">'HTML &amp; JS &amp; CSS'!A525&amp;'HTML &amp; JS &amp; CSS'!B525&amp;'HTML &amp; JS &amp; CSS'!C525&amp;'HTML &amp; JS &amp; CSS'!D525&amp;'HTML &amp; JS &amp; CSS'!E525&amp;'HTML &amp; JS &amp; CSS'!F525&amp;'HTML &amp; JS &amp; CSS'!G525</f>
        <v/>
      </c>
    </row>
    <row r="523" spans="10:10" x14ac:dyDescent="0.25">
      <c r="J523" t="str">
        <f ca="1">'HTML &amp; JS &amp; CSS'!A526&amp;'HTML &amp; JS &amp; CSS'!B526&amp;'HTML &amp; JS &amp; CSS'!C526&amp;'HTML &amp; JS &amp; CSS'!D526&amp;'HTML &amp; JS &amp; CSS'!E526&amp;'HTML &amp; JS &amp; CSS'!F526&amp;'HTML &amp; JS &amp; CSS'!G526</f>
        <v/>
      </c>
    </row>
    <row r="524" spans="10:10" x14ac:dyDescent="0.25">
      <c r="J524" t="str">
        <f ca="1">'HTML &amp; JS &amp; CSS'!A527&amp;'HTML &amp; JS &amp; CSS'!B527&amp;'HTML &amp; JS &amp; CSS'!C527&amp;'HTML &amp; JS &amp; CSS'!D527&amp;'HTML &amp; JS &amp; CSS'!E527&amp;'HTML &amp; JS &amp; CSS'!F527&amp;'HTML &amp; JS &amp; CSS'!G527</f>
        <v/>
      </c>
    </row>
    <row r="525" spans="10:10" x14ac:dyDescent="0.25">
      <c r="J525" t="str">
        <f ca="1">'HTML &amp; JS &amp; CSS'!A528&amp;'HTML &amp; JS &amp; CSS'!B528&amp;'HTML &amp; JS &amp; CSS'!C528&amp;'HTML &amp; JS &amp; CSS'!D528&amp;'HTML &amp; JS &amp; CSS'!E528&amp;'HTML &amp; JS &amp; CSS'!F528&amp;'HTML &amp; JS &amp; CSS'!G528</f>
        <v/>
      </c>
    </row>
    <row r="526" spans="10:10" x14ac:dyDescent="0.25">
      <c r="J526" t="str">
        <f ca="1">'HTML &amp; JS &amp; CSS'!A529&amp;'HTML &amp; JS &amp; CSS'!B529&amp;'HTML &amp; JS &amp; CSS'!C529&amp;'HTML &amp; JS &amp; CSS'!D529&amp;'HTML &amp; JS &amp; CSS'!E529&amp;'HTML &amp; JS &amp; CSS'!F529&amp;'HTML &amp; JS &amp; CSS'!G529</f>
        <v/>
      </c>
    </row>
    <row r="527" spans="10:10" x14ac:dyDescent="0.25">
      <c r="J527" t="str">
        <f ca="1">'HTML &amp; JS &amp; CSS'!A530&amp;'HTML &amp; JS &amp; CSS'!B530&amp;'HTML &amp; JS &amp; CSS'!C530&amp;'HTML &amp; JS &amp; CSS'!D530&amp;'HTML &amp; JS &amp; CSS'!E530&amp;'HTML &amp; JS &amp; CSS'!F530&amp;'HTML &amp; JS &amp; CSS'!G530</f>
        <v>&lt;li class="Location-item"&gt;&lt;a class="Location-trigger" href="mailto:recrutaresediu@altex.ro; alin.niculae@altex.ro?subject=[PIATRA NEAMT] Consultant Servicii Orange&amp;amp;body=Salut,%0D%0A%0D%0A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Servicii Orange in orasul Piatra Neamt"&gt;Piatra Neamt&lt;/a&gt;&lt;/li&gt;</v>
      </c>
    </row>
    <row r="528" spans="10:10" x14ac:dyDescent="0.25">
      <c r="J528" t="str">
        <f ca="1">'HTML &amp; JS &amp; CSS'!A531&amp;'HTML &amp; JS &amp; CSS'!B531&amp;'HTML &amp; JS &amp; CSS'!C531&amp;'HTML &amp; JS &amp; CSS'!D531&amp;'HTML &amp; JS &amp; CSS'!E531&amp;'HTML &amp; JS &amp; CSS'!F531&amp;'HTML &amp; JS &amp; CSS'!G531</f>
        <v/>
      </c>
    </row>
    <row r="529" spans="10:10" x14ac:dyDescent="0.25">
      <c r="J529" t="str">
        <f ca="1">'HTML &amp; JS &amp; CSS'!A532&amp;'HTML &amp; JS &amp; CSS'!B532&amp;'HTML &amp; JS &amp; CSS'!C532&amp;'HTML &amp; JS &amp; CSS'!D532&amp;'HTML &amp; JS &amp; CSS'!E532&amp;'HTML &amp; JS &amp; CSS'!F532&amp;'HTML &amp; JS &amp; CSS'!G532</f>
        <v/>
      </c>
    </row>
    <row r="530" spans="10:10" x14ac:dyDescent="0.25">
      <c r="J530" t="str">
        <f ca="1">'HTML &amp; JS &amp; CSS'!A533&amp;'HTML &amp; JS &amp; CSS'!B533&amp;'HTML &amp; JS &amp; CSS'!C533&amp;'HTML &amp; JS &amp; CSS'!D533&amp;'HTML &amp; JS &amp; CSS'!E533&amp;'HTML &amp; JS &amp; CSS'!F533&amp;'HTML &amp; JS &amp; CSS'!G533</f>
        <v/>
      </c>
    </row>
    <row r="531" spans="10:10" x14ac:dyDescent="0.25">
      <c r="J531" t="str">
        <f ca="1">'HTML &amp; JS &amp; CSS'!A534&amp;'HTML &amp; JS &amp; CSS'!B534&amp;'HTML &amp; JS &amp; CSS'!C534&amp;'HTML &amp; JS &amp; CSS'!D534&amp;'HTML &amp; JS &amp; CSS'!E534&amp;'HTML &amp; JS &amp; CSS'!F534&amp;'HTML &amp; JS &amp; CSS'!G534</f>
        <v/>
      </c>
    </row>
    <row r="532" spans="10:10" x14ac:dyDescent="0.25">
      <c r="J532" t="str">
        <f ca="1">'HTML &amp; JS &amp; CSS'!A535&amp;'HTML &amp; JS &amp; CSS'!B535&amp;'HTML &amp; JS &amp; CSS'!C535&amp;'HTML &amp; JS &amp; CSS'!D535&amp;'HTML &amp; JS &amp; CSS'!E535&amp;'HTML &amp; JS &amp; CSS'!F535&amp;'HTML &amp; JS &amp; CSS'!G535</f>
        <v/>
      </c>
    </row>
    <row r="533" spans="10:10" x14ac:dyDescent="0.25">
      <c r="J533" t="str">
        <f ca="1">'HTML &amp; JS &amp; CSS'!A536&amp;'HTML &amp; JS &amp; CSS'!B536&amp;'HTML &amp; JS &amp; CSS'!C536&amp;'HTML &amp; JS &amp; CSS'!D536&amp;'HTML &amp; JS &amp; CSS'!E536&amp;'HTML &amp; JS &amp; CSS'!F536&amp;'HTML &amp; JS &amp; CSS'!G536</f>
        <v/>
      </c>
    </row>
    <row r="534" spans="10:10" x14ac:dyDescent="0.25">
      <c r="J534" t="str">
        <f ca="1">'HTML &amp; JS &amp; CSS'!A537&amp;'HTML &amp; JS &amp; CSS'!B537&amp;'HTML &amp; JS &amp; CSS'!C537&amp;'HTML &amp; JS &amp; CSS'!D537&amp;'HTML &amp; JS &amp; CSS'!E537&amp;'HTML &amp; JS &amp; CSS'!F537&amp;'HTML &amp; JS &amp; CSS'!G537</f>
        <v/>
      </c>
    </row>
    <row r="535" spans="10:10" x14ac:dyDescent="0.25">
      <c r="J535" t="str">
        <f ca="1">'HTML &amp; JS &amp; CSS'!A538&amp;'HTML &amp; JS &amp; CSS'!B538&amp;'HTML &amp; JS &amp; CSS'!C538&amp;'HTML &amp; JS &amp; CSS'!D538&amp;'HTML &amp; JS &amp; CSS'!E538&amp;'HTML &amp; JS &amp; CSS'!F538&amp;'HTML &amp; JS &amp; CSS'!G538</f>
        <v/>
      </c>
    </row>
    <row r="536" spans="10:10" x14ac:dyDescent="0.25">
      <c r="J536" t="str">
        <f ca="1">'HTML &amp; JS &amp; CSS'!A539&amp;'HTML &amp; JS &amp; CSS'!B539&amp;'HTML &amp; JS &amp; CSS'!C539&amp;'HTML &amp; JS &amp; CSS'!D539&amp;'HTML &amp; JS &amp; CSS'!E539&amp;'HTML &amp; JS &amp; CSS'!F539&amp;'HTML &amp; JS &amp; CSS'!G539</f>
        <v/>
      </c>
    </row>
    <row r="537" spans="10:10" x14ac:dyDescent="0.25">
      <c r="J537" t="str">
        <f ca="1">'HTML &amp; JS &amp; CSS'!A540&amp;'HTML &amp; JS &amp; CSS'!B540&amp;'HTML &amp; JS &amp; CSS'!C540&amp;'HTML &amp; JS &amp; CSS'!D540&amp;'HTML &amp; JS &amp; CSS'!E540&amp;'HTML &amp; JS &amp; CSS'!F540&amp;'HTML &amp; JS &amp; CSS'!G540</f>
        <v/>
      </c>
    </row>
    <row r="538" spans="10:10" x14ac:dyDescent="0.25">
      <c r="J538" t="str">
        <f ca="1">'HTML &amp; JS &amp; CSS'!A541&amp;'HTML &amp; JS &amp; CSS'!B541&amp;'HTML &amp; JS &amp; CSS'!C541&amp;'HTML &amp; JS &amp; CSS'!D541&amp;'HTML &amp; JS &amp; CSS'!E541&amp;'HTML &amp; JS &amp; CSS'!F541&amp;'HTML &amp; JS &amp; CSS'!G541</f>
        <v/>
      </c>
    </row>
    <row r="539" spans="10:10" x14ac:dyDescent="0.25">
      <c r="J539" t="str">
        <f ca="1">'HTML &amp; JS &amp; CSS'!A542&amp;'HTML &amp; JS &amp; CSS'!B542&amp;'HTML &amp; JS &amp; CSS'!C542&amp;'HTML &amp; JS &amp; CSS'!D542&amp;'HTML &amp; JS &amp; CSS'!E542&amp;'HTML &amp; JS &amp; CSS'!F542&amp;'HTML &amp; JS &amp; CSS'!G542</f>
        <v/>
      </c>
    </row>
    <row r="540" spans="10:10" x14ac:dyDescent="0.25">
      <c r="J540" t="str">
        <f ca="1">'HTML &amp; JS &amp; CSS'!A543&amp;'HTML &amp; JS &amp; CSS'!B543&amp;'HTML &amp; JS &amp; CSS'!C543&amp;'HTML &amp; JS &amp; CSS'!D543&amp;'HTML &amp; JS &amp; CSS'!E543&amp;'HTML &amp; JS &amp; CSS'!F543&amp;'HTML &amp; JS &amp; CSS'!G543</f>
        <v/>
      </c>
    </row>
    <row r="541" spans="10:10" x14ac:dyDescent="0.25">
      <c r="J541" t="str">
        <f ca="1">'HTML &amp; JS &amp; CSS'!A544&amp;'HTML &amp; JS &amp; CSS'!B544&amp;'HTML &amp; JS &amp; CSS'!C544&amp;'HTML &amp; JS &amp; CSS'!D544&amp;'HTML &amp; JS &amp; CSS'!E544&amp;'HTML &amp; JS &amp; CSS'!F544&amp;'HTML &amp; JS &amp; CSS'!G544</f>
        <v/>
      </c>
    </row>
    <row r="542" spans="10:10" x14ac:dyDescent="0.25">
      <c r="J542" t="str">
        <f ca="1">'HTML &amp; JS &amp; CSS'!A545&amp;'HTML &amp; JS &amp; CSS'!B545&amp;'HTML &amp; JS &amp; CSS'!C545&amp;'HTML &amp; JS &amp; CSS'!D545&amp;'HTML &amp; JS &amp; CSS'!E545&amp;'HTML &amp; JS &amp; CSS'!F545&amp;'HTML &amp; JS &amp; CSS'!G545</f>
        <v/>
      </c>
    </row>
    <row r="543" spans="10:10" x14ac:dyDescent="0.25">
      <c r="J543" t="str">
        <f ca="1">'HTML &amp; JS &amp; CSS'!A546&amp;'HTML &amp; JS &amp; CSS'!B546&amp;'HTML &amp; JS &amp; CSS'!C546&amp;'HTML &amp; JS &amp; CSS'!D546&amp;'HTML &amp; JS &amp; CSS'!E546&amp;'HTML &amp; JS &amp; CSS'!F546&amp;'HTML &amp; JS &amp; CSS'!G546</f>
        <v>&lt;li class="Location-item"&gt;&lt;a class="Location-trigger" href="mailto:recrutaresediu@altex.ro; alin.niculae@altex.ro?subject=[FOCSANI] Consultant Servicii Orange&amp;amp;body=Salut,%0D%0A%0D%0A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Servicii Orange in orasul Focsani"&gt;Focsani&lt;/a&gt;&lt;/li&gt;</v>
      </c>
    </row>
    <row r="544" spans="10:10" x14ac:dyDescent="0.25">
      <c r="J544" t="str">
        <f ca="1">'HTML &amp; JS &amp; CSS'!A547&amp;'HTML &amp; JS &amp; CSS'!B547&amp;'HTML &amp; JS &amp; CSS'!C547&amp;'HTML &amp; JS &amp; CSS'!D547&amp;'HTML &amp; JS &amp; CSS'!E547&amp;'HTML &amp; JS &amp; CSS'!F547&amp;'HTML &amp; JS &amp; CSS'!G547</f>
        <v/>
      </c>
    </row>
    <row r="545" spans="10:10" x14ac:dyDescent="0.25">
      <c r="J545" t="str">
        <f ca="1">'HTML &amp; JS &amp; CSS'!A548&amp;'HTML &amp; JS &amp; CSS'!B548&amp;'HTML &amp; JS &amp; CSS'!C548&amp;'HTML &amp; JS &amp; CSS'!D548&amp;'HTML &amp; JS &amp; CSS'!E548&amp;'HTML &amp; JS &amp; CSS'!F548&amp;'HTML &amp; JS &amp; CSS'!G548</f>
        <v/>
      </c>
    </row>
    <row r="546" spans="10:10" x14ac:dyDescent="0.25">
      <c r="J546" t="str">
        <f ca="1">'HTML &amp; JS &amp; CSS'!A549&amp;'HTML &amp; JS &amp; CSS'!B549&amp;'HTML &amp; JS &amp; CSS'!C549&amp;'HTML &amp; JS &amp; CSS'!D549&amp;'HTML &amp; JS &amp; CSS'!E549&amp;'HTML &amp; JS &amp; CSS'!F549&amp;'HTML &amp; JS &amp; CSS'!G549</f>
        <v/>
      </c>
    </row>
    <row r="547" spans="10:10" x14ac:dyDescent="0.25">
      <c r="J547" t="str">
        <f ca="1">'HTML &amp; JS &amp; CSS'!A550&amp;'HTML &amp; JS &amp; CSS'!B550&amp;'HTML &amp; JS &amp; CSS'!C550&amp;'HTML &amp; JS &amp; CSS'!D550&amp;'HTML &amp; JS &amp; CSS'!E550&amp;'HTML &amp; JS &amp; CSS'!F550&amp;'HTML &amp; JS &amp; CSS'!G550</f>
        <v/>
      </c>
    </row>
    <row r="548" spans="10:10" x14ac:dyDescent="0.25">
      <c r="J548" t="str">
        <f ca="1">'HTML &amp; JS &amp; CSS'!A551&amp;'HTML &amp; JS &amp; CSS'!B551&amp;'HTML &amp; JS &amp; CSS'!C551&amp;'HTML &amp; JS &amp; CSS'!D551&amp;'HTML &amp; JS &amp; CSS'!E551&amp;'HTML &amp; JS &amp; CSS'!F551&amp;'HTML &amp; JS &amp; CSS'!G551</f>
        <v/>
      </c>
    </row>
    <row r="549" spans="10:10" x14ac:dyDescent="0.25">
      <c r="J549" t="str">
        <f ca="1">'HTML &amp; JS &amp; CSS'!A552&amp;'HTML &amp; JS &amp; CSS'!B552&amp;'HTML &amp; JS &amp; CSS'!C552&amp;'HTML &amp; JS &amp; CSS'!D552&amp;'HTML &amp; JS &amp; CSS'!E552&amp;'HTML &amp; JS &amp; CSS'!F552&amp;'HTML &amp; JS &amp; CSS'!G552</f>
        <v/>
      </c>
    </row>
    <row r="550" spans="10:10" x14ac:dyDescent="0.25">
      <c r="J550" t="str">
        <f ca="1">'HTML &amp; JS &amp; CSS'!A553&amp;'HTML &amp; JS &amp; CSS'!B553&amp;'HTML &amp; JS &amp; CSS'!C553&amp;'HTML &amp; JS &amp; CSS'!D553&amp;'HTML &amp; JS &amp; CSS'!E553&amp;'HTML &amp; JS &amp; CSS'!F553&amp;'HTML &amp; JS &amp; CSS'!G553</f>
        <v/>
      </c>
    </row>
    <row r="551" spans="10:10" x14ac:dyDescent="0.25">
      <c r="J551" t="str">
        <f ca="1">'HTML &amp; JS &amp; CSS'!A554&amp;'HTML &amp; JS &amp; CSS'!B554&amp;'HTML &amp; JS &amp; CSS'!C554&amp;'HTML &amp; JS &amp; CSS'!D554&amp;'HTML &amp; JS &amp; CSS'!E554&amp;'HTML &amp; JS &amp; CSS'!F554&amp;'HTML &amp; JS &amp; CSS'!G554</f>
        <v/>
      </c>
    </row>
    <row r="552" spans="10:10" x14ac:dyDescent="0.25">
      <c r="J552" t="str">
        <f ca="1">'HTML &amp; JS &amp; CSS'!A555&amp;'HTML &amp; JS &amp; CSS'!B555&amp;'HTML &amp; JS &amp; CSS'!C555&amp;'HTML &amp; JS &amp; CSS'!D555&amp;'HTML &amp; JS &amp; CSS'!E555&amp;'HTML &amp; JS &amp; CSS'!F555&amp;'HTML &amp; JS &amp; CSS'!G555</f>
        <v/>
      </c>
    </row>
    <row r="553" spans="10:10" x14ac:dyDescent="0.25">
      <c r="J553" t="str">
        <f ca="1">'HTML &amp; JS &amp; CSS'!A556&amp;'HTML &amp; JS &amp; CSS'!B556&amp;'HTML &amp; JS &amp; CSS'!C556&amp;'HTML &amp; JS &amp; CSS'!D556&amp;'HTML &amp; JS &amp; CSS'!E556&amp;'HTML &amp; JS &amp; CSS'!F556&amp;'HTML &amp; JS &amp; CSS'!G556</f>
        <v/>
      </c>
    </row>
    <row r="554" spans="10:10" x14ac:dyDescent="0.25">
      <c r="J554" t="str">
        <f ca="1">'HTML &amp; JS &amp; CSS'!A557&amp;'HTML &amp; JS &amp; CSS'!B557&amp;'HTML &amp; JS &amp; CSS'!C557&amp;'HTML &amp; JS &amp; CSS'!D557&amp;'HTML &amp; JS &amp; CSS'!E557&amp;'HTML &amp; JS &amp; CSS'!F557&amp;'HTML &amp; JS &amp; CSS'!G557</f>
        <v/>
      </c>
    </row>
    <row r="555" spans="10:10" x14ac:dyDescent="0.25">
      <c r="J555" t="str">
        <f ca="1">'HTML &amp; JS &amp; CSS'!A558&amp;'HTML &amp; JS &amp; CSS'!B558&amp;'HTML &amp; JS &amp; CSS'!C558&amp;'HTML &amp; JS &amp; CSS'!D558&amp;'HTML &amp; JS &amp; CSS'!E558&amp;'HTML &amp; JS &amp; CSS'!F558&amp;'HTML &amp; JS &amp; CSS'!G558</f>
        <v/>
      </c>
    </row>
    <row r="556" spans="10:10" x14ac:dyDescent="0.25">
      <c r="J556" t="str">
        <f ca="1">'HTML &amp; JS &amp; CSS'!A559&amp;'HTML &amp; JS &amp; CSS'!B559&amp;'HTML &amp; JS &amp; CSS'!C559&amp;'HTML &amp; JS &amp; CSS'!D559&amp;'HTML &amp; JS &amp; CSS'!E559&amp;'HTML &amp; JS &amp; CSS'!F559&amp;'HTML &amp; JS &amp; CSS'!G559</f>
        <v/>
      </c>
    </row>
    <row r="557" spans="10:10" x14ac:dyDescent="0.25">
      <c r="J557" t="str">
        <f ca="1">'HTML &amp; JS &amp; CSS'!A560&amp;'HTML &amp; JS &amp; CSS'!B560&amp;'HTML &amp; JS &amp; CSS'!C560&amp;'HTML &amp; JS &amp; CSS'!D560&amp;'HTML &amp; JS &amp; CSS'!E560&amp;'HTML &amp; JS &amp; CSS'!F560&amp;'HTML &amp; JS &amp; CSS'!G560</f>
        <v/>
      </c>
    </row>
    <row r="558" spans="10:10" x14ac:dyDescent="0.25">
      <c r="J558" t="str">
        <f ca="1">'HTML &amp; JS &amp; CSS'!A561&amp;'HTML &amp; JS &amp; CSS'!B561&amp;'HTML &amp; JS &amp; CSS'!C561&amp;'HTML &amp; JS &amp; CSS'!D561&amp;'HTML &amp; JS &amp; CSS'!E561&amp;'HTML &amp; JS &amp; CSS'!F561&amp;'HTML &amp; JS &amp; CSS'!G561</f>
        <v/>
      </c>
    </row>
    <row r="559" spans="10:10" x14ac:dyDescent="0.25">
      <c r="J559" t="str">
        <f ca="1">'HTML &amp; JS &amp; CSS'!A562&amp;'HTML &amp; JS &amp; CSS'!B562&amp;'HTML &amp; JS &amp; CSS'!C562&amp;'HTML &amp; JS &amp; CSS'!D562&amp;'HTML &amp; JS &amp; CSS'!E562&amp;'HTML &amp; JS &amp; CSS'!F562&amp;'HTML &amp; JS &amp; CSS'!G562</f>
        <v/>
      </c>
    </row>
    <row r="560" spans="10:10" x14ac:dyDescent="0.25">
      <c r="J560" t="str">
        <f ca="1">'HTML &amp; JS &amp; CSS'!A563&amp;'HTML &amp; JS &amp; CSS'!B563&amp;'HTML &amp; JS &amp; CSS'!C563&amp;'HTML &amp; JS &amp; CSS'!D563&amp;'HTML &amp; JS &amp; CSS'!E563&amp;'HTML &amp; JS &amp; CSS'!F563&amp;'HTML &amp; JS &amp; CSS'!G563</f>
        <v/>
      </c>
    </row>
    <row r="561" spans="10:10" x14ac:dyDescent="0.25">
      <c r="J561" t="str">
        <f ca="1">'HTML &amp; JS &amp; CSS'!A564&amp;'HTML &amp; JS &amp; CSS'!B564&amp;'HTML &amp; JS &amp; CSS'!C564&amp;'HTML &amp; JS &amp; CSS'!D564&amp;'HTML &amp; JS &amp; CSS'!E564&amp;'HTML &amp; JS &amp; CSS'!F564&amp;'HTML &amp; JS &amp; CSS'!G564</f>
        <v/>
      </c>
    </row>
    <row r="562" spans="10:10" x14ac:dyDescent="0.25">
      <c r="J562" t="str">
        <f ca="1">'HTML &amp; JS &amp; CSS'!A565&amp;'HTML &amp; JS &amp; CSS'!B565&amp;'HTML &amp; JS &amp; CSS'!C565&amp;'HTML &amp; JS &amp; CSS'!D565&amp;'HTML &amp; JS &amp; CSS'!E565&amp;'HTML &amp; JS &amp; CSS'!F565&amp;'HTML &amp; JS &amp; CSS'!G565</f>
        <v/>
      </c>
    </row>
    <row r="563" spans="10:10" x14ac:dyDescent="0.25">
      <c r="J563" t="str">
        <f ca="1">'HTML &amp; JS &amp; CSS'!A566&amp;'HTML &amp; JS &amp; CSS'!B566&amp;'HTML &amp; JS &amp; CSS'!C566&amp;'HTML &amp; JS &amp; CSS'!D566&amp;'HTML &amp; JS &amp; CSS'!E566&amp;'HTML &amp; JS &amp; CSS'!F566&amp;'HTML &amp; JS &amp; CSS'!G566</f>
        <v/>
      </c>
    </row>
    <row r="564" spans="10:10" x14ac:dyDescent="0.25">
      <c r="J564" t="str">
        <f ca="1">'HTML &amp; JS &amp; CSS'!A567&amp;'HTML &amp; JS &amp; CSS'!B567&amp;'HTML &amp; JS &amp; CSS'!C567&amp;'HTML &amp; JS &amp; CSS'!D567&amp;'HTML &amp; JS &amp; CSS'!E567&amp;'HTML &amp; JS &amp; CSS'!F567&amp;'HTML &amp; JS &amp; CSS'!G567</f>
        <v/>
      </c>
    </row>
    <row r="565" spans="10:10" x14ac:dyDescent="0.25">
      <c r="J565" t="str">
        <f ca="1">'HTML &amp; JS &amp; CSS'!A568&amp;'HTML &amp; JS &amp; CSS'!B568&amp;'HTML &amp; JS &amp; CSS'!C568&amp;'HTML &amp; JS &amp; CSS'!D568&amp;'HTML &amp; JS &amp; CSS'!E568&amp;'HTML &amp; JS &amp; CSS'!F568&amp;'HTML &amp; JS &amp; CSS'!G568</f>
        <v/>
      </c>
    </row>
    <row r="566" spans="10:10" x14ac:dyDescent="0.25">
      <c r="J566" t="str">
        <f ca="1">'HTML &amp; JS &amp; CSS'!A569&amp;'HTML &amp; JS &amp; CSS'!B569&amp;'HTML &amp; JS &amp; CSS'!C569&amp;'HTML &amp; JS &amp; CSS'!D569&amp;'HTML &amp; JS &amp; CSS'!E569&amp;'HTML &amp; JS &amp; CSS'!F569&amp;'HTML &amp; JS &amp; CSS'!G569</f>
        <v/>
      </c>
    </row>
    <row r="567" spans="10:10" x14ac:dyDescent="0.25">
      <c r="J567" t="str">
        <f ca="1">'HTML &amp; JS &amp; CSS'!A570&amp;'HTML &amp; JS &amp; CSS'!B570&amp;'HTML &amp; JS &amp; CSS'!C570&amp;'HTML &amp; JS &amp; CSS'!D570&amp;'HTML &amp; JS &amp; CSS'!E570&amp;'HTML &amp; JS &amp; CSS'!F570&amp;'HTML &amp; JS &amp; CSS'!G570</f>
        <v/>
      </c>
    </row>
    <row r="568" spans="10:10" x14ac:dyDescent="0.25">
      <c r="J568" t="str">
        <f ca="1">'HTML &amp; JS &amp; CSS'!A571&amp;'HTML &amp; JS &amp; CSS'!B571&amp;'HTML &amp; JS &amp; CSS'!C571&amp;'HTML &amp; JS &amp; CSS'!D571&amp;'HTML &amp; JS &amp; CSS'!E571&amp;'HTML &amp; JS &amp; CSS'!F571&amp;'HTML &amp; JS &amp; CSS'!G571</f>
        <v/>
      </c>
    </row>
    <row r="569" spans="10:10" x14ac:dyDescent="0.25">
      <c r="J569" t="str">
        <f ca="1">'HTML &amp; JS &amp; CSS'!A572&amp;'HTML &amp; JS &amp; CSS'!B572&amp;'HTML &amp; JS &amp; CSS'!C572&amp;'HTML &amp; JS &amp; CSS'!D572&amp;'HTML &amp; JS &amp; CSS'!E572&amp;'HTML &amp; JS &amp; CSS'!F572&amp;'HTML &amp; JS &amp; CSS'!G572</f>
        <v/>
      </c>
    </row>
    <row r="570" spans="10:10" x14ac:dyDescent="0.25">
      <c r="J570" t="str">
        <f ca="1">'HTML &amp; JS &amp; CSS'!A573&amp;'HTML &amp; JS &amp; CSS'!B573&amp;'HTML &amp; JS &amp; CSS'!C573&amp;'HTML &amp; JS &amp; CSS'!D573&amp;'HTML &amp; JS &amp; CSS'!E573&amp;'HTML &amp; JS &amp; CSS'!F573&amp;'HTML &amp; JS &amp; CSS'!G573</f>
        <v/>
      </c>
    </row>
    <row r="571" spans="10:10" x14ac:dyDescent="0.25">
      <c r="J571" t="str">
        <f ca="1">'HTML &amp; JS &amp; CSS'!A574&amp;'HTML &amp; JS &amp; CSS'!B574&amp;'HTML &amp; JS &amp; CSS'!C574&amp;'HTML &amp; JS &amp; CSS'!D574&amp;'HTML &amp; JS &amp; CSS'!E574&amp;'HTML &amp; JS &amp; CSS'!F574&amp;'HTML &amp; JS &amp; CSS'!G574</f>
        <v/>
      </c>
    </row>
    <row r="572" spans="10:10" x14ac:dyDescent="0.25">
      <c r="J572" t="str">
        <f ca="1">'HTML &amp; JS &amp; CSS'!A575&amp;'HTML &amp; JS &amp; CSS'!B575&amp;'HTML &amp; JS &amp; CSS'!C575&amp;'HTML &amp; JS &amp; CSS'!D575&amp;'HTML &amp; JS &amp; CSS'!E575&amp;'HTML &amp; JS &amp; CSS'!F575&amp;'HTML &amp; JS &amp; CSS'!G575</f>
        <v/>
      </c>
    </row>
    <row r="573" spans="10:10" x14ac:dyDescent="0.25">
      <c r="J573" t="str">
        <f ca="1">'HTML &amp; JS &amp; CSS'!A576&amp;'HTML &amp; JS &amp; CSS'!B576&amp;'HTML &amp; JS &amp; CSS'!C576&amp;'HTML &amp; JS &amp; CSS'!D576&amp;'HTML &amp; JS &amp; CSS'!E576&amp;'HTML &amp; JS &amp; CSS'!F576&amp;'HTML &amp; JS &amp; CSS'!G576</f>
        <v/>
      </c>
    </row>
    <row r="574" spans="10:10" x14ac:dyDescent="0.25">
      <c r="J574" t="str">
        <f ca="1">'HTML &amp; JS &amp; CSS'!A577&amp;'HTML &amp; JS &amp; CSS'!B577&amp;'HTML &amp; JS &amp; CSS'!C577&amp;'HTML &amp; JS &amp; CSS'!D577&amp;'HTML &amp; JS &amp; CSS'!E577&amp;'HTML &amp; JS &amp; CSS'!F577&amp;'HTML &amp; JS &amp; CSS'!G577</f>
        <v/>
      </c>
    </row>
    <row r="575" spans="10:10" x14ac:dyDescent="0.25">
      <c r="J575" t="str">
        <f ca="1">'HTML &amp; JS &amp; CSS'!A578&amp;'HTML &amp; JS &amp; CSS'!B578&amp;'HTML &amp; JS &amp; CSS'!C578&amp;'HTML &amp; JS &amp; CSS'!D578&amp;'HTML &amp; JS &amp; CSS'!E578&amp;'HTML &amp; JS &amp; CSS'!F578&amp;'HTML &amp; JS &amp; CSS'!G578</f>
        <v/>
      </c>
    </row>
    <row r="576" spans="10:10" x14ac:dyDescent="0.25">
      <c r="J576" t="str">
        <f ca="1">'HTML &amp; JS &amp; CSS'!A579&amp;'HTML &amp; JS &amp; CSS'!B579&amp;'HTML &amp; JS &amp; CSS'!C579&amp;'HTML &amp; JS &amp; CSS'!D579&amp;'HTML &amp; JS &amp; CSS'!E579&amp;'HTML &amp; JS &amp; CSS'!F579&amp;'HTML &amp; JS &amp; CSS'!G579</f>
        <v/>
      </c>
    </row>
    <row r="577" spans="10:10" x14ac:dyDescent="0.25">
      <c r="J577" t="str">
        <f ca="1">'HTML &amp; JS &amp; CSS'!A580&amp;'HTML &amp; JS &amp; CSS'!B580&amp;'HTML &amp; JS &amp; CSS'!C580&amp;'HTML &amp; JS &amp; CSS'!D580&amp;'HTML &amp; JS &amp; CSS'!E580&amp;'HTML &amp; JS &amp; CSS'!F580&amp;'HTML &amp; JS &amp; CSS'!G580</f>
        <v/>
      </c>
    </row>
    <row r="578" spans="10:10" x14ac:dyDescent="0.25">
      <c r="J578" t="str">
        <f ca="1">'HTML &amp; JS &amp; CSS'!A581&amp;'HTML &amp; JS &amp; CSS'!B581&amp;'HTML &amp; JS &amp; CSS'!C581&amp;'HTML &amp; JS &amp; CSS'!D581&amp;'HTML &amp; JS &amp; CSS'!E581&amp;'HTML &amp; JS &amp; CSS'!F581&amp;'HTML &amp; JS &amp; CSS'!G581</f>
        <v/>
      </c>
    </row>
    <row r="579" spans="10:10" x14ac:dyDescent="0.25">
      <c r="J579" t="str">
        <f ca="1">'HTML &amp; JS &amp; CSS'!A582&amp;'HTML &amp; JS &amp; CSS'!B582&amp;'HTML &amp; JS &amp; CSS'!C582&amp;'HTML &amp; JS &amp; CSS'!D582&amp;'HTML &amp; JS &amp; CSS'!E582&amp;'HTML &amp; JS &amp; CSS'!F582&amp;'HTML &amp; JS &amp; CSS'!G582</f>
        <v/>
      </c>
    </row>
    <row r="580" spans="10:10" x14ac:dyDescent="0.25">
      <c r="J580" t="str">
        <f ca="1">'HTML &amp; JS &amp; CSS'!A583&amp;'HTML &amp; JS &amp; CSS'!B583&amp;'HTML &amp; JS &amp; CSS'!C583&amp;'HTML &amp; JS &amp; CSS'!D583&amp;'HTML &amp; JS &amp; CSS'!E583&amp;'HTML &amp; JS &amp; CSS'!F583&amp;'HTML &amp; JS &amp; CSS'!G583</f>
        <v/>
      </c>
    </row>
    <row r="581" spans="10:10" x14ac:dyDescent="0.25">
      <c r="J581" t="str">
        <f ca="1">'HTML &amp; JS &amp; CSS'!A584&amp;'HTML &amp; JS &amp; CSS'!B584&amp;'HTML &amp; JS &amp; CSS'!C584&amp;'HTML &amp; JS &amp; CSS'!D584&amp;'HTML &amp; JS &amp; CSS'!E584&amp;'HTML &amp; JS &amp; CSS'!F584&amp;'HTML &amp; JS &amp; CSS'!G584</f>
        <v/>
      </c>
    </row>
    <row r="582" spans="10:10" x14ac:dyDescent="0.25">
      <c r="J582" t="str">
        <f ca="1">'HTML &amp; JS &amp; CSS'!A585&amp;'HTML &amp; JS &amp; CSS'!B585&amp;'HTML &amp; JS &amp; CSS'!C585&amp;'HTML &amp; JS &amp; CSS'!D585&amp;'HTML &amp; JS &amp; CSS'!E585&amp;'HTML &amp; JS &amp; CSS'!F585&amp;'HTML &amp; JS &amp; CSS'!G585</f>
        <v/>
      </c>
    </row>
    <row r="583" spans="10:10" x14ac:dyDescent="0.25">
      <c r="J583" t="str">
        <f ca="1">'HTML &amp; JS &amp; CSS'!A586&amp;'HTML &amp; JS &amp; CSS'!B586&amp;'HTML &amp; JS &amp; CSS'!C586&amp;'HTML &amp; JS &amp; CSS'!D586&amp;'HTML &amp; JS &amp; CSS'!E586&amp;'HTML &amp; JS &amp; CSS'!F586&amp;'HTML &amp; JS &amp; CSS'!G586</f>
        <v/>
      </c>
    </row>
    <row r="584" spans="10:10" x14ac:dyDescent="0.25">
      <c r="J584" t="str">
        <f ca="1">'HTML &amp; JS &amp; CSS'!A587&amp;'HTML &amp; JS &amp; CSS'!B587&amp;'HTML &amp; JS &amp; CSS'!C587&amp;'HTML &amp; JS &amp; CSS'!D587&amp;'HTML &amp; JS &amp; CSS'!E587&amp;'HTML &amp; JS &amp; CSS'!F587&amp;'HTML &amp; JS &amp; CSS'!G587</f>
        <v/>
      </c>
    </row>
    <row r="585" spans="10:10" x14ac:dyDescent="0.25">
      <c r="J585" t="str">
        <f ca="1">'HTML &amp; JS &amp; CSS'!A588&amp;'HTML &amp; JS &amp; CSS'!B588&amp;'HTML &amp; JS &amp; CSS'!C588&amp;'HTML &amp; JS &amp; CSS'!D588&amp;'HTML &amp; JS &amp; CSS'!E588&amp;'HTML &amp; JS &amp; CSS'!F588&amp;'HTML &amp; JS &amp; CSS'!G588</f>
        <v/>
      </c>
    </row>
    <row r="586" spans="10:10" x14ac:dyDescent="0.25">
      <c r="J586" t="str">
        <f ca="1">'HTML &amp; JS &amp; CSS'!A589&amp;'HTML &amp; JS &amp; CSS'!B589&amp;'HTML &amp; JS &amp; CSS'!C589&amp;'HTML &amp; JS &amp; CSS'!D589&amp;'HTML &amp; JS &amp; CSS'!E589&amp;'HTML &amp; JS &amp; CSS'!F589&amp;'HTML &amp; JS &amp; CSS'!G589</f>
        <v/>
      </c>
    </row>
    <row r="587" spans="10:10" x14ac:dyDescent="0.25">
      <c r="J587" t="str">
        <f ca="1">'HTML &amp; JS &amp; CSS'!A590&amp;'HTML &amp; JS &amp; CSS'!B590&amp;'HTML &amp; JS &amp; CSS'!C590&amp;'HTML &amp; JS &amp; CSS'!D590&amp;'HTML &amp; JS &amp; CSS'!E590&amp;'HTML &amp; JS &amp; CSS'!F590&amp;'HTML &amp; JS &amp; CSS'!G590</f>
        <v/>
      </c>
    </row>
    <row r="588" spans="10:10" x14ac:dyDescent="0.25">
      <c r="J588" t="str">
        <f ca="1">'HTML &amp; JS &amp; CSS'!A591&amp;'HTML &amp; JS &amp; CSS'!B591&amp;'HTML &amp; JS &amp; CSS'!C591&amp;'HTML &amp; JS &amp; CSS'!D591&amp;'HTML &amp; JS &amp; CSS'!E591&amp;'HTML &amp; JS &amp; CSS'!F591&amp;'HTML &amp; JS &amp; CSS'!G591</f>
        <v/>
      </c>
    </row>
    <row r="589" spans="10:10" x14ac:dyDescent="0.25">
      <c r="J589" t="str">
        <f ca="1">'HTML &amp; JS &amp; CSS'!A592&amp;'HTML &amp; JS &amp; CSS'!B592&amp;'HTML &amp; JS &amp; CSS'!C592&amp;'HTML &amp; JS &amp; CSS'!D592&amp;'HTML &amp; JS &amp; CSS'!E592&amp;'HTML &amp; JS &amp; CSS'!F592&amp;'HTML &amp; JS &amp; CSS'!G592</f>
        <v/>
      </c>
    </row>
    <row r="590" spans="10:10" x14ac:dyDescent="0.25">
      <c r="J590" t="str">
        <f ca="1">'HTML &amp; JS &amp; CSS'!A593&amp;'HTML &amp; JS &amp; CSS'!B593&amp;'HTML &amp; JS &amp; CSS'!C593&amp;'HTML &amp; JS &amp; CSS'!D593&amp;'HTML &amp; JS &amp; CSS'!E593&amp;'HTML &amp; JS &amp; CSS'!F593&amp;'HTML &amp; JS &amp; CSS'!G593</f>
        <v/>
      </c>
    </row>
    <row r="591" spans="10:10" x14ac:dyDescent="0.25">
      <c r="J591" t="str">
        <f>'HTML &amp; JS &amp; CSS'!A594&amp;'HTML &amp; JS &amp; CSS'!B594&amp;'HTML &amp; JS &amp; CSS'!C594&amp;'HTML &amp; JS &amp; CSS'!D594&amp;'HTML &amp; JS &amp; CSS'!E594&amp;'HTML &amp; JS &amp; CSS'!F594&amp;'HTML &amp; JS &amp; CSS'!G594</f>
        <v/>
      </c>
    </row>
    <row r="592" spans="10:10" x14ac:dyDescent="0.25">
      <c r="J592" t="str">
        <f>'HTML &amp; JS &amp; CSS'!A595&amp;'HTML &amp; JS &amp; CSS'!B595&amp;'HTML &amp; JS &amp; CSS'!C595&amp;'HTML &amp; JS &amp; CSS'!D595&amp;'HTML &amp; JS &amp; CSS'!E595&amp;'HTML &amp; JS &amp; CSS'!F595&amp;'HTML &amp; JS &amp; CSS'!G595</f>
        <v/>
      </c>
    </row>
    <row r="593" spans="10:10" x14ac:dyDescent="0.25">
      <c r="J593" t="str">
        <f>'HTML &amp; JS &amp; CSS'!A596&amp;'HTML &amp; JS &amp; CSS'!B596&amp;'HTML &amp; JS &amp; CSS'!C596&amp;'HTML &amp; JS &amp; CSS'!D596&amp;'HTML &amp; JS &amp; CSS'!E596&amp;'HTML &amp; JS &amp; CSS'!F596&amp;'HTML &amp; JS &amp; CSS'!G596</f>
        <v>&lt;/ul&gt;&lt;/div&gt;</v>
      </c>
    </row>
    <row r="594" spans="10:10" x14ac:dyDescent="0.25">
      <c r="J594" t="str">
        <f ca="1">'HTML &amp; JS &amp; CSS'!A597&amp;'HTML &amp; JS &amp; CSS'!B597&amp;'HTML &amp; JS &amp; CSS'!C597&amp;'HTML &amp; JS &amp; CSS'!D597&amp;'HTML &amp; JS &amp; CSS'!E597&amp;'HTML &amp; JS &amp; CSS'!F597&amp;'HTML &amp; JS &amp; CSS'!G597</f>
        <v>&lt;button id="RaionManager" class="cariere-Accordion"&gt;&lt;div class="cariere-ButtonAccordionContainer"&gt;&lt;div class="cariere-Pozitie"&gt;Raion Manager &lt;/div&gt;&lt;div class="cariere-NumarPozitie"&gt;17 pozitii deschise&lt;/div&gt;&lt;/div&gt;&lt;/button&gt;&lt;div class="cariere-Panel"&gt;&lt;p class="cariere-JobDescriptionTitlu"&gt; Asteptarile noastre:&lt;/p&gt;&lt;p class="cariere-JobDescription"&gt;&lt;span&gt;Sa fii pasionat de tehnologie;&lt;/span&gt;&lt;span&gt;Sa ai excelente abilitati de comunicare, negociere si organizare;&lt;/span&gt;&lt;span&gt;Sa ai experienta in coordonarea unei echipe de vanzari;&lt;/span&gt;&lt;span&gt;Sa fii orientat catre cerintele pietei si nevoile clientilor;&lt;/span&gt;&lt;span&gt;Sa ai abilitatea de a gestiona si de a opera in solutii informatice integrate de retail;&lt;/span&gt;&lt;span&gt;Sa ai abilitati tehnice in a recomanda produsele si serviciile companiei;&lt;/span&gt;&lt;span&gt;Sa supervizezi identitatea vizuala a raionului.&lt;/span&gt;&lt;/p&gt;&lt;p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dublarii salariului fix prin bonusuri lunare corelate cu performanta.&lt;/span&gt;&lt;/p&gt;&lt;p class="cariere-JobDescriptionTitlu"&gt; Selecteaza Orasul tau pentru a trimite CV-ul:&lt;/p&gt;&lt;ul class="cariere-ListOrase List u-clearfix"&gt;</v>
      </c>
    </row>
    <row r="595" spans="10:10" x14ac:dyDescent="0.25">
      <c r="J595" t="str">
        <f ca="1">'HTML &amp; JS &amp; CSS'!A598&amp;'HTML &amp; JS &amp; CSS'!B598&amp;'HTML &amp; JS &amp; CSS'!C598&amp;'HTML &amp; JS &amp; CSS'!D598&amp;'HTML &amp; JS &amp; CSS'!E598&amp;'HTML &amp; JS &amp; CSS'!F598&amp;'HTML &amp; JS &amp; CSS'!G598</f>
        <v/>
      </c>
    </row>
    <row r="596" spans="10:10" x14ac:dyDescent="0.25">
      <c r="J596" t="str">
        <f ca="1">'HTML &amp; JS &amp; CSS'!A599&amp;'HTML &amp; JS &amp; CSS'!B599&amp;'HTML &amp; JS &amp; CSS'!C599&amp;'HTML &amp; JS &amp; CSS'!D599&amp;'HTML &amp; JS &amp; CSS'!E599&amp;'HTML &amp; JS &amp; CSS'!F599&amp;'HTML &amp; JS &amp; CSS'!G599</f>
        <v/>
      </c>
    </row>
    <row r="597" spans="10:10" x14ac:dyDescent="0.25">
      <c r="J597" t="str">
        <f ca="1">'HTML &amp; JS &amp; CSS'!A600&amp;'HTML &amp; JS &amp; CSS'!B600&amp;'HTML &amp; JS &amp; CSS'!C600&amp;'HTML &amp; JS &amp; CSS'!D600&amp;'HTML &amp; JS &amp; CSS'!E600&amp;'HTML &amp; JS &amp; CSS'!F600&amp;'HTML &amp; JS &amp; CSS'!G600</f>
        <v/>
      </c>
    </row>
    <row r="598" spans="10:10" x14ac:dyDescent="0.25">
      <c r="J598" t="str">
        <f ca="1">'HTML &amp; JS &amp; CSS'!A601&amp;'HTML &amp; JS &amp; CSS'!B601&amp;'HTML &amp; JS &amp; CSS'!C601&amp;'HTML &amp; JS &amp; CSS'!D601&amp;'HTML &amp; JS &amp; CSS'!E601&amp;'HTML &amp; JS &amp; CSS'!F601&amp;'HTML &amp; JS &amp; CSS'!G601</f>
        <v/>
      </c>
    </row>
    <row r="599" spans="10:10" x14ac:dyDescent="0.25">
      <c r="J599" t="str">
        <f ca="1">'HTML &amp; JS &amp; CSS'!A602&amp;'HTML &amp; JS &amp; CSS'!B602&amp;'HTML &amp; JS &amp; CSS'!C602&amp;'HTML &amp; JS &amp; CSS'!D602&amp;'HTML &amp; JS &amp; CSS'!E602&amp;'HTML &amp; JS &amp; CSS'!F602&amp;'HTML &amp; JS &amp; CSS'!G602</f>
        <v>&lt;li class="Location-item"&gt;&lt;a class="Location-trigger" href="mailto:recrutare@altex.ro?subject=[BACAU] Raion Manager&amp;amp;body=Salut,%0D%0A%0D%0A  Aplici pentru pozitia de Raion Manager.%0D%0ATe rugam sa vizualizezi politica GDPR aici:%0D%0Ahttps://altex.ro/protectia-datelor-cu-caracter-personal%0D%0AContinuarea reprezinta acordul tau privind prelucrarea datelor tale cu caracter personal, in scopul recrutarii si selectiei de personal.%0D%0A%0D%0A%0D%0AIti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Raion Manager in orasul Bacau"&gt;Bacau&lt;/a&gt;&lt;/li&gt;</v>
      </c>
    </row>
    <row r="600" spans="10:10" x14ac:dyDescent="0.25">
      <c r="J600" t="str">
        <f ca="1">'HTML &amp; JS &amp; CSS'!A603&amp;'HTML &amp; JS &amp; CSS'!B603&amp;'HTML &amp; JS &amp; CSS'!C603&amp;'HTML &amp; JS &amp; CSS'!D603&amp;'HTML &amp; JS &amp; CSS'!E603&amp;'HTML &amp; JS &amp; CSS'!F603&amp;'HTML &amp; JS &amp; CSS'!G603</f>
        <v/>
      </c>
    </row>
    <row r="601" spans="10:10" x14ac:dyDescent="0.25">
      <c r="J601" t="str">
        <f ca="1">'HTML &amp; JS &amp; CSS'!A604&amp;'HTML &amp; JS &amp; CSS'!B604&amp;'HTML &amp; JS &amp; CSS'!C604&amp;'HTML &amp; JS &amp; CSS'!D604&amp;'HTML &amp; JS &amp; CSS'!E604&amp;'HTML &amp; JS &amp; CSS'!F604&amp;'HTML &amp; JS &amp; CSS'!G604</f>
        <v/>
      </c>
    </row>
    <row r="602" spans="10:10" x14ac:dyDescent="0.25">
      <c r="J602" t="str">
        <f ca="1">'HTML &amp; JS &amp; CSS'!A605&amp;'HTML &amp; JS &amp; CSS'!B605&amp;'HTML &amp; JS &amp; CSS'!C605&amp;'HTML &amp; JS &amp; CSS'!D605&amp;'HTML &amp; JS &amp; CSS'!E605&amp;'HTML &amp; JS &amp; CSS'!F605&amp;'HTML &amp; JS &amp; CSS'!G605</f>
        <v/>
      </c>
    </row>
    <row r="603" spans="10:10" x14ac:dyDescent="0.25">
      <c r="J603" t="str">
        <f ca="1">'HTML &amp; JS &amp; CSS'!A606&amp;'HTML &amp; JS &amp; CSS'!B606&amp;'HTML &amp; JS &amp; CSS'!C606&amp;'HTML &amp; JS &amp; CSS'!D606&amp;'HTML &amp; JS &amp; CSS'!E606&amp;'HTML &amp; JS &amp; CSS'!F606&amp;'HTML &amp; JS &amp; CSS'!G606</f>
        <v/>
      </c>
    </row>
    <row r="604" spans="10:10" x14ac:dyDescent="0.25">
      <c r="J604" t="str">
        <f ca="1">'HTML &amp; JS &amp; CSS'!A607&amp;'HTML &amp; JS &amp; CSS'!B607&amp;'HTML &amp; JS &amp; CSS'!C607&amp;'HTML &amp; JS &amp; CSS'!D607&amp;'HTML &amp; JS &amp; CSS'!E607&amp;'HTML &amp; JS &amp; CSS'!F607&amp;'HTML &amp; JS &amp; CSS'!G607</f>
        <v/>
      </c>
    </row>
    <row r="605" spans="10:10" x14ac:dyDescent="0.25">
      <c r="J605" t="str">
        <f ca="1">'HTML &amp; JS &amp; CSS'!A608&amp;'HTML &amp; JS &amp; CSS'!B608&amp;'HTML &amp; JS &amp; CSS'!C608&amp;'HTML &amp; JS &amp; CSS'!D608&amp;'HTML &amp; JS &amp; CSS'!E608&amp;'HTML &amp; JS &amp; CSS'!F608&amp;'HTML &amp; JS &amp; CSS'!G608</f>
        <v/>
      </c>
    </row>
    <row r="606" spans="10:10" x14ac:dyDescent="0.25">
      <c r="J606" t="str">
        <f ca="1">'HTML &amp; JS &amp; CSS'!A609&amp;'HTML &amp; JS &amp; CSS'!B609&amp;'HTML &amp; JS &amp; CSS'!C609&amp;'HTML &amp; JS &amp; CSS'!D609&amp;'HTML &amp; JS &amp; CSS'!E609&amp;'HTML &amp; JS &amp; CSS'!F609&amp;'HTML &amp; JS &amp; CSS'!G609</f>
        <v/>
      </c>
    </row>
    <row r="607" spans="10:10" x14ac:dyDescent="0.25">
      <c r="J607" t="str">
        <f ca="1">'HTML &amp; JS &amp; CSS'!A610&amp;'HTML &amp; JS &amp; CSS'!B610&amp;'HTML &amp; JS &amp; CSS'!C610&amp;'HTML &amp; JS &amp; CSS'!D610&amp;'HTML &amp; JS &amp; CSS'!E610&amp;'HTML &amp; JS &amp; CSS'!F610&amp;'HTML &amp; JS &amp; CSS'!G610</f>
        <v/>
      </c>
    </row>
    <row r="608" spans="10:10" x14ac:dyDescent="0.25">
      <c r="J608" t="str">
        <f ca="1">'HTML &amp; JS &amp; CSS'!A611&amp;'HTML &amp; JS &amp; CSS'!B611&amp;'HTML &amp; JS &amp; CSS'!C611&amp;'HTML &amp; JS &amp; CSS'!D611&amp;'HTML &amp; JS &amp; CSS'!E611&amp;'HTML &amp; JS &amp; CSS'!F611&amp;'HTML &amp; JS &amp; CSS'!G611</f>
        <v/>
      </c>
    </row>
    <row r="609" spans="10:10" x14ac:dyDescent="0.25">
      <c r="J609" t="str">
        <f ca="1">'HTML &amp; JS &amp; CSS'!A612&amp;'HTML &amp; JS &amp; CSS'!B612&amp;'HTML &amp; JS &amp; CSS'!C612&amp;'HTML &amp; JS &amp; CSS'!D612&amp;'HTML &amp; JS &amp; CSS'!E612&amp;'HTML &amp; JS &amp; CSS'!F612&amp;'HTML &amp; JS &amp; CSS'!G612</f>
        <v>&lt;li class="Location-item"&gt;&lt;a class="Location-trigger" href="mailto:recrutare@altex.ro?subject=[BUCURESTI] Raion Manager&amp;amp;body=Salut,%0D%0A%0D%0A  Aplici pentru pozitia de Raion Manager.%0D%0ATe rugam sa vizualizezi politica GDPR aici:%0D%0Ahttps://altex.ro/protectia-datelor-cu-caracter-personal%0D%0AContinuarea reprezinta acordul tau privind prelucrarea datelor tale cu caracter personal, in scopul recrutarii si selectiei de personal.%0D%0A%0D%0A%0D%0AIti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Raion Manager in orasul Bucuresti"&gt;Bucuresti&lt;/a&gt;&lt;/li&gt;</v>
      </c>
    </row>
    <row r="610" spans="10:10" x14ac:dyDescent="0.25">
      <c r="J610" t="str">
        <f ca="1">'HTML &amp; JS &amp; CSS'!A613&amp;'HTML &amp; JS &amp; CSS'!B613&amp;'HTML &amp; JS &amp; CSS'!C613&amp;'HTML &amp; JS &amp; CSS'!D613&amp;'HTML &amp; JS &amp; CSS'!E613&amp;'HTML &amp; JS &amp; CSS'!F613&amp;'HTML &amp; JS &amp; CSS'!G613</f>
        <v/>
      </c>
    </row>
    <row r="611" spans="10:10" x14ac:dyDescent="0.25">
      <c r="J611" t="str">
        <f ca="1">'HTML &amp; JS &amp; CSS'!A614&amp;'HTML &amp; JS &amp; CSS'!B614&amp;'HTML &amp; JS &amp; CSS'!C614&amp;'HTML &amp; JS &amp; CSS'!D614&amp;'HTML &amp; JS &amp; CSS'!E614&amp;'HTML &amp; JS &amp; CSS'!F614&amp;'HTML &amp; JS &amp; CSS'!G614</f>
        <v/>
      </c>
    </row>
    <row r="612" spans="10:10" x14ac:dyDescent="0.25">
      <c r="J612" t="str">
        <f ca="1">'HTML &amp; JS &amp; CSS'!A615&amp;'HTML &amp; JS &amp; CSS'!B615&amp;'HTML &amp; JS &amp; CSS'!C615&amp;'HTML &amp; JS &amp; CSS'!D615&amp;'HTML &amp; JS &amp; CSS'!E615&amp;'HTML &amp; JS &amp; CSS'!F615&amp;'HTML &amp; JS &amp; CSS'!G615</f>
        <v/>
      </c>
    </row>
    <row r="613" spans="10:10" x14ac:dyDescent="0.25">
      <c r="J613" t="str">
        <f ca="1">'HTML &amp; JS &amp; CSS'!A616&amp;'HTML &amp; JS &amp; CSS'!B616&amp;'HTML &amp; JS &amp; CSS'!C616&amp;'HTML &amp; JS &amp; CSS'!D616&amp;'HTML &amp; JS &amp; CSS'!E616&amp;'HTML &amp; JS &amp; CSS'!F616&amp;'HTML &amp; JS &amp; CSS'!G616</f>
        <v>&lt;li class="Location-item"&gt;&lt;a class="Location-trigger" href="mailto:recrutare@altex.ro?subject=[CLUJ-NAPOCA] Raion Manager&amp;amp;body=Salut,%0D%0A%0D%0A  Aplici pentru pozitia de Raion Manager.%0D%0ATe rugam sa vizualizezi politica GDPR aici:%0D%0Ahttps://altex.ro/protectia-datelor-cu-caracter-personal%0D%0AContinuarea reprezinta acordul tau privind prelucrarea datelor tale cu caracter personal, in scopul recrutarii si selectiei de personal.%0D%0A%0D%0A%0D%0AIti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Raion Manager in orasul Cluj-Napoca"&gt;Cluj-Napoca&lt;/a&gt;&lt;/li&gt;</v>
      </c>
    </row>
    <row r="614" spans="10:10" x14ac:dyDescent="0.25">
      <c r="J614" t="str">
        <f ca="1">'HTML &amp; JS &amp; CSS'!A617&amp;'HTML &amp; JS &amp; CSS'!B617&amp;'HTML &amp; JS &amp; CSS'!C617&amp;'HTML &amp; JS &amp; CSS'!D617&amp;'HTML &amp; JS &amp; CSS'!E617&amp;'HTML &amp; JS &amp; CSS'!F617&amp;'HTML &amp; JS &amp; CSS'!G617</f>
        <v/>
      </c>
    </row>
    <row r="615" spans="10:10" x14ac:dyDescent="0.25">
      <c r="J615" t="str">
        <f ca="1">'HTML &amp; JS &amp; CSS'!A618&amp;'HTML &amp; JS &amp; CSS'!B618&amp;'HTML &amp; JS &amp; CSS'!C618&amp;'HTML &amp; JS &amp; CSS'!D618&amp;'HTML &amp; JS &amp; CSS'!E618&amp;'HTML &amp; JS &amp; CSS'!F618&amp;'HTML &amp; JS &amp; CSS'!G618</f>
        <v/>
      </c>
    </row>
    <row r="616" spans="10:10" x14ac:dyDescent="0.25">
      <c r="J616" t="str">
        <f ca="1">'HTML &amp; JS &amp; CSS'!A619&amp;'HTML &amp; JS &amp; CSS'!B619&amp;'HTML &amp; JS &amp; CSS'!C619&amp;'HTML &amp; JS &amp; CSS'!D619&amp;'HTML &amp; JS &amp; CSS'!E619&amp;'HTML &amp; JS &amp; CSS'!F619&amp;'HTML &amp; JS &amp; CSS'!G619</f>
        <v/>
      </c>
    </row>
    <row r="617" spans="10:10" x14ac:dyDescent="0.25">
      <c r="J617" t="str">
        <f ca="1">'HTML &amp; JS &amp; CSS'!A620&amp;'HTML &amp; JS &amp; CSS'!B620&amp;'HTML &amp; JS &amp; CSS'!C620&amp;'HTML &amp; JS &amp; CSS'!D620&amp;'HTML &amp; JS &amp; CSS'!E620&amp;'HTML &amp; JS &amp; CSS'!F620&amp;'HTML &amp; JS &amp; CSS'!G620</f>
        <v>&lt;li class="Location-item"&gt;&lt;a class="Location-trigger" href="mailto:recrutare@altex.ro?subject=[CONSTANTA] Raion Manager&amp;amp;body=Salut,%0D%0A%0D%0A  Aplici pentru pozitia de Raion Manager.%0D%0ATe rugam sa vizualizezi politica GDPR aici:%0D%0Ahttps://altex.ro/protectia-datelor-cu-caracter-personal%0D%0AContinuarea reprezinta acordul tau privind prelucrarea datelor tale cu caracter personal, in scopul recrutarii si selectiei de personal.%0D%0A%0D%0A%0D%0AIti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Raion Manager in orasul Constanta"&gt;Constanta&lt;/a&gt;&lt;/li&gt;</v>
      </c>
    </row>
    <row r="618" spans="10:10" x14ac:dyDescent="0.25">
      <c r="J618" t="str">
        <f ca="1">'HTML &amp; JS &amp; CSS'!A621&amp;'HTML &amp; JS &amp; CSS'!B621&amp;'HTML &amp; JS &amp; CSS'!C621&amp;'HTML &amp; JS &amp; CSS'!D621&amp;'HTML &amp; JS &amp; CSS'!E621&amp;'HTML &amp; JS &amp; CSS'!F621&amp;'HTML &amp; JS &amp; CSS'!G621</f>
        <v/>
      </c>
    </row>
    <row r="619" spans="10:10" x14ac:dyDescent="0.25">
      <c r="J619" t="str">
        <f ca="1">'HTML &amp; JS &amp; CSS'!A622&amp;'HTML &amp; JS &amp; CSS'!B622&amp;'HTML &amp; JS &amp; CSS'!C622&amp;'HTML &amp; JS &amp; CSS'!D622&amp;'HTML &amp; JS &amp; CSS'!E622&amp;'HTML &amp; JS &amp; CSS'!F622&amp;'HTML &amp; JS &amp; CSS'!G622</f>
        <v/>
      </c>
    </row>
    <row r="620" spans="10:10" x14ac:dyDescent="0.25">
      <c r="J620" t="str">
        <f ca="1">'HTML &amp; JS &amp; CSS'!A623&amp;'HTML &amp; JS &amp; CSS'!B623&amp;'HTML &amp; JS &amp; CSS'!C623&amp;'HTML &amp; JS &amp; CSS'!D623&amp;'HTML &amp; JS &amp; CSS'!E623&amp;'HTML &amp; JS &amp; CSS'!F623&amp;'HTML &amp; JS &amp; CSS'!G623</f>
        <v/>
      </c>
    </row>
    <row r="621" spans="10:10" x14ac:dyDescent="0.25">
      <c r="J621" t="str">
        <f ca="1">'HTML &amp; JS &amp; CSS'!A624&amp;'HTML &amp; JS &amp; CSS'!B624&amp;'HTML &amp; JS &amp; CSS'!C624&amp;'HTML &amp; JS &amp; CSS'!D624&amp;'HTML &amp; JS &amp; CSS'!E624&amp;'HTML &amp; JS &amp; CSS'!F624&amp;'HTML &amp; JS &amp; CSS'!G624</f>
        <v/>
      </c>
    </row>
    <row r="622" spans="10:10" x14ac:dyDescent="0.25">
      <c r="J622" t="str">
        <f ca="1">'HTML &amp; JS &amp; CSS'!A625&amp;'HTML &amp; JS &amp; CSS'!B625&amp;'HTML &amp; JS &amp; CSS'!C625&amp;'HTML &amp; JS &amp; CSS'!D625&amp;'HTML &amp; JS &amp; CSS'!E625&amp;'HTML &amp; JS &amp; CSS'!F625&amp;'HTML &amp; JS &amp; CSS'!G625</f>
        <v/>
      </c>
    </row>
    <row r="623" spans="10:10" x14ac:dyDescent="0.25">
      <c r="J623" t="str">
        <f ca="1">'HTML &amp; JS &amp; CSS'!A626&amp;'HTML &amp; JS &amp; CSS'!B626&amp;'HTML &amp; JS &amp; CSS'!C626&amp;'HTML &amp; JS &amp; CSS'!D626&amp;'HTML &amp; JS &amp; CSS'!E626&amp;'HTML &amp; JS &amp; CSS'!F626&amp;'HTML &amp; JS &amp; CSS'!G626</f>
        <v/>
      </c>
    </row>
    <row r="624" spans="10:10" x14ac:dyDescent="0.25">
      <c r="J624" t="str">
        <f ca="1">'HTML &amp; JS &amp; CSS'!A627&amp;'HTML &amp; JS &amp; CSS'!B627&amp;'HTML &amp; JS &amp; CSS'!C627&amp;'HTML &amp; JS &amp; CSS'!D627&amp;'HTML &amp; JS &amp; CSS'!E627&amp;'HTML &amp; JS &amp; CSS'!F627&amp;'HTML &amp; JS &amp; CSS'!G627</f>
        <v>&lt;li class="Location-item"&gt;&lt;a class="Location-trigger" href="mailto:recrutare@altex.ro?subject=[TECUCI] Raion Manager&amp;amp;body=Salut,%0D%0A%0D%0A  Aplici pentru pozitia de Raion Manager.%0D%0ATe rugam sa vizualizezi politica GDPR aici:%0D%0Ahttps://altex.ro/protectia-datelor-cu-caracter-personal%0D%0AContinuarea reprezinta acordul tau privind prelucrarea datelor tale cu caracter personal, in scopul recrutarii si selectiei de personal.%0D%0A%0D%0A%0D%0AIti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Raion Manager in orasul Tecuci"&gt;Tecuci&lt;/a&gt;&lt;/li&gt;</v>
      </c>
    </row>
    <row r="625" spans="10:10" x14ac:dyDescent="0.25">
      <c r="J625" t="str">
        <f ca="1">'HTML &amp; JS &amp; CSS'!A628&amp;'HTML &amp; JS &amp; CSS'!B628&amp;'HTML &amp; JS &amp; CSS'!C628&amp;'HTML &amp; JS &amp; CSS'!D628&amp;'HTML &amp; JS &amp; CSS'!E628&amp;'HTML &amp; JS &amp; CSS'!F628&amp;'HTML &amp; JS &amp; CSS'!G628</f>
        <v/>
      </c>
    </row>
    <row r="626" spans="10:10" x14ac:dyDescent="0.25">
      <c r="J626" t="str">
        <f ca="1">'HTML &amp; JS &amp; CSS'!A629&amp;'HTML &amp; JS &amp; CSS'!B629&amp;'HTML &amp; JS &amp; CSS'!C629&amp;'HTML &amp; JS &amp; CSS'!D629&amp;'HTML &amp; JS &amp; CSS'!E629&amp;'HTML &amp; JS &amp; CSS'!F629&amp;'HTML &amp; JS &amp; CSS'!G629</f>
        <v/>
      </c>
    </row>
    <row r="627" spans="10:10" x14ac:dyDescent="0.25">
      <c r="J627" t="str">
        <f ca="1">'HTML &amp; JS &amp; CSS'!A630&amp;'HTML &amp; JS &amp; CSS'!B630&amp;'HTML &amp; JS &amp; CSS'!C630&amp;'HTML &amp; JS &amp; CSS'!D630&amp;'HTML &amp; JS &amp; CSS'!E630&amp;'HTML &amp; JS &amp; CSS'!F630&amp;'HTML &amp; JS &amp; CSS'!G630</f>
        <v/>
      </c>
    </row>
    <row r="628" spans="10:10" x14ac:dyDescent="0.25">
      <c r="J628" t="str">
        <f ca="1">'HTML &amp; JS &amp; CSS'!A631&amp;'HTML &amp; JS &amp; CSS'!B631&amp;'HTML &amp; JS &amp; CSS'!C631&amp;'HTML &amp; JS &amp; CSS'!D631&amp;'HTML &amp; JS &amp; CSS'!E631&amp;'HTML &amp; JS &amp; CSS'!F631&amp;'HTML &amp; JS &amp; CSS'!G631</f>
        <v/>
      </c>
    </row>
    <row r="629" spans="10:10" x14ac:dyDescent="0.25">
      <c r="J629" t="str">
        <f ca="1">'HTML &amp; JS &amp; CSS'!A632&amp;'HTML &amp; JS &amp; CSS'!B632&amp;'HTML &amp; JS &amp; CSS'!C632&amp;'HTML &amp; JS &amp; CSS'!D632&amp;'HTML &amp; JS &amp; CSS'!E632&amp;'HTML &amp; JS &amp; CSS'!F632&amp;'HTML &amp; JS &amp; CSS'!G632</f>
        <v>&lt;li class="Location-item"&gt;&lt;a class="Location-trigger" href="mailto:recrutare@altex.ro?subject=[DEVA] Raion Manager&amp;amp;body=Salut,%0D%0A%0D%0A  Aplici pentru pozitia de Raion Manager.%0D%0ATe rugam sa vizualizezi politica GDPR aici:%0D%0Ahttps://altex.ro/protectia-datelor-cu-caracter-personal%0D%0AContinuarea reprezinta acordul tau privind prelucrarea datelor tale cu caracter personal, in scopul recrutarii si selectiei de personal.%0D%0A%0D%0A%0D%0AIti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Raion Manager in orasul Deva"&gt;Deva&lt;/a&gt;&lt;/li&gt;</v>
      </c>
    </row>
    <row r="630" spans="10:10" x14ac:dyDescent="0.25">
      <c r="J630" t="str">
        <f ca="1">'HTML &amp; JS &amp; CSS'!A633&amp;'HTML &amp; JS &amp; CSS'!B633&amp;'HTML &amp; JS &amp; CSS'!C633&amp;'HTML &amp; JS &amp; CSS'!D633&amp;'HTML &amp; JS &amp; CSS'!E633&amp;'HTML &amp; JS &amp; CSS'!F633&amp;'HTML &amp; JS &amp; CSS'!G633</f>
        <v>&lt;li class="Location-item"&gt;&lt;a class="Location-trigger" href="mailto:recrutare@altex.ro?subject=[HUNEDOARA] Raion Manager&amp;amp;body=Salut,%0D%0A%0D%0A  Aplici pentru pozitia de Raion Manager.%0D%0ATe rugam sa vizualizezi politica GDPR aici:%0D%0Ahttps://altex.ro/protectia-datelor-cu-caracter-personal%0D%0AContinuarea reprezinta acordul tau privind prelucrarea datelor tale cu caracter personal, in scopul recrutarii si selectiei de personal.%0D%0A%0D%0A%0D%0AIti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Raion Manager in orasul Hunedoara"&gt;Hunedoara&lt;/a&gt;&lt;/li&gt;</v>
      </c>
    </row>
    <row r="631" spans="10:10" x14ac:dyDescent="0.25">
      <c r="J631" t="str">
        <f ca="1">'HTML &amp; JS &amp; CSS'!A634&amp;'HTML &amp; JS &amp; CSS'!B634&amp;'HTML &amp; JS &amp; CSS'!C634&amp;'HTML &amp; JS &amp; CSS'!D634&amp;'HTML &amp; JS &amp; CSS'!E634&amp;'HTML &amp; JS &amp; CSS'!F634&amp;'HTML &amp; JS &amp; CSS'!G634</f>
        <v/>
      </c>
    </row>
    <row r="632" spans="10:10" x14ac:dyDescent="0.25">
      <c r="J632" t="str">
        <f ca="1">'HTML &amp; JS &amp; CSS'!A635&amp;'HTML &amp; JS &amp; CSS'!B635&amp;'HTML &amp; JS &amp; CSS'!C635&amp;'HTML &amp; JS &amp; CSS'!D635&amp;'HTML &amp; JS &amp; CSS'!E635&amp;'HTML &amp; JS &amp; CSS'!F635&amp;'HTML &amp; JS &amp; CSS'!G635</f>
        <v>&lt;li class="Location-item"&gt;&lt;a class="Location-trigger" href="mailto:recrutare@altex.ro?subject=[SLOBOZIA] Raion Manager&amp;amp;body=Salut,%0D%0A%0D%0A  Aplici pentru pozitia de Raion Manager.%0D%0ATe rugam sa vizualizezi politica GDPR aici:%0D%0Ahttps://altex.ro/protectia-datelor-cu-caracter-personal%0D%0AContinuarea reprezinta acordul tau privind prelucrarea datelor tale cu caracter personal, in scopul recrutarii si selectiei de personal.%0D%0A%0D%0A%0D%0AIti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Raion Manager in orasul Slobozia"&gt;Slobozia&lt;/a&gt;&lt;/li&gt;</v>
      </c>
    </row>
    <row r="633" spans="10:10" x14ac:dyDescent="0.25">
      <c r="J633" t="str">
        <f ca="1">'HTML &amp; JS &amp; CSS'!A636&amp;'HTML &amp; JS &amp; CSS'!B636&amp;'HTML &amp; JS &amp; CSS'!C636&amp;'HTML &amp; JS &amp; CSS'!D636&amp;'HTML &amp; JS &amp; CSS'!E636&amp;'HTML &amp; JS &amp; CSS'!F636&amp;'HTML &amp; JS &amp; CSS'!G636</f>
        <v>&lt;li class="Location-item"&gt;&lt;a class="Location-trigger" href="mailto:recrutare@altex.ro?subject=[IASI] Raion Manager&amp;amp;body=Salut,%0D%0A%0D%0A  Aplici pentru pozitia de Raion Manager.%0D%0ATe rugam sa vizualizezi politica GDPR aici:%0D%0Ahttps://altex.ro/protectia-datelor-cu-caracter-personal%0D%0AContinuarea reprezinta acordul tau privind prelucrarea datelor tale cu caracter personal, in scopul recrutarii si selectiei de personal.%0D%0A%0D%0A%0D%0AIti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Raion Manager in orasul Iasi"&gt;Iasi&lt;/a&gt;&lt;/li&gt;</v>
      </c>
    </row>
    <row r="634" spans="10:10" x14ac:dyDescent="0.25">
      <c r="J634" t="str">
        <f ca="1">'HTML &amp; JS &amp; CSS'!A637&amp;'HTML &amp; JS &amp; CSS'!B637&amp;'HTML &amp; JS &amp; CSS'!C637&amp;'HTML &amp; JS &amp; CSS'!D637&amp;'HTML &amp; JS &amp; CSS'!E637&amp;'HTML &amp; JS &amp; CSS'!F637&amp;'HTML &amp; JS &amp; CSS'!G637</f>
        <v/>
      </c>
    </row>
    <row r="635" spans="10:10" x14ac:dyDescent="0.25">
      <c r="J635" t="str">
        <f ca="1">'HTML &amp; JS &amp; CSS'!A638&amp;'HTML &amp; JS &amp; CSS'!B638&amp;'HTML &amp; JS &amp; CSS'!C638&amp;'HTML &amp; JS &amp; CSS'!D638&amp;'HTML &amp; JS &amp; CSS'!E638&amp;'HTML &amp; JS &amp; CSS'!F638&amp;'HTML &amp; JS &amp; CSS'!G638</f>
        <v/>
      </c>
    </row>
    <row r="636" spans="10:10" x14ac:dyDescent="0.25">
      <c r="J636" t="str">
        <f ca="1">'HTML &amp; JS &amp; CSS'!A639&amp;'HTML &amp; JS &amp; CSS'!B639&amp;'HTML &amp; JS &amp; CSS'!C639&amp;'HTML &amp; JS &amp; CSS'!D639&amp;'HTML &amp; JS &amp; CSS'!E639&amp;'HTML &amp; JS &amp; CSS'!F639&amp;'HTML &amp; JS &amp; CSS'!G639</f>
        <v/>
      </c>
    </row>
    <row r="637" spans="10:10" x14ac:dyDescent="0.25">
      <c r="J637" t="str">
        <f ca="1">'HTML &amp; JS &amp; CSS'!A640&amp;'HTML &amp; JS &amp; CSS'!B640&amp;'HTML &amp; JS &amp; CSS'!C640&amp;'HTML &amp; JS &amp; CSS'!D640&amp;'HTML &amp; JS &amp; CSS'!E640&amp;'HTML &amp; JS &amp; CSS'!F640&amp;'HTML &amp; JS &amp; CSS'!G640</f>
        <v>&lt;li class="Location-item"&gt;&lt;a class="Location-trigger" href="mailto:recrutare@altex.ro?subject=[REGHIN] Raion Manager&amp;amp;body=Salut,%0D%0A%0D%0A  Aplici pentru pozitia de Raion Manager.%0D%0ATe rugam sa vizualizezi politica GDPR aici:%0D%0Ahttps://altex.ro/protectia-datelor-cu-caracter-personal%0D%0AContinuarea reprezinta acordul tau privind prelucrarea datelor tale cu caracter personal, in scopul recrutarii si selectiei de personal.%0D%0A%0D%0A%0D%0AIti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Raion Manager in orasul Reghin"&gt;Reghin&lt;/a&gt;&lt;/li&gt;</v>
      </c>
    </row>
    <row r="638" spans="10:10" x14ac:dyDescent="0.25">
      <c r="J638" t="str">
        <f ca="1">'HTML &amp; JS &amp; CSS'!A641&amp;'HTML &amp; JS &amp; CSS'!B641&amp;'HTML &amp; JS &amp; CSS'!C641&amp;'HTML &amp; JS &amp; CSS'!D641&amp;'HTML &amp; JS &amp; CSS'!E641&amp;'HTML &amp; JS &amp; CSS'!F641&amp;'HTML &amp; JS &amp; CSS'!G641</f>
        <v/>
      </c>
    </row>
    <row r="639" spans="10:10" x14ac:dyDescent="0.25">
      <c r="J639" t="str">
        <f ca="1">'HTML &amp; JS &amp; CSS'!A642&amp;'HTML &amp; JS &amp; CSS'!B642&amp;'HTML &amp; JS &amp; CSS'!C642&amp;'HTML &amp; JS &amp; CSS'!D642&amp;'HTML &amp; JS &amp; CSS'!E642&amp;'HTML &amp; JS &amp; CSS'!F642&amp;'HTML &amp; JS &amp; CSS'!G642</f>
        <v/>
      </c>
    </row>
    <row r="640" spans="10:10" x14ac:dyDescent="0.25">
      <c r="J640" t="str">
        <f ca="1">'HTML &amp; JS &amp; CSS'!A643&amp;'HTML &amp; JS &amp; CSS'!B643&amp;'HTML &amp; JS &amp; CSS'!C643&amp;'HTML &amp; JS &amp; CSS'!D643&amp;'HTML &amp; JS &amp; CSS'!E643&amp;'HTML &amp; JS &amp; CSS'!F643&amp;'HTML &amp; JS &amp; CSS'!G643</f>
        <v>&lt;li class="Location-item"&gt;&lt;a class="Location-trigger" href="mailto:recrutare@altex.ro?subject=[ROMAN] Raion Manager&amp;amp;body=Salut,%0D%0A%0D%0A  Aplici pentru pozitia de Raion Manager.%0D%0ATe rugam sa vizualizezi politica GDPR aici:%0D%0Ahttps://altex.ro/protectia-datelor-cu-caracter-personal%0D%0AContinuarea reprezinta acordul tau privind prelucrarea datelor tale cu caracter personal, in scopul recrutarii si selectiei de personal.%0D%0A%0D%0A%0D%0AIti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Raion Manager in orasul Roman"&gt;Roman&lt;/a&gt;&lt;/li&gt;</v>
      </c>
    </row>
    <row r="641" spans="10:10" x14ac:dyDescent="0.25">
      <c r="J641" t="str">
        <f ca="1">'HTML &amp; JS &amp; CSS'!A644&amp;'HTML &amp; JS &amp; CSS'!B644&amp;'HTML &amp; JS &amp; CSS'!C644&amp;'HTML &amp; JS &amp; CSS'!D644&amp;'HTML &amp; JS &amp; CSS'!E644&amp;'HTML &amp; JS &amp; CSS'!F644&amp;'HTML &amp; JS &amp; CSS'!G644</f>
        <v/>
      </c>
    </row>
    <row r="642" spans="10:10" x14ac:dyDescent="0.25">
      <c r="J642" t="str">
        <f ca="1">'HTML &amp; JS &amp; CSS'!A645&amp;'HTML &amp; JS &amp; CSS'!B645&amp;'HTML &amp; JS &amp; CSS'!C645&amp;'HTML &amp; JS &amp; CSS'!D645&amp;'HTML &amp; JS &amp; CSS'!E645&amp;'HTML &amp; JS &amp; CSS'!F645&amp;'HTML &amp; JS &amp; CSS'!G645</f>
        <v/>
      </c>
    </row>
    <row r="643" spans="10:10" x14ac:dyDescent="0.25">
      <c r="J643" t="str">
        <f ca="1">'HTML &amp; JS &amp; CSS'!A646&amp;'HTML &amp; JS &amp; CSS'!B646&amp;'HTML &amp; JS &amp; CSS'!C646&amp;'HTML &amp; JS &amp; CSS'!D646&amp;'HTML &amp; JS &amp; CSS'!E646&amp;'HTML &amp; JS &amp; CSS'!F646&amp;'HTML &amp; JS &amp; CSS'!G646</f>
        <v/>
      </c>
    </row>
    <row r="644" spans="10:10" x14ac:dyDescent="0.25">
      <c r="J644" t="str">
        <f ca="1">'HTML &amp; JS &amp; CSS'!A647&amp;'HTML &amp; JS &amp; CSS'!B647&amp;'HTML &amp; JS &amp; CSS'!C647&amp;'HTML &amp; JS &amp; CSS'!D647&amp;'HTML &amp; JS &amp; CSS'!E647&amp;'HTML &amp; JS &amp; CSS'!F647&amp;'HTML &amp; JS &amp; CSS'!G647</f>
        <v/>
      </c>
    </row>
    <row r="645" spans="10:10" x14ac:dyDescent="0.25">
      <c r="J645" t="str">
        <f ca="1">'HTML &amp; JS &amp; CSS'!A648&amp;'HTML &amp; JS &amp; CSS'!B648&amp;'HTML &amp; JS &amp; CSS'!C648&amp;'HTML &amp; JS &amp; CSS'!D648&amp;'HTML &amp; JS &amp; CSS'!E648&amp;'HTML &amp; JS &amp; CSS'!F648&amp;'HTML &amp; JS &amp; CSS'!G648</f>
        <v/>
      </c>
    </row>
    <row r="646" spans="10:10" x14ac:dyDescent="0.25">
      <c r="J646" t="str">
        <f ca="1">'HTML &amp; JS &amp; CSS'!A649&amp;'HTML &amp; JS &amp; CSS'!B649&amp;'HTML &amp; JS &amp; CSS'!C649&amp;'HTML &amp; JS &amp; CSS'!D649&amp;'HTML &amp; JS &amp; CSS'!E649&amp;'HTML &amp; JS &amp; CSS'!F649&amp;'HTML &amp; JS &amp; CSS'!G649</f>
        <v/>
      </c>
    </row>
    <row r="647" spans="10:10" x14ac:dyDescent="0.25">
      <c r="J647" t="str">
        <f ca="1">'HTML &amp; JS &amp; CSS'!A650&amp;'HTML &amp; JS &amp; CSS'!B650&amp;'HTML &amp; JS &amp; CSS'!C650&amp;'HTML &amp; JS &amp; CSS'!D650&amp;'HTML &amp; JS &amp; CSS'!E650&amp;'HTML &amp; JS &amp; CSS'!F650&amp;'HTML &amp; JS &amp; CSS'!G650</f>
        <v/>
      </c>
    </row>
    <row r="648" spans="10:10" x14ac:dyDescent="0.25">
      <c r="J648" t="str">
        <f ca="1">'HTML &amp; JS &amp; CSS'!A651&amp;'HTML &amp; JS &amp; CSS'!B651&amp;'HTML &amp; JS &amp; CSS'!C651&amp;'HTML &amp; JS &amp; CSS'!D651&amp;'HTML &amp; JS &amp; CSS'!E651&amp;'HTML &amp; JS &amp; CSS'!F651&amp;'HTML &amp; JS &amp; CSS'!G651</f>
        <v>&lt;li class="Location-item"&gt;&lt;a class="Location-trigger" href="mailto:recrutare@altex.ro?subject=[SUCEAVA] Raion Manager&amp;amp;body=Salut,%0D%0A%0D%0A  Aplici pentru pozitia de Raion Manager.%0D%0ATe rugam sa vizualizezi politica GDPR aici:%0D%0Ahttps://altex.ro/protectia-datelor-cu-caracter-personal%0D%0AContinuarea reprezinta acordul tau privind prelucrarea datelor tale cu caracter personal, in scopul recrutarii si selectiei de personal.%0D%0A%0D%0A%0D%0AIti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Raion Manager in orasul Suceava"&gt;Suceava&lt;/a&gt;&lt;/li&gt;</v>
      </c>
    </row>
    <row r="649" spans="10:10" x14ac:dyDescent="0.25">
      <c r="J649" t="str">
        <f ca="1">'HTML &amp; JS &amp; CSS'!A652&amp;'HTML &amp; JS &amp; CSS'!B652&amp;'HTML &amp; JS &amp; CSS'!C652&amp;'HTML &amp; JS &amp; CSS'!D652&amp;'HTML &amp; JS &amp; CSS'!E652&amp;'HTML &amp; JS &amp; CSS'!F652&amp;'HTML &amp; JS &amp; CSS'!G652</f>
        <v/>
      </c>
    </row>
    <row r="650" spans="10:10" x14ac:dyDescent="0.25">
      <c r="J650" t="str">
        <f ca="1">'HTML &amp; JS &amp; CSS'!A653&amp;'HTML &amp; JS &amp; CSS'!B653&amp;'HTML &amp; JS &amp; CSS'!C653&amp;'HTML &amp; JS &amp; CSS'!D653&amp;'HTML &amp; JS &amp; CSS'!E653&amp;'HTML &amp; JS &amp; CSS'!F653&amp;'HTML &amp; JS &amp; CSS'!G653</f>
        <v/>
      </c>
    </row>
    <row r="651" spans="10:10" x14ac:dyDescent="0.25">
      <c r="J651" t="str">
        <f ca="1">'HTML &amp; JS &amp; CSS'!A654&amp;'HTML &amp; JS &amp; CSS'!B654&amp;'HTML &amp; JS &amp; CSS'!C654&amp;'HTML &amp; JS &amp; CSS'!D654&amp;'HTML &amp; JS &amp; CSS'!E654&amp;'HTML &amp; JS &amp; CSS'!F654&amp;'HTML &amp; JS &amp; CSS'!G654</f>
        <v>&lt;li class="Location-item"&gt;&lt;a class="Location-trigger" href="mailto:recrutare@altex.ro?subject=[TULCEA] Raion Manager&amp;amp;body=Salut,%0D%0A%0D%0A  Aplici pentru pozitia de Raion Manager.%0D%0ATe rugam sa vizualizezi politica GDPR aici:%0D%0Ahttps://altex.ro/protectia-datelor-cu-caracter-personal%0D%0AContinuarea reprezinta acordul tau privind prelucrarea datelor tale cu caracter personal, in scopul recrutarii si selectiei de personal.%0D%0A%0D%0A%0D%0AIti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Raion Manager in orasul Tulcea"&gt;Tulcea&lt;/a&gt;&lt;/li&gt;</v>
      </c>
    </row>
    <row r="652" spans="10:10" x14ac:dyDescent="0.25">
      <c r="J652" t="str">
        <f ca="1">'HTML &amp; JS &amp; CSS'!A655&amp;'HTML &amp; JS &amp; CSS'!B655&amp;'HTML &amp; JS &amp; CSS'!C655&amp;'HTML &amp; JS &amp; CSS'!D655&amp;'HTML &amp; JS &amp; CSS'!E655&amp;'HTML &amp; JS &amp; CSS'!F655&amp;'HTML &amp; JS &amp; CSS'!G655</f>
        <v/>
      </c>
    </row>
    <row r="653" spans="10:10" x14ac:dyDescent="0.25">
      <c r="J653" t="str">
        <f ca="1">'HTML &amp; JS &amp; CSS'!A656&amp;'HTML &amp; JS &amp; CSS'!B656&amp;'HTML &amp; JS &amp; CSS'!C656&amp;'HTML &amp; JS &amp; CSS'!D656&amp;'HTML &amp; JS &amp; CSS'!E656&amp;'HTML &amp; JS &amp; CSS'!F656&amp;'HTML &amp; JS &amp; CSS'!G656</f>
        <v/>
      </c>
    </row>
    <row r="654" spans="10:10" x14ac:dyDescent="0.25">
      <c r="J654" t="str">
        <f ca="1">'HTML &amp; JS &amp; CSS'!A657&amp;'HTML &amp; JS &amp; CSS'!B657&amp;'HTML &amp; JS &amp; CSS'!C657&amp;'HTML &amp; JS &amp; CSS'!D657&amp;'HTML &amp; JS &amp; CSS'!E657&amp;'HTML &amp; JS &amp; CSS'!F657&amp;'HTML &amp; JS &amp; CSS'!G657</f>
        <v>&lt;li class="Location-item"&gt;&lt;a class="Location-trigger" href="mailto:recrutare@altex.ro?subject=[VASLUI] Raion Manager&amp;amp;body=Salut,%0D%0A%0D%0A  Aplici pentru pozitia de Raion Manager.%0D%0ATe rugam sa vizualizezi politica GDPR aici:%0D%0Ahttps://altex.ro/protectia-datelor-cu-caracter-personal%0D%0AContinuarea reprezinta acordul tau privind prelucrarea datelor tale cu caracter personal, in scopul recrutarii si selectiei de personal.%0D%0A%0D%0A%0D%0AIti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Raion Manager in orasul Vaslui"&gt;Vaslui&lt;/a&gt;&lt;/li&gt;</v>
      </c>
    </row>
    <row r="655" spans="10:10" x14ac:dyDescent="0.25">
      <c r="J655" t="str">
        <f ca="1">'HTML &amp; JS &amp; CSS'!A658&amp;'HTML &amp; JS &amp; CSS'!B658&amp;'HTML &amp; JS &amp; CSS'!C658&amp;'HTML &amp; JS &amp; CSS'!D658&amp;'HTML &amp; JS &amp; CSS'!E658&amp;'HTML &amp; JS &amp; CSS'!F658&amp;'HTML &amp; JS &amp; CSS'!G658</f>
        <v/>
      </c>
    </row>
    <row r="656" spans="10:10" x14ac:dyDescent="0.25">
      <c r="J656" t="str">
        <f ca="1">'HTML &amp; JS &amp; CSS'!A659&amp;'HTML &amp; JS &amp; CSS'!B659&amp;'HTML &amp; JS &amp; CSS'!C659&amp;'HTML &amp; JS &amp; CSS'!D659&amp;'HTML &amp; JS &amp; CSS'!E659&amp;'HTML &amp; JS &amp; CSS'!F659&amp;'HTML &amp; JS &amp; CSS'!G659</f>
        <v>&lt;li class="Location-item"&gt;&lt;a class="Location-trigger" href="mailto:recrutare@altex.ro?subject=[BAIA MARE] Raion Manager&amp;amp;body=Salut,%0D%0A%0D%0A  Aplici pentru pozitia de Raion Manager.%0D%0ATe rugam sa vizualizezi politica GDPR aici:%0D%0Ahttps://altex.ro/protectia-datelor-cu-caracter-personal%0D%0AContinuarea reprezinta acordul tau privind prelucrarea datelor tale cu caracter personal, in scopul recrutarii si selectiei de personal.%0D%0A%0D%0A%0D%0AIti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Raion Manager in orasul Baia Mare"&gt;Baia Mare&lt;/a&gt;&lt;/li&gt;</v>
      </c>
    </row>
    <row r="657" spans="10:10" x14ac:dyDescent="0.25">
      <c r="J657" t="str">
        <f ca="1">'HTML &amp; JS &amp; CSS'!A660&amp;'HTML &amp; JS &amp; CSS'!B660&amp;'HTML &amp; JS &amp; CSS'!C660&amp;'HTML &amp; JS &amp; CSS'!D660&amp;'HTML &amp; JS &amp; CSS'!E660&amp;'HTML &amp; JS &amp; CSS'!F660&amp;'HTML &amp; JS &amp; CSS'!G660</f>
        <v/>
      </c>
    </row>
    <row r="658" spans="10:10" x14ac:dyDescent="0.25">
      <c r="J658" t="str">
        <f ca="1">'HTML &amp; JS &amp; CSS'!A661&amp;'HTML &amp; JS &amp; CSS'!B661&amp;'HTML &amp; JS &amp; CSS'!C661&amp;'HTML &amp; JS &amp; CSS'!D661&amp;'HTML &amp; JS &amp; CSS'!E661&amp;'HTML &amp; JS &amp; CSS'!F661&amp;'HTML &amp; JS &amp; CSS'!G661</f>
        <v/>
      </c>
    </row>
    <row r="659" spans="10:10" x14ac:dyDescent="0.25">
      <c r="J659" t="str">
        <f ca="1">'HTML &amp; JS &amp; CSS'!A662&amp;'HTML &amp; JS &amp; CSS'!B662&amp;'HTML &amp; JS &amp; CSS'!C662&amp;'HTML &amp; JS &amp; CSS'!D662&amp;'HTML &amp; JS &amp; CSS'!E662&amp;'HTML &amp; JS &amp; CSS'!F662&amp;'HTML &amp; JS &amp; CSS'!G662</f>
        <v/>
      </c>
    </row>
    <row r="660" spans="10:10" x14ac:dyDescent="0.25">
      <c r="J660" t="str">
        <f ca="1">'HTML &amp; JS &amp; CSS'!A663&amp;'HTML &amp; JS &amp; CSS'!B663&amp;'HTML &amp; JS &amp; CSS'!C663&amp;'HTML &amp; JS &amp; CSS'!D663&amp;'HTML &amp; JS &amp; CSS'!E663&amp;'HTML &amp; JS &amp; CSS'!F663&amp;'HTML &amp; JS &amp; CSS'!G663</f>
        <v/>
      </c>
    </row>
    <row r="661" spans="10:10" x14ac:dyDescent="0.25">
      <c r="J661" t="str">
        <f ca="1">'HTML &amp; JS &amp; CSS'!A664&amp;'HTML &amp; JS &amp; CSS'!B664&amp;'HTML &amp; JS &amp; CSS'!C664&amp;'HTML &amp; JS &amp; CSS'!D664&amp;'HTML &amp; JS &amp; CSS'!E664&amp;'HTML &amp; JS &amp; CSS'!F664&amp;'HTML &amp; JS &amp; CSS'!G664</f>
        <v/>
      </c>
    </row>
    <row r="662" spans="10:10" x14ac:dyDescent="0.25">
      <c r="J662" t="str">
        <f ca="1">'HTML &amp; JS &amp; CSS'!A665&amp;'HTML &amp; JS &amp; CSS'!B665&amp;'HTML &amp; JS &amp; CSS'!C665&amp;'HTML &amp; JS &amp; CSS'!D665&amp;'HTML &amp; JS &amp; CSS'!E665&amp;'HTML &amp; JS &amp; CSS'!F665&amp;'HTML &amp; JS &amp; CSS'!G665</f>
        <v/>
      </c>
    </row>
    <row r="663" spans="10:10" x14ac:dyDescent="0.25">
      <c r="J663" t="str">
        <f ca="1">'HTML &amp; JS &amp; CSS'!A666&amp;'HTML &amp; JS &amp; CSS'!B666&amp;'HTML &amp; JS &amp; CSS'!C666&amp;'HTML &amp; JS &amp; CSS'!D666&amp;'HTML &amp; JS &amp; CSS'!E666&amp;'HTML &amp; JS &amp; CSS'!F666&amp;'HTML &amp; JS &amp; CSS'!G666</f>
        <v/>
      </c>
    </row>
    <row r="664" spans="10:10" x14ac:dyDescent="0.25">
      <c r="J664" t="str">
        <f ca="1">'HTML &amp; JS &amp; CSS'!A667&amp;'HTML &amp; JS &amp; CSS'!B667&amp;'HTML &amp; JS &amp; CSS'!C667&amp;'HTML &amp; JS &amp; CSS'!D667&amp;'HTML &amp; JS &amp; CSS'!E667&amp;'HTML &amp; JS &amp; CSS'!F667&amp;'HTML &amp; JS &amp; CSS'!G667</f>
        <v/>
      </c>
    </row>
    <row r="665" spans="10:10" x14ac:dyDescent="0.25">
      <c r="J665" t="str">
        <f ca="1">'HTML &amp; JS &amp; CSS'!A668&amp;'HTML &amp; JS &amp; CSS'!B668&amp;'HTML &amp; JS &amp; CSS'!C668&amp;'HTML &amp; JS &amp; CSS'!D668&amp;'HTML &amp; JS &amp; CSS'!E668&amp;'HTML &amp; JS &amp; CSS'!F668&amp;'HTML &amp; JS &amp; CSS'!G668</f>
        <v/>
      </c>
    </row>
    <row r="666" spans="10:10" x14ac:dyDescent="0.25">
      <c r="J666" t="str">
        <f ca="1">'HTML &amp; JS &amp; CSS'!A669&amp;'HTML &amp; JS &amp; CSS'!B669&amp;'HTML &amp; JS &amp; CSS'!C669&amp;'HTML &amp; JS &amp; CSS'!D669&amp;'HTML &amp; JS &amp; CSS'!E669&amp;'HTML &amp; JS &amp; CSS'!F669&amp;'HTML &amp; JS &amp; CSS'!G669</f>
        <v/>
      </c>
    </row>
    <row r="667" spans="10:10" x14ac:dyDescent="0.25">
      <c r="J667" t="str">
        <f ca="1">'HTML &amp; JS &amp; CSS'!A670&amp;'HTML &amp; JS &amp; CSS'!B670&amp;'HTML &amp; JS &amp; CSS'!C670&amp;'HTML &amp; JS &amp; CSS'!D670&amp;'HTML &amp; JS &amp; CSS'!E670&amp;'HTML &amp; JS &amp; CSS'!F670&amp;'HTML &amp; JS &amp; CSS'!G670</f>
        <v/>
      </c>
    </row>
    <row r="668" spans="10:10" x14ac:dyDescent="0.25">
      <c r="J668" t="str">
        <f ca="1">'HTML &amp; JS &amp; CSS'!A671&amp;'HTML &amp; JS &amp; CSS'!B671&amp;'HTML &amp; JS &amp; CSS'!C671&amp;'HTML &amp; JS &amp; CSS'!D671&amp;'HTML &amp; JS &amp; CSS'!E671&amp;'HTML &amp; JS &amp; CSS'!F671&amp;'HTML &amp; JS &amp; CSS'!G671</f>
        <v/>
      </c>
    </row>
    <row r="669" spans="10:10" x14ac:dyDescent="0.25">
      <c r="J669" t="str">
        <f ca="1">'HTML &amp; JS &amp; CSS'!A672&amp;'HTML &amp; JS &amp; CSS'!B672&amp;'HTML &amp; JS &amp; CSS'!C672&amp;'HTML &amp; JS &amp; CSS'!D672&amp;'HTML &amp; JS &amp; CSS'!E672&amp;'HTML &amp; JS &amp; CSS'!F672&amp;'HTML &amp; JS &amp; CSS'!G672</f>
        <v/>
      </c>
    </row>
    <row r="670" spans="10:10" x14ac:dyDescent="0.25">
      <c r="J670" t="str">
        <f ca="1">'HTML &amp; JS &amp; CSS'!A673&amp;'HTML &amp; JS &amp; CSS'!B673&amp;'HTML &amp; JS &amp; CSS'!C673&amp;'HTML &amp; JS &amp; CSS'!D673&amp;'HTML &amp; JS &amp; CSS'!E673&amp;'HTML &amp; JS &amp; CSS'!F673&amp;'HTML &amp; JS &amp; CSS'!G673</f>
        <v/>
      </c>
    </row>
    <row r="671" spans="10:10" x14ac:dyDescent="0.25">
      <c r="J671" t="str">
        <f ca="1">'HTML &amp; JS &amp; CSS'!A674&amp;'HTML &amp; JS &amp; CSS'!B674&amp;'HTML &amp; JS &amp; CSS'!C674&amp;'HTML &amp; JS &amp; CSS'!D674&amp;'HTML &amp; JS &amp; CSS'!E674&amp;'HTML &amp; JS &amp; CSS'!F674&amp;'HTML &amp; JS &amp; CSS'!G674</f>
        <v/>
      </c>
    </row>
    <row r="672" spans="10:10" x14ac:dyDescent="0.25">
      <c r="J672" t="str">
        <f ca="1">'HTML &amp; JS &amp; CSS'!A675&amp;'HTML &amp; JS &amp; CSS'!B675&amp;'HTML &amp; JS &amp; CSS'!C675&amp;'HTML &amp; JS &amp; CSS'!D675&amp;'HTML &amp; JS &amp; CSS'!E675&amp;'HTML &amp; JS &amp; CSS'!F675&amp;'HTML &amp; JS &amp; CSS'!G675</f>
        <v/>
      </c>
    </row>
    <row r="673" spans="10:10" x14ac:dyDescent="0.25">
      <c r="J673" t="str">
        <f ca="1">'HTML &amp; JS &amp; CSS'!A676&amp;'HTML &amp; JS &amp; CSS'!B676&amp;'HTML &amp; JS &amp; CSS'!C676&amp;'HTML &amp; JS &amp; CSS'!D676&amp;'HTML &amp; JS &amp; CSS'!E676&amp;'HTML &amp; JS &amp; CSS'!F676&amp;'HTML &amp; JS &amp; CSS'!G676</f>
        <v/>
      </c>
    </row>
    <row r="674" spans="10:10" x14ac:dyDescent="0.25">
      <c r="J674" t="str">
        <f ca="1">'HTML &amp; JS &amp; CSS'!A677&amp;'HTML &amp; JS &amp; CSS'!B677&amp;'HTML &amp; JS &amp; CSS'!C677&amp;'HTML &amp; JS &amp; CSS'!D677&amp;'HTML &amp; JS &amp; CSS'!E677&amp;'HTML &amp; JS &amp; CSS'!F677&amp;'HTML &amp; JS &amp; CSS'!G677</f>
        <v/>
      </c>
    </row>
    <row r="675" spans="10:10" x14ac:dyDescent="0.25">
      <c r="J675" t="str">
        <f ca="1">'HTML &amp; JS &amp; CSS'!A678&amp;'HTML &amp; JS &amp; CSS'!B678&amp;'HTML &amp; JS &amp; CSS'!C678&amp;'HTML &amp; JS &amp; CSS'!D678&amp;'HTML &amp; JS &amp; CSS'!E678&amp;'HTML &amp; JS &amp; CSS'!F678&amp;'HTML &amp; JS &amp; CSS'!G678</f>
        <v/>
      </c>
    </row>
    <row r="676" spans="10:10" x14ac:dyDescent="0.25">
      <c r="J676" t="str">
        <f ca="1">'HTML &amp; JS &amp; CSS'!A679&amp;'HTML &amp; JS &amp; CSS'!B679&amp;'HTML &amp; JS &amp; CSS'!C679&amp;'HTML &amp; JS &amp; CSS'!D679&amp;'HTML &amp; JS &amp; CSS'!E679&amp;'HTML &amp; JS &amp; CSS'!F679&amp;'HTML &amp; JS &amp; CSS'!G679</f>
        <v/>
      </c>
    </row>
    <row r="677" spans="10:10" x14ac:dyDescent="0.25">
      <c r="J677" t="str">
        <f ca="1">'HTML &amp; JS &amp; CSS'!A680&amp;'HTML &amp; JS &amp; CSS'!B680&amp;'HTML &amp; JS &amp; CSS'!C680&amp;'HTML &amp; JS &amp; CSS'!D680&amp;'HTML &amp; JS &amp; CSS'!E680&amp;'HTML &amp; JS &amp; CSS'!F680&amp;'HTML &amp; JS &amp; CSS'!G680</f>
        <v/>
      </c>
    </row>
    <row r="678" spans="10:10" x14ac:dyDescent="0.25">
      <c r="J678" t="str">
        <f ca="1">'HTML &amp; JS &amp; CSS'!A681&amp;'HTML &amp; JS &amp; CSS'!B681&amp;'HTML &amp; JS &amp; CSS'!C681&amp;'HTML &amp; JS &amp; CSS'!D681&amp;'HTML &amp; JS &amp; CSS'!E681&amp;'HTML &amp; JS &amp; CSS'!F681&amp;'HTML &amp; JS &amp; CSS'!G681</f>
        <v/>
      </c>
    </row>
    <row r="679" spans="10:10" x14ac:dyDescent="0.25">
      <c r="J679" t="str">
        <f ca="1">'HTML &amp; JS &amp; CSS'!A682&amp;'HTML &amp; JS &amp; CSS'!B682&amp;'HTML &amp; JS &amp; CSS'!C682&amp;'HTML &amp; JS &amp; CSS'!D682&amp;'HTML &amp; JS &amp; CSS'!E682&amp;'HTML &amp; JS &amp; CSS'!F682&amp;'HTML &amp; JS &amp; CSS'!G682</f>
        <v/>
      </c>
    </row>
    <row r="680" spans="10:10" x14ac:dyDescent="0.25">
      <c r="J680" t="str">
        <f ca="1">'HTML &amp; JS &amp; CSS'!A683&amp;'HTML &amp; JS &amp; CSS'!B683&amp;'HTML &amp; JS &amp; CSS'!C683&amp;'HTML &amp; JS &amp; CSS'!D683&amp;'HTML &amp; JS &amp; CSS'!E683&amp;'HTML &amp; JS &amp; CSS'!F683&amp;'HTML &amp; JS &amp; CSS'!G683</f>
        <v/>
      </c>
    </row>
    <row r="681" spans="10:10" x14ac:dyDescent="0.25">
      <c r="J681" t="str">
        <f ca="1">'HTML &amp; JS &amp; CSS'!A684&amp;'HTML &amp; JS &amp; CSS'!B684&amp;'HTML &amp; JS &amp; CSS'!C684&amp;'HTML &amp; JS &amp; CSS'!D684&amp;'HTML &amp; JS &amp; CSS'!E684&amp;'HTML &amp; JS &amp; CSS'!F684&amp;'HTML &amp; JS &amp; CSS'!G684</f>
        <v/>
      </c>
    </row>
    <row r="682" spans="10:10" x14ac:dyDescent="0.25">
      <c r="J682" t="str">
        <f ca="1">'HTML &amp; JS &amp; CSS'!A685&amp;'HTML &amp; JS &amp; CSS'!B685&amp;'HTML &amp; JS &amp; CSS'!C685&amp;'HTML &amp; JS &amp; CSS'!D685&amp;'HTML &amp; JS &amp; CSS'!E685&amp;'HTML &amp; JS &amp; CSS'!F685&amp;'HTML &amp; JS &amp; CSS'!G685</f>
        <v/>
      </c>
    </row>
    <row r="683" spans="10:10" x14ac:dyDescent="0.25">
      <c r="J683" t="str">
        <f ca="1">'HTML &amp; JS &amp; CSS'!A686&amp;'HTML &amp; JS &amp; CSS'!B686&amp;'HTML &amp; JS &amp; CSS'!C686&amp;'HTML &amp; JS &amp; CSS'!D686&amp;'HTML &amp; JS &amp; CSS'!E686&amp;'HTML &amp; JS &amp; CSS'!F686&amp;'HTML &amp; JS &amp; CSS'!G686</f>
        <v/>
      </c>
    </row>
    <row r="684" spans="10:10" x14ac:dyDescent="0.25">
      <c r="J684" t="str">
        <f ca="1">'HTML &amp; JS &amp; CSS'!A687&amp;'HTML &amp; JS &amp; CSS'!B687&amp;'HTML &amp; JS &amp; CSS'!C687&amp;'HTML &amp; JS &amp; CSS'!D687&amp;'HTML &amp; JS &amp; CSS'!E687&amp;'HTML &amp; JS &amp; CSS'!F687&amp;'HTML &amp; JS &amp; CSS'!G687</f>
        <v/>
      </c>
    </row>
    <row r="685" spans="10:10" x14ac:dyDescent="0.25">
      <c r="J685" t="str">
        <f ca="1">'HTML &amp; JS &amp; CSS'!A688&amp;'HTML &amp; JS &amp; CSS'!B688&amp;'HTML &amp; JS &amp; CSS'!C688&amp;'HTML &amp; JS &amp; CSS'!D688&amp;'HTML &amp; JS &amp; CSS'!E688&amp;'HTML &amp; JS &amp; CSS'!F688&amp;'HTML &amp; JS &amp; CSS'!G688</f>
        <v/>
      </c>
    </row>
    <row r="686" spans="10:10" x14ac:dyDescent="0.25">
      <c r="J686" t="str">
        <f ca="1">'HTML &amp; JS &amp; CSS'!A689&amp;'HTML &amp; JS &amp; CSS'!B689&amp;'HTML &amp; JS &amp; CSS'!C689&amp;'HTML &amp; JS &amp; CSS'!D689&amp;'HTML &amp; JS &amp; CSS'!E689&amp;'HTML &amp; JS &amp; CSS'!F689&amp;'HTML &amp; JS &amp; CSS'!G689</f>
        <v/>
      </c>
    </row>
    <row r="687" spans="10:10" x14ac:dyDescent="0.25">
      <c r="J687" t="str">
        <f ca="1">'HTML &amp; JS &amp; CSS'!A690&amp;'HTML &amp; JS &amp; CSS'!B690&amp;'HTML &amp; JS &amp; CSS'!C690&amp;'HTML &amp; JS &amp; CSS'!D690&amp;'HTML &amp; JS &amp; CSS'!E690&amp;'HTML &amp; JS &amp; CSS'!F690&amp;'HTML &amp; JS &amp; CSS'!G690</f>
        <v/>
      </c>
    </row>
    <row r="688" spans="10:10" x14ac:dyDescent="0.25">
      <c r="J688" t="str">
        <f ca="1">'HTML &amp; JS &amp; CSS'!A691&amp;'HTML &amp; JS &amp; CSS'!B691&amp;'HTML &amp; JS &amp; CSS'!C691&amp;'HTML &amp; JS &amp; CSS'!D691&amp;'HTML &amp; JS &amp; CSS'!E691&amp;'HTML &amp; JS &amp; CSS'!F691&amp;'HTML &amp; JS &amp; CSS'!G691</f>
        <v/>
      </c>
    </row>
    <row r="689" spans="10:10" x14ac:dyDescent="0.25">
      <c r="J689" t="str">
        <f ca="1">'HTML &amp; JS &amp; CSS'!A692&amp;'HTML &amp; JS &amp; CSS'!B692&amp;'HTML &amp; JS &amp; CSS'!C692&amp;'HTML &amp; JS &amp; CSS'!D692&amp;'HTML &amp; JS &amp; CSS'!E692&amp;'HTML &amp; JS &amp; CSS'!F692&amp;'HTML &amp; JS &amp; CSS'!G692</f>
        <v/>
      </c>
    </row>
    <row r="690" spans="10:10" x14ac:dyDescent="0.25">
      <c r="J690" t="str">
        <f ca="1">'HTML &amp; JS &amp; CSS'!A693&amp;'HTML &amp; JS &amp; CSS'!B693&amp;'HTML &amp; JS &amp; CSS'!C693&amp;'HTML &amp; JS &amp; CSS'!D693&amp;'HTML &amp; JS &amp; CSS'!E693&amp;'HTML &amp; JS &amp; CSS'!F693&amp;'HTML &amp; JS &amp; CSS'!G693</f>
        <v/>
      </c>
    </row>
    <row r="691" spans="10:10" x14ac:dyDescent="0.25">
      <c r="J691" t="str">
        <f ca="1">'HTML &amp; JS &amp; CSS'!A694&amp;'HTML &amp; JS &amp; CSS'!B694&amp;'HTML &amp; JS &amp; CSS'!C694&amp;'HTML &amp; JS &amp; CSS'!D694&amp;'HTML &amp; JS &amp; CSS'!E694&amp;'HTML &amp; JS &amp; CSS'!F694&amp;'HTML &amp; JS &amp; CSS'!G694</f>
        <v/>
      </c>
    </row>
    <row r="692" spans="10:10" x14ac:dyDescent="0.25">
      <c r="J692" t="str">
        <f ca="1">'HTML &amp; JS &amp; CSS'!A695&amp;'HTML &amp; JS &amp; CSS'!B695&amp;'HTML &amp; JS &amp; CSS'!C695&amp;'HTML &amp; JS &amp; CSS'!D695&amp;'HTML &amp; JS &amp; CSS'!E695&amp;'HTML &amp; JS &amp; CSS'!F695&amp;'HTML &amp; JS &amp; CSS'!G695</f>
        <v/>
      </c>
    </row>
    <row r="693" spans="10:10" x14ac:dyDescent="0.25">
      <c r="J693" t="str">
        <f ca="1">'HTML &amp; JS &amp; CSS'!A696&amp;'HTML &amp; JS &amp; CSS'!B696&amp;'HTML &amp; JS &amp; CSS'!C696&amp;'HTML &amp; JS &amp; CSS'!D696&amp;'HTML &amp; JS &amp; CSS'!E696&amp;'HTML &amp; JS &amp; CSS'!F696&amp;'HTML &amp; JS &amp; CSS'!G696</f>
        <v/>
      </c>
    </row>
    <row r="694" spans="10:10" x14ac:dyDescent="0.25">
      <c r="J694" t="str">
        <f ca="1">'HTML &amp; JS &amp; CSS'!A697&amp;'HTML &amp; JS &amp; CSS'!B697&amp;'HTML &amp; JS &amp; CSS'!C697&amp;'HTML &amp; JS &amp; CSS'!D697&amp;'HTML &amp; JS &amp; CSS'!E697&amp;'HTML &amp; JS &amp; CSS'!F697&amp;'HTML &amp; JS &amp; CSS'!G697</f>
        <v/>
      </c>
    </row>
    <row r="695" spans="10:10" x14ac:dyDescent="0.25">
      <c r="J695" t="str">
        <f ca="1">'HTML &amp; JS &amp; CSS'!A698&amp;'HTML &amp; JS &amp; CSS'!B698&amp;'HTML &amp; JS &amp; CSS'!C698&amp;'HTML &amp; JS &amp; CSS'!D698&amp;'HTML &amp; JS &amp; CSS'!E698&amp;'HTML &amp; JS &amp; CSS'!F698&amp;'HTML &amp; JS &amp; CSS'!G698</f>
        <v/>
      </c>
    </row>
    <row r="696" spans="10:10" x14ac:dyDescent="0.25">
      <c r="J696" t="str">
        <f ca="1">'HTML &amp; JS &amp; CSS'!A699&amp;'HTML &amp; JS &amp; CSS'!B699&amp;'HTML &amp; JS &amp; CSS'!C699&amp;'HTML &amp; JS &amp; CSS'!D699&amp;'HTML &amp; JS &amp; CSS'!E699&amp;'HTML &amp; JS &amp; CSS'!F699&amp;'HTML &amp; JS &amp; CSS'!G699</f>
        <v/>
      </c>
    </row>
    <row r="697" spans="10:10" x14ac:dyDescent="0.25">
      <c r="J697" t="str">
        <f ca="1">'HTML &amp; JS &amp; CSS'!A700&amp;'HTML &amp; JS &amp; CSS'!B700&amp;'HTML &amp; JS &amp; CSS'!C700&amp;'HTML &amp; JS &amp; CSS'!D700&amp;'HTML &amp; JS &amp; CSS'!E700&amp;'HTML &amp; JS &amp; CSS'!F700&amp;'HTML &amp; JS &amp; CSS'!G700</f>
        <v/>
      </c>
    </row>
    <row r="698" spans="10:10" x14ac:dyDescent="0.25">
      <c r="J698" t="str">
        <f ca="1">'HTML &amp; JS &amp; CSS'!A701&amp;'HTML &amp; JS &amp; CSS'!B701&amp;'HTML &amp; JS &amp; CSS'!C701&amp;'HTML &amp; JS &amp; CSS'!D701&amp;'HTML &amp; JS &amp; CSS'!E701&amp;'HTML &amp; JS &amp; CSS'!F701&amp;'HTML &amp; JS &amp; CSS'!G701</f>
        <v/>
      </c>
    </row>
    <row r="699" spans="10:10" x14ac:dyDescent="0.25">
      <c r="J699" t="str">
        <f ca="1">'HTML &amp; JS &amp; CSS'!A702&amp;'HTML &amp; JS &amp; CSS'!B702&amp;'HTML &amp; JS &amp; CSS'!C702&amp;'HTML &amp; JS &amp; CSS'!D702&amp;'HTML &amp; JS &amp; CSS'!E702&amp;'HTML &amp; JS &amp; CSS'!F702&amp;'HTML &amp; JS &amp; CSS'!G702</f>
        <v/>
      </c>
    </row>
    <row r="700" spans="10:10" x14ac:dyDescent="0.25">
      <c r="J700" t="str">
        <f ca="1">'HTML &amp; JS &amp; CSS'!A703&amp;'HTML &amp; JS &amp; CSS'!B703&amp;'HTML &amp; JS &amp; CSS'!C703&amp;'HTML &amp; JS &amp; CSS'!D703&amp;'HTML &amp; JS &amp; CSS'!E703&amp;'HTML &amp; JS &amp; CSS'!F703&amp;'HTML &amp; JS &amp; CSS'!G703</f>
        <v/>
      </c>
    </row>
    <row r="701" spans="10:10" x14ac:dyDescent="0.25">
      <c r="J701" t="str">
        <f ca="1">'HTML &amp; JS &amp; CSS'!A704&amp;'HTML &amp; JS &amp; CSS'!B704&amp;'HTML &amp; JS &amp; CSS'!C704&amp;'HTML &amp; JS &amp; CSS'!D704&amp;'HTML &amp; JS &amp; CSS'!E704&amp;'HTML &amp; JS &amp; CSS'!F704&amp;'HTML &amp; JS &amp; CSS'!G704</f>
        <v/>
      </c>
    </row>
    <row r="702" spans="10:10" x14ac:dyDescent="0.25">
      <c r="J702" t="str">
        <f ca="1">'HTML &amp; JS &amp; CSS'!A705&amp;'HTML &amp; JS &amp; CSS'!B705&amp;'HTML &amp; JS &amp; CSS'!C705&amp;'HTML &amp; JS &amp; CSS'!D705&amp;'HTML &amp; JS &amp; CSS'!E705&amp;'HTML &amp; JS &amp; CSS'!F705&amp;'HTML &amp; JS &amp; CSS'!G705</f>
        <v/>
      </c>
    </row>
    <row r="703" spans="10:10" x14ac:dyDescent="0.25">
      <c r="J703" t="str">
        <f>'HTML &amp; JS &amp; CSS'!A706&amp;'HTML &amp; JS &amp; CSS'!B706&amp;'HTML &amp; JS &amp; CSS'!C706&amp;'HTML &amp; JS &amp; CSS'!D706&amp;'HTML &amp; JS &amp; CSS'!E706&amp;'HTML &amp; JS &amp; CSS'!F706&amp;'HTML &amp; JS &amp; CSS'!G706</f>
        <v/>
      </c>
    </row>
    <row r="704" spans="10:10" x14ac:dyDescent="0.25">
      <c r="J704" t="str">
        <f>'HTML &amp; JS &amp; CSS'!A707&amp;'HTML &amp; JS &amp; CSS'!B707&amp;'HTML &amp; JS &amp; CSS'!C707&amp;'HTML &amp; JS &amp; CSS'!D707&amp;'HTML &amp; JS &amp; CSS'!E707&amp;'HTML &amp; JS &amp; CSS'!F707&amp;'HTML &amp; JS &amp; CSS'!G707</f>
        <v/>
      </c>
    </row>
    <row r="705" spans="10:10" x14ac:dyDescent="0.25">
      <c r="J705" t="str">
        <f>'HTML &amp; JS &amp; CSS'!A708&amp;'HTML &amp; JS &amp; CSS'!B708&amp;'HTML &amp; JS &amp; CSS'!C708&amp;'HTML &amp; JS &amp; CSS'!D708&amp;'HTML &amp; JS &amp; CSS'!E708&amp;'HTML &amp; JS &amp; CSS'!F708&amp;'HTML &amp; JS &amp; CSS'!G708</f>
        <v>&lt;/ul&gt;&lt;/div&gt;</v>
      </c>
    </row>
    <row r="706" spans="10:10" x14ac:dyDescent="0.25">
      <c r="J706" t="str">
        <f ca="1">'HTML &amp; JS &amp; CSS'!A709&amp;'HTML &amp; JS &amp; CSS'!B709&amp;'HTML &amp; JS &amp; CSS'!C709&amp;'HTML &amp; JS &amp; CSS'!D709&amp;'HTML &amp; JS &amp; CSS'!E709&amp;'HTML &amp; JS &amp; CSS'!F709&amp;'HTML &amp; JS &amp; CSS'!G709</f>
        <v>&lt;button id="ManagerFinanciar" class="cariere-Accordion"&gt;&lt;div class="cariere-ButtonAccordionContainer"&gt;&lt;div class="cariere-Pozitie"&gt;Manager Financiar &lt;/div&gt;&lt;div class="cariere-NumarPozitie"&gt;14 pozitii deschise&lt;/div&gt;&lt;/div&gt;&lt;/button&gt;&lt;div class="cariere-Panel"&gt;&lt;p class="cariere-JobDescriptionTitlu"&gt; Asteptarile noastre:&lt;/p&gt;&lt;p class="cariere-JobDescription"&gt;&lt;span&gt;Sa coordonezi activitatea casierilor din magazin;&lt;/span&gt;&lt;span&gt;Sa verifici stocurile, tranzactiile zilnice si soldurile clientilor;&lt;/span&gt;&lt;span&gt;Sa asiguri inregistrarea, prelucrarea si pastrarea informatiilor referitoare la activitatea economica a magazinului;&lt;/span&gt;&lt;span&gt;Sa intocmesti situatii si rapoarte financiar - contabile;&lt;/span&gt;&lt;span&gt;Sa verifici si sa transmiti lunar documentele aferente activitatii economice (registru de casa, tichete cadou, monetar, raport memorie fiscala lunara, decont, fise de lichidare).&lt;/span&gt;&lt;/p&gt;&lt;p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Manager Financiar&amp;amp;body=Salut,%0D%0A%0D%0A  Aplici pentru pozitia de Manager Financiar.%0D%0A%0D%0ATe rugam sa vizualizezi politica GDPR aici:%0D%0Ahttps://altex.ro/protectia-datelor-cu-caracter-personal%0D%0AContinuarea reprezinta acordul tau privind prelucrarea datelor tale cu caracter personal, in scopul recrutarii si selectiei de personal.%0D%0A%0D%0AEsti absolvent de facultate cu profil economic?%0D%0APoti implimenta un sistem eficient de control al cash-ului si al stocurilor?%0D%0ADaca raspunsul tau este „DA”, atunci hai în echipa Altex in rolul de MANAGER FINANCIAR MAGAZIN!%0D%0A%0D%0AIti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Manager Financiar in orasul Alba Iulia"&gt;Alba Iulia&lt;/a&gt;&lt;/li&gt;</v>
      </c>
    </row>
    <row r="707" spans="10:10" x14ac:dyDescent="0.25">
      <c r="J707" t="str">
        <f ca="1">'HTML &amp; JS &amp; CSS'!A710&amp;'HTML &amp; JS &amp; CSS'!B710&amp;'HTML &amp; JS &amp; CSS'!C710&amp;'HTML &amp; JS &amp; CSS'!D710&amp;'HTML &amp; JS &amp; CSS'!E710&amp;'HTML &amp; JS &amp; CSS'!F710&amp;'HTML &amp; JS &amp; CSS'!G710</f>
        <v/>
      </c>
    </row>
    <row r="708" spans="10:10" x14ac:dyDescent="0.25">
      <c r="J708" t="str">
        <f ca="1">'HTML &amp; JS &amp; CSS'!A711&amp;'HTML &amp; JS &amp; CSS'!B711&amp;'HTML &amp; JS &amp; CSS'!C711&amp;'HTML &amp; JS &amp; CSS'!D711&amp;'HTML &amp; JS &amp; CSS'!E711&amp;'HTML &amp; JS &amp; CSS'!F711&amp;'HTML &amp; JS &amp; CSS'!G711</f>
        <v/>
      </c>
    </row>
    <row r="709" spans="10:10" x14ac:dyDescent="0.25">
      <c r="J709" t="str">
        <f ca="1">'HTML &amp; JS &amp; CSS'!A712&amp;'HTML &amp; JS &amp; CSS'!B712&amp;'HTML &amp; JS &amp; CSS'!C712&amp;'HTML &amp; JS &amp; CSS'!D712&amp;'HTML &amp; JS &amp; CSS'!E712&amp;'HTML &amp; JS &amp; CSS'!F712&amp;'HTML &amp; JS &amp; CSS'!G712</f>
        <v/>
      </c>
    </row>
    <row r="710" spans="10:10" x14ac:dyDescent="0.25">
      <c r="J710" t="str">
        <f ca="1">'HTML &amp; JS &amp; CSS'!A713&amp;'HTML &amp; JS &amp; CSS'!B713&amp;'HTML &amp; JS &amp; CSS'!C713&amp;'HTML &amp; JS &amp; CSS'!D713&amp;'HTML &amp; JS &amp; CSS'!E713&amp;'HTML &amp; JS &amp; CSS'!F713&amp;'HTML &amp; JS &amp; CSS'!G713</f>
        <v/>
      </c>
    </row>
    <row r="711" spans="10:10" x14ac:dyDescent="0.25">
      <c r="J711" t="str">
        <f ca="1">'HTML &amp; JS &amp; CSS'!A714&amp;'HTML &amp; JS &amp; CSS'!B714&amp;'HTML &amp; JS &amp; CSS'!C714&amp;'HTML &amp; JS &amp; CSS'!D714&amp;'HTML &amp; JS &amp; CSS'!E714&amp;'HTML &amp; JS &amp; CSS'!F714&amp;'HTML &amp; JS &amp; CSS'!G714</f>
        <v/>
      </c>
    </row>
    <row r="712" spans="10:10" x14ac:dyDescent="0.25">
      <c r="J712" t="str">
        <f ca="1">'HTML &amp; JS &amp; CSS'!A715&amp;'HTML &amp; JS &amp; CSS'!B715&amp;'HTML &amp; JS &amp; CSS'!C715&amp;'HTML &amp; JS &amp; CSS'!D715&amp;'HTML &amp; JS &amp; CSS'!E715&amp;'HTML &amp; JS &amp; CSS'!F715&amp;'HTML &amp; JS &amp; CSS'!G715</f>
        <v/>
      </c>
    </row>
    <row r="713" spans="10:10" x14ac:dyDescent="0.25">
      <c r="J713" t="str">
        <f ca="1">'HTML &amp; JS &amp; CSS'!A716&amp;'HTML &amp; JS &amp; CSS'!B716&amp;'HTML &amp; JS &amp; CSS'!C716&amp;'HTML &amp; JS &amp; CSS'!D716&amp;'HTML &amp; JS &amp; CSS'!E716&amp;'HTML &amp; JS &amp; CSS'!F716&amp;'HTML &amp; JS &amp; CSS'!G716</f>
        <v/>
      </c>
    </row>
    <row r="714" spans="10:10" x14ac:dyDescent="0.25">
      <c r="J714" t="str">
        <f ca="1">'HTML &amp; JS &amp; CSS'!A717&amp;'HTML &amp; JS &amp; CSS'!B717&amp;'HTML &amp; JS &amp; CSS'!C717&amp;'HTML &amp; JS &amp; CSS'!D717&amp;'HTML &amp; JS &amp; CSS'!E717&amp;'HTML &amp; JS &amp; CSS'!F717&amp;'HTML &amp; JS &amp; CSS'!G717</f>
        <v/>
      </c>
    </row>
    <row r="715" spans="10:10" x14ac:dyDescent="0.25">
      <c r="J715" t="str">
        <f ca="1">'HTML &amp; JS &amp; CSS'!A718&amp;'HTML &amp; JS &amp; CSS'!B718&amp;'HTML &amp; JS &amp; CSS'!C718&amp;'HTML &amp; JS &amp; CSS'!D718&amp;'HTML &amp; JS &amp; CSS'!E718&amp;'HTML &amp; JS &amp; CSS'!F718&amp;'HTML &amp; JS &amp; CSS'!G718</f>
        <v/>
      </c>
    </row>
    <row r="716" spans="10:10" x14ac:dyDescent="0.25">
      <c r="J716" t="str">
        <f ca="1">'HTML &amp; JS &amp; CSS'!A719&amp;'HTML &amp; JS &amp; CSS'!B719&amp;'HTML &amp; JS &amp; CSS'!C719&amp;'HTML &amp; JS &amp; CSS'!D719&amp;'HTML &amp; JS &amp; CSS'!E719&amp;'HTML &amp; JS &amp; CSS'!F719&amp;'HTML &amp; JS &amp; CSS'!G719</f>
        <v/>
      </c>
    </row>
    <row r="717" spans="10:10" x14ac:dyDescent="0.25">
      <c r="J717" t="str">
        <f ca="1">'HTML &amp; JS &amp; CSS'!A720&amp;'HTML &amp; JS &amp; CSS'!B720&amp;'HTML &amp; JS &amp; CSS'!C720&amp;'HTML &amp; JS &amp; CSS'!D720&amp;'HTML &amp; JS &amp; CSS'!E720&amp;'HTML &amp; JS &amp; CSS'!F720&amp;'HTML &amp; JS &amp; CSS'!G720</f>
        <v/>
      </c>
    </row>
    <row r="718" spans="10:10" x14ac:dyDescent="0.25">
      <c r="J718" t="str">
        <f ca="1">'HTML &amp; JS &amp; CSS'!A721&amp;'HTML &amp; JS &amp; CSS'!B721&amp;'HTML &amp; JS &amp; CSS'!C721&amp;'HTML &amp; JS &amp; CSS'!D721&amp;'HTML &amp; JS &amp; CSS'!E721&amp;'HTML &amp; JS &amp; CSS'!F721&amp;'HTML &amp; JS &amp; CSS'!G721</f>
        <v/>
      </c>
    </row>
    <row r="719" spans="10:10" x14ac:dyDescent="0.25">
      <c r="J719" t="str">
        <f ca="1">'HTML &amp; JS &amp; CSS'!A722&amp;'HTML &amp; JS &amp; CSS'!B722&amp;'HTML &amp; JS &amp; CSS'!C722&amp;'HTML &amp; JS &amp; CSS'!D722&amp;'HTML &amp; JS &amp; CSS'!E722&amp;'HTML &amp; JS &amp; CSS'!F722&amp;'HTML &amp; JS &amp; CSS'!G722</f>
        <v/>
      </c>
    </row>
    <row r="720" spans="10:10" x14ac:dyDescent="0.25">
      <c r="J720" t="str">
        <f ca="1">'HTML &amp; JS &amp; CSS'!A723&amp;'HTML &amp; JS &amp; CSS'!B723&amp;'HTML &amp; JS &amp; CSS'!C723&amp;'HTML &amp; JS &amp; CSS'!D723&amp;'HTML &amp; JS &amp; CSS'!E723&amp;'HTML &amp; JS &amp; CSS'!F723&amp;'HTML &amp; JS &amp; CSS'!G723</f>
        <v/>
      </c>
    </row>
    <row r="721" spans="10:10" x14ac:dyDescent="0.25">
      <c r="J721" t="str">
        <f ca="1">'HTML &amp; JS &amp; CSS'!A724&amp;'HTML &amp; JS &amp; CSS'!B724&amp;'HTML &amp; JS &amp; CSS'!C724&amp;'HTML &amp; JS &amp; CSS'!D724&amp;'HTML &amp; JS &amp; CSS'!E724&amp;'HTML &amp; JS &amp; CSS'!F724&amp;'HTML &amp; JS &amp; CSS'!G724</f>
        <v>&lt;li class="Location-item"&gt;&lt;a class="Location-trigger" href="mailto:recrutare@altex.ro?subject=[BUCURESTI] Manager Financiar&amp;amp;body=Salut,%0D%0A%0D%0A  Aplici pentru pozitia de Manager Financiar.%0D%0A%0D%0ATe rugam sa vizualizezi politica GDPR aici:%0D%0Ahttps://altex.ro/protectia-datelor-cu-caracter-personal%0D%0AContinuarea reprezinta acordul tau privind prelucrarea datelor tale cu caracter personal, in scopul recrutarii si selectiei de personal.%0D%0A%0D%0AEsti absolvent de facultate cu profil economic?%0D%0APoti implimenta un sistem eficient de control al cash-ului si al stocurilor?%0D%0ADaca raspunsul tau este „DA”, atunci hai în echipa Altex in rolul de MANAGER FINANCIAR MAGAZIN!%0D%0A%0D%0AIti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Manager Financiar in orasul Bucuresti"&gt;Bucuresti&lt;/a&gt;&lt;/li&gt;</v>
      </c>
    </row>
    <row r="722" spans="10:10" x14ac:dyDescent="0.25">
      <c r="J722" t="str">
        <f ca="1">'HTML &amp; JS &amp; CSS'!A725&amp;'HTML &amp; JS &amp; CSS'!B725&amp;'HTML &amp; JS &amp; CSS'!C725&amp;'HTML &amp; JS &amp; CSS'!D725&amp;'HTML &amp; JS &amp; CSS'!E725&amp;'HTML &amp; JS &amp; CSS'!F725&amp;'HTML &amp; JS &amp; CSS'!G725</f>
        <v/>
      </c>
    </row>
    <row r="723" spans="10:10" x14ac:dyDescent="0.25">
      <c r="J723" t="str">
        <f ca="1">'HTML &amp; JS &amp; CSS'!A726&amp;'HTML &amp; JS &amp; CSS'!B726&amp;'HTML &amp; JS &amp; CSS'!C726&amp;'HTML &amp; JS &amp; CSS'!D726&amp;'HTML &amp; JS &amp; CSS'!E726&amp;'HTML &amp; JS &amp; CSS'!F726&amp;'HTML &amp; JS &amp; CSS'!G726</f>
        <v/>
      </c>
    </row>
    <row r="724" spans="10:10" x14ac:dyDescent="0.25">
      <c r="J724" t="str">
        <f ca="1">'HTML &amp; JS &amp; CSS'!A727&amp;'HTML &amp; JS &amp; CSS'!B727&amp;'HTML &amp; JS &amp; CSS'!C727&amp;'HTML &amp; JS &amp; CSS'!D727&amp;'HTML &amp; JS &amp; CSS'!E727&amp;'HTML &amp; JS &amp; CSS'!F727&amp;'HTML &amp; JS &amp; CSS'!G727</f>
        <v/>
      </c>
    </row>
    <row r="725" spans="10:10" x14ac:dyDescent="0.25">
      <c r="J725" t="str">
        <f ca="1">'HTML &amp; JS &amp; CSS'!A728&amp;'HTML &amp; JS &amp; CSS'!B728&amp;'HTML &amp; JS &amp; CSS'!C728&amp;'HTML &amp; JS &amp; CSS'!D728&amp;'HTML &amp; JS &amp; CSS'!E728&amp;'HTML &amp; JS &amp; CSS'!F728&amp;'HTML &amp; JS &amp; CSS'!G728</f>
        <v/>
      </c>
    </row>
    <row r="726" spans="10:10" x14ac:dyDescent="0.25">
      <c r="J726" t="str">
        <f ca="1">'HTML &amp; JS &amp; CSS'!A729&amp;'HTML &amp; JS &amp; CSS'!B729&amp;'HTML &amp; JS &amp; CSS'!C729&amp;'HTML &amp; JS &amp; CSS'!D729&amp;'HTML &amp; JS &amp; CSS'!E729&amp;'HTML &amp; JS &amp; CSS'!F729&amp;'HTML &amp; JS &amp; CSS'!G729</f>
        <v>&lt;li class="Location-item"&gt;&lt;a class="Location-trigger" href="mailto:recrutare@altex.ro?subject=[DEJ] Manager Financiar&amp;amp;body=Salut,%0D%0A%0D%0A  Aplici pentru pozitia de Manager Financiar.%0D%0A%0D%0ATe rugam sa vizualizezi politica GDPR aici:%0D%0Ahttps://altex.ro/protectia-datelor-cu-caracter-personal%0D%0AContinuarea reprezinta acordul tau privind prelucrarea datelor tale cu caracter personal, in scopul recrutarii si selectiei de personal.%0D%0A%0D%0AEsti absolvent de facultate cu profil economic?%0D%0APoti implimenta un sistem eficient de control al cash-ului si al stocurilor?%0D%0ADaca raspunsul tau este „DA”, atunci hai în echipa Altex in rolul de MANAGER FINANCIAR MAGAZIN!%0D%0A%0D%0AIti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Manager Financiar in orasul Dej"&gt;Dej&lt;/a&gt;&lt;/li&gt;</v>
      </c>
    </row>
    <row r="727" spans="10:10" x14ac:dyDescent="0.25">
      <c r="J727" t="str">
        <f ca="1">'HTML &amp; JS &amp; CSS'!A730&amp;'HTML &amp; JS &amp; CSS'!B730&amp;'HTML &amp; JS &amp; CSS'!C730&amp;'HTML &amp; JS &amp; CSS'!D730&amp;'HTML &amp; JS &amp; CSS'!E730&amp;'HTML &amp; JS &amp; CSS'!F730&amp;'HTML &amp; JS &amp; CSS'!G730</f>
        <v/>
      </c>
    </row>
    <row r="728" spans="10:10" x14ac:dyDescent="0.25">
      <c r="J728" t="str">
        <f ca="1">'HTML &amp; JS &amp; CSS'!A731&amp;'HTML &amp; JS &amp; CSS'!B731&amp;'HTML &amp; JS &amp; CSS'!C731&amp;'HTML &amp; JS &amp; CSS'!D731&amp;'HTML &amp; JS &amp; CSS'!E731&amp;'HTML &amp; JS &amp; CSS'!F731&amp;'HTML &amp; JS &amp; CSS'!G731</f>
        <v>&lt;li class="Location-item"&gt;&lt;a class="Location-trigger" href="mailto:recrutare@altex.ro?subject=[CERNAVODA] Manager Financiar&amp;amp;body=Salut,%0D%0A%0D%0A  Aplici pentru pozitia de Manager Financiar.%0D%0A%0D%0ATe rugam sa vizualizezi politica GDPR aici:%0D%0Ahttps://altex.ro/protectia-datelor-cu-caracter-personal%0D%0AContinuarea reprezinta acordul tau privind prelucrarea datelor tale cu caracter personal, in scopul recrutarii si selectiei de personal.%0D%0A%0D%0AEsti absolvent de facultate cu profil economic?%0D%0APoti implimenta un sistem eficient de control al cash-ului si al stocurilor?%0D%0ADaca raspunsul tau este „DA”, atunci hai în echipa Altex in rolul de MANAGER FINANCIAR MAGAZIN!%0D%0A%0D%0AIti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Manager Financiar in orasul Cernavoda"&gt;Cernavoda&lt;/a&gt;&lt;/li&gt;</v>
      </c>
    </row>
    <row r="729" spans="10:10" x14ac:dyDescent="0.25">
      <c r="J729" t="str">
        <f ca="1">'HTML &amp; JS &amp; CSS'!A732&amp;'HTML &amp; JS &amp; CSS'!B732&amp;'HTML &amp; JS &amp; CSS'!C732&amp;'HTML &amp; JS &amp; CSS'!D732&amp;'HTML &amp; JS &amp; CSS'!E732&amp;'HTML &amp; JS &amp; CSS'!F732&amp;'HTML &amp; JS &amp; CSS'!G732</f>
        <v/>
      </c>
    </row>
    <row r="730" spans="10:10" x14ac:dyDescent="0.25">
      <c r="J730" t="str">
        <f ca="1">'HTML &amp; JS &amp; CSS'!A733&amp;'HTML &amp; JS &amp; CSS'!B733&amp;'HTML &amp; JS &amp; CSS'!C733&amp;'HTML &amp; JS &amp; CSS'!D733&amp;'HTML &amp; JS &amp; CSS'!E733&amp;'HTML &amp; JS &amp; CSS'!F733&amp;'HTML &amp; JS &amp; CSS'!G733</f>
        <v/>
      </c>
    </row>
    <row r="731" spans="10:10" x14ac:dyDescent="0.25">
      <c r="J731" t="str">
        <f ca="1">'HTML &amp; JS &amp; CSS'!A734&amp;'HTML &amp; JS &amp; CSS'!B734&amp;'HTML &amp; JS &amp; CSS'!C734&amp;'HTML &amp; JS &amp; CSS'!D734&amp;'HTML &amp; JS &amp; CSS'!E734&amp;'HTML &amp; JS &amp; CSS'!F734&amp;'HTML &amp; JS &amp; CSS'!G734</f>
        <v>&lt;li class="Location-item"&gt;&lt;a class="Location-trigger" href="mailto:recrutare@altex.ro?subject=[MEDGIDIA] Manager Financiar&amp;amp;body=Salut,%0D%0A%0D%0A  Aplici pentru pozitia de Manager Financiar.%0D%0A%0D%0ATe rugam sa vizualizezi politica GDPR aici:%0D%0Ahttps://altex.ro/protectia-datelor-cu-caracter-personal%0D%0AContinuarea reprezinta acordul tau privind prelucrarea datelor tale cu caracter personal, in scopul recrutarii si selectiei de personal.%0D%0A%0D%0AEsti absolvent de facultate cu profil economic?%0D%0APoti implimenta un sistem eficient de control al cash-ului si al stocurilor?%0D%0ADaca raspunsul tau este „DA”, atunci hai în echipa Altex in rolul de MANAGER FINANCIAR MAGAZIN!%0D%0A%0D%0AIti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Manager Financiar in orasul Medgidia"&gt;Medgidia&lt;/a&gt;&lt;/li&gt;</v>
      </c>
    </row>
    <row r="732" spans="10:10" x14ac:dyDescent="0.25">
      <c r="J732" t="str">
        <f ca="1">'HTML &amp; JS &amp; CSS'!A735&amp;'HTML &amp; JS &amp; CSS'!B735&amp;'HTML &amp; JS &amp; CSS'!C735&amp;'HTML &amp; JS &amp; CSS'!D735&amp;'HTML &amp; JS &amp; CSS'!E735&amp;'HTML &amp; JS &amp; CSS'!F735&amp;'HTML &amp; JS &amp; CSS'!G735</f>
        <v/>
      </c>
    </row>
    <row r="733" spans="10:10" x14ac:dyDescent="0.25">
      <c r="J733" t="str">
        <f ca="1">'HTML &amp; JS &amp; CSS'!A736&amp;'HTML &amp; JS &amp; CSS'!B736&amp;'HTML &amp; JS &amp; CSS'!C736&amp;'HTML &amp; JS &amp; CSS'!D736&amp;'HTML &amp; JS &amp; CSS'!E736&amp;'HTML &amp; JS &amp; CSS'!F736&amp;'HTML &amp; JS &amp; CSS'!G736</f>
        <v/>
      </c>
    </row>
    <row r="734" spans="10:10" x14ac:dyDescent="0.25">
      <c r="J734" t="str">
        <f ca="1">'HTML &amp; JS &amp; CSS'!A737&amp;'HTML &amp; JS &amp; CSS'!B737&amp;'HTML &amp; JS &amp; CSS'!C737&amp;'HTML &amp; JS &amp; CSS'!D737&amp;'HTML &amp; JS &amp; CSS'!E737&amp;'HTML &amp; JS &amp; CSS'!F737&amp;'HTML &amp; JS &amp; CSS'!G737</f>
        <v/>
      </c>
    </row>
    <row r="735" spans="10:10" x14ac:dyDescent="0.25">
      <c r="J735" t="str">
        <f ca="1">'HTML &amp; JS &amp; CSS'!A738&amp;'HTML &amp; JS &amp; CSS'!B738&amp;'HTML &amp; JS &amp; CSS'!C738&amp;'HTML &amp; JS &amp; CSS'!D738&amp;'HTML &amp; JS &amp; CSS'!E738&amp;'HTML &amp; JS &amp; CSS'!F738&amp;'HTML &amp; JS &amp; CSS'!G738</f>
        <v/>
      </c>
    </row>
    <row r="736" spans="10:10" x14ac:dyDescent="0.25">
      <c r="J736" t="str">
        <f ca="1">'HTML &amp; JS &amp; CSS'!A739&amp;'HTML &amp; JS &amp; CSS'!B739&amp;'HTML &amp; JS &amp; CSS'!C739&amp;'HTML &amp; JS &amp; CSS'!D739&amp;'HTML &amp; JS &amp; CSS'!E739&amp;'HTML &amp; JS &amp; CSS'!F739&amp;'HTML &amp; JS &amp; CSS'!G739</f>
        <v/>
      </c>
    </row>
    <row r="737" spans="10:10" x14ac:dyDescent="0.25">
      <c r="J737" t="str">
        <f ca="1">'HTML &amp; JS &amp; CSS'!A740&amp;'HTML &amp; JS &amp; CSS'!B740&amp;'HTML &amp; JS &amp; CSS'!C740&amp;'HTML &amp; JS &amp; CSS'!D740&amp;'HTML &amp; JS &amp; CSS'!E740&amp;'HTML &amp; JS &amp; CSS'!F740&amp;'HTML &amp; JS &amp; CSS'!G740</f>
        <v>&lt;li class="Location-item"&gt;&lt;a class="Location-trigger" href="mailto:recrutare@altex.ro?subject=[GIURGIU] Manager Financiar&amp;amp;body=Salut,%0D%0A%0D%0A  Aplici pentru pozitia de Manager Financiar.%0D%0A%0D%0ATe rugam sa vizualizezi politica GDPR aici:%0D%0Ahttps://altex.ro/protectia-datelor-cu-caracter-personal%0D%0AContinuarea reprezinta acordul tau privind prelucrarea datelor tale cu caracter personal, in scopul recrutarii si selectiei de personal.%0D%0A%0D%0AEsti absolvent de facultate cu profil economic?%0D%0APoti implimenta un sistem eficient de control al cash-ului si al stocurilor?%0D%0ADaca raspunsul tau este „DA”, atunci hai în echipa Altex in rolul de MANAGER FINANCIAR MAGAZIN!%0D%0A%0D%0AIti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Manager Financiar in orasul Giurgiu"&gt;Giurgiu&lt;/a&gt;&lt;/li&gt;</v>
      </c>
    </row>
    <row r="738" spans="10:10" x14ac:dyDescent="0.25">
      <c r="J738" t="str">
        <f ca="1">'HTML &amp; JS &amp; CSS'!A741&amp;'HTML &amp; JS &amp; CSS'!B741&amp;'HTML &amp; JS &amp; CSS'!C741&amp;'HTML &amp; JS &amp; CSS'!D741&amp;'HTML &amp; JS &amp; CSS'!E741&amp;'HTML &amp; JS &amp; CSS'!F741&amp;'HTML &amp; JS &amp; CSS'!G741</f>
        <v/>
      </c>
    </row>
    <row r="739" spans="10:10" x14ac:dyDescent="0.25">
      <c r="J739" t="str">
        <f ca="1">'HTML &amp; JS &amp; CSS'!A742&amp;'HTML &amp; JS &amp; CSS'!B742&amp;'HTML &amp; JS &amp; CSS'!C742&amp;'HTML &amp; JS &amp; CSS'!D742&amp;'HTML &amp; JS &amp; CSS'!E742&amp;'HTML &amp; JS &amp; CSS'!F742&amp;'HTML &amp; JS &amp; CSS'!G742</f>
        <v/>
      </c>
    </row>
    <row r="740" spans="10:10" x14ac:dyDescent="0.25">
      <c r="J740" t="str">
        <f ca="1">'HTML &amp; JS &amp; CSS'!A743&amp;'HTML &amp; JS &amp; CSS'!B743&amp;'HTML &amp; JS &amp; CSS'!C743&amp;'HTML &amp; JS &amp; CSS'!D743&amp;'HTML &amp; JS &amp; CSS'!E743&amp;'HTML &amp; JS &amp; CSS'!F743&amp;'HTML &amp; JS &amp; CSS'!G743</f>
        <v>&lt;li class="Location-item"&gt;&lt;a class="Location-trigger" href="mailto:recrutare@altex.ro?subject=[ODORHEIU SECUIESC] Manager Financiar&amp;amp;body=Salut,%0D%0A%0D%0A  Aplici pentru pozitia de Manager Financiar.%0D%0A%0D%0ATe rugam sa vizualizezi politica GDPR aici:%0D%0Ahttps://altex.ro/protectia-datelor-cu-caracter-personal%0D%0AContinuarea reprezinta acordul tau privind prelucrarea datelor tale cu caracter personal, in scopul recrutarii si selectiei de personal.%0D%0A%0D%0AEsti absolvent de facultate cu profil economic?%0D%0APoti implimenta un sistem eficient de control al cash-ului si al stocurilor?%0D%0ADaca raspunsul tau este „DA”, atunci hai în echipa Altex in rolul de MANAGER FINANCIAR MAGAZIN!%0D%0A%0D%0AIti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Manager Financiar in orasul Odorheiu Secuiesc"&gt;Odorheiu Secuiesc&lt;/a&gt;&lt;/li&gt;</v>
      </c>
    </row>
    <row r="741" spans="10:10" x14ac:dyDescent="0.25">
      <c r="J741" t="str">
        <f ca="1">'HTML &amp; JS &amp; CSS'!A744&amp;'HTML &amp; JS &amp; CSS'!B744&amp;'HTML &amp; JS &amp; CSS'!C744&amp;'HTML &amp; JS &amp; CSS'!D744&amp;'HTML &amp; JS &amp; CSS'!E744&amp;'HTML &amp; JS &amp; CSS'!F744&amp;'HTML &amp; JS &amp; CSS'!G744</f>
        <v/>
      </c>
    </row>
    <row r="742" spans="10:10" x14ac:dyDescent="0.25">
      <c r="J742" t="str">
        <f ca="1">'HTML &amp; JS &amp; CSS'!A745&amp;'HTML &amp; JS &amp; CSS'!B745&amp;'HTML &amp; JS &amp; CSS'!C745&amp;'HTML &amp; JS &amp; CSS'!D745&amp;'HTML &amp; JS &amp; CSS'!E745&amp;'HTML &amp; JS &amp; CSS'!F745&amp;'HTML &amp; JS &amp; CSS'!G745</f>
        <v/>
      </c>
    </row>
    <row r="743" spans="10:10" x14ac:dyDescent="0.25">
      <c r="J743" t="str">
        <f ca="1">'HTML &amp; JS &amp; CSS'!A746&amp;'HTML &amp; JS &amp; CSS'!B746&amp;'HTML &amp; JS &amp; CSS'!C746&amp;'HTML &amp; JS &amp; CSS'!D746&amp;'HTML &amp; JS &amp; CSS'!E746&amp;'HTML &amp; JS &amp; CSS'!F746&amp;'HTML &amp; JS &amp; CSS'!G746</f>
        <v>&lt;li class="Location-item"&gt;&lt;a class="Location-trigger" href="mailto:recrutare@altex.ro?subject=[PETROSANI] Manager Financiar&amp;amp;body=Salut,%0D%0A%0D%0A  Aplici pentru pozitia de Manager Financiar.%0D%0A%0D%0ATe rugam sa vizualizezi politica GDPR aici:%0D%0Ahttps://altex.ro/protectia-datelor-cu-caracter-personal%0D%0AContinuarea reprezinta acordul tau privind prelucrarea datelor tale cu caracter personal, in scopul recrutarii si selectiei de personal.%0D%0A%0D%0AEsti absolvent de facultate cu profil economic?%0D%0APoti implimenta un sistem eficient de control al cash-ului si al stocurilor?%0D%0ADaca raspunsul tau este „DA”, atunci hai în echipa Altex in rolul de MANAGER FINANCIAR MAGAZIN!%0D%0A%0D%0AIti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Manager Financiar in orasul Petrosani"&gt;Petrosani&lt;/a&gt;&lt;/li&gt;</v>
      </c>
    </row>
    <row r="744" spans="10:10" x14ac:dyDescent="0.25">
      <c r="J744" t="str">
        <f ca="1">'HTML &amp; JS &amp; CSS'!A747&amp;'HTML &amp; JS &amp; CSS'!B747&amp;'HTML &amp; JS &amp; CSS'!C747&amp;'HTML &amp; JS &amp; CSS'!D747&amp;'HTML &amp; JS &amp; CSS'!E747&amp;'HTML &amp; JS &amp; CSS'!F747&amp;'HTML &amp; JS &amp; CSS'!G747</f>
        <v>&lt;li class="Location-item"&gt;&lt;a class="Location-trigger" href="mailto:recrutare@altex.ro?subject=[SLOBOZIA] Manager Financiar&amp;amp;body=Salut,%0D%0A%0D%0A  Aplici pentru pozitia de Manager Financiar.%0D%0A%0D%0ATe rugam sa vizualizezi politica GDPR aici:%0D%0Ahttps://altex.ro/protectia-datelor-cu-caracter-personal%0D%0AContinuarea reprezinta acordul tau privind prelucrarea datelor tale cu caracter personal, in scopul recrutarii si selectiei de personal.%0D%0A%0D%0AEsti absolvent de facultate cu profil economic?%0D%0APoti implimenta un sistem eficient de control al cash-ului si al stocurilor?%0D%0ADaca raspunsul tau este „DA”, atunci hai în echipa Altex in rolul de MANAGER FINANCIAR MAGAZIN!%0D%0A%0D%0AIti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Manager Financiar in orasul Slobozia"&gt;Slobozia&lt;/a&gt;&lt;/li&gt;</v>
      </c>
    </row>
    <row r="745" spans="10:10" x14ac:dyDescent="0.25">
      <c r="J745" t="str">
        <f ca="1">'HTML &amp; JS &amp; CSS'!A748&amp;'HTML &amp; JS &amp; CSS'!B748&amp;'HTML &amp; JS &amp; CSS'!C748&amp;'HTML &amp; JS &amp; CSS'!D748&amp;'HTML &amp; JS &amp; CSS'!E748&amp;'HTML &amp; JS &amp; CSS'!F748&amp;'HTML &amp; JS &amp; CSS'!G748</f>
        <v/>
      </c>
    </row>
    <row r="746" spans="10:10" x14ac:dyDescent="0.25">
      <c r="J746" t="str">
        <f ca="1">'HTML &amp; JS &amp; CSS'!A749&amp;'HTML &amp; JS &amp; CSS'!B749&amp;'HTML &amp; JS &amp; CSS'!C749&amp;'HTML &amp; JS &amp; CSS'!D749&amp;'HTML &amp; JS &amp; CSS'!E749&amp;'HTML &amp; JS &amp; CSS'!F749&amp;'HTML &amp; JS &amp; CSS'!G749</f>
        <v/>
      </c>
    </row>
    <row r="747" spans="10:10" x14ac:dyDescent="0.25">
      <c r="J747" t="str">
        <f ca="1">'HTML &amp; JS &amp; CSS'!A750&amp;'HTML &amp; JS &amp; CSS'!B750&amp;'HTML &amp; JS &amp; CSS'!C750&amp;'HTML &amp; JS &amp; CSS'!D750&amp;'HTML &amp; JS &amp; CSS'!E750&amp;'HTML &amp; JS &amp; CSS'!F750&amp;'HTML &amp; JS &amp; CSS'!G750</f>
        <v>&lt;li class="Location-item"&gt;&lt;a class="Location-trigger" href="mailto:recrutare@altex.ro?subject=[SIGHETU MARMATIEI] Manager Financiar&amp;amp;body=Salut,%0D%0A%0D%0A  Aplici pentru pozitia de Manager Financiar.%0D%0A%0D%0ATe rugam sa vizualizezi politica GDPR aici:%0D%0Ahttps://altex.ro/protectia-datelor-cu-caracter-personal%0D%0AContinuarea reprezinta acordul tau privind prelucrarea datelor tale cu caracter personal, in scopul recrutarii si selectiei de personal.%0D%0A%0D%0AEsti absolvent de facultate cu profil economic?%0D%0APoti implimenta un sistem eficient de control al cash-ului si al stocurilor?%0D%0ADaca raspunsul tau este „DA”, atunci hai în echipa Altex in rolul de MANAGER FINANCIAR MAGAZIN!%0D%0A%0D%0AIti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Manager Financiar in orasul Sighetu Marmatiei"&gt;Sighetu Marmatiei&lt;/a&gt;&lt;/li&gt;</v>
      </c>
    </row>
    <row r="748" spans="10:10" x14ac:dyDescent="0.25">
      <c r="J748" t="str">
        <f ca="1">'HTML &amp; JS &amp; CSS'!A751&amp;'HTML &amp; JS &amp; CSS'!B751&amp;'HTML &amp; JS &amp; CSS'!C751&amp;'HTML &amp; JS &amp; CSS'!D751&amp;'HTML &amp; JS &amp; CSS'!E751&amp;'HTML &amp; JS &amp; CSS'!F751&amp;'HTML &amp; JS &amp; CSS'!G751</f>
        <v>&lt;li class="Location-item"&gt;&lt;a class="Location-trigger" href="mailto:recrutare@altex.ro?subject=[SEVERIN] Manager Financiar&amp;amp;body=Salut,%0D%0A%0D%0A  Aplici pentru pozitia de Manager Financiar.%0D%0A%0D%0ATe rugam sa vizualizezi politica GDPR aici:%0D%0Ahttps://altex.ro/protectia-datelor-cu-caracter-personal%0D%0AContinuarea reprezinta acordul tau privind prelucrarea datelor tale cu caracter personal, in scopul recrutarii si selectiei de personal.%0D%0A%0D%0AEsti absolvent de facultate cu profil economic?%0D%0APoti implimenta un sistem eficient de control al cash-ului si al stocurilor?%0D%0ADaca raspunsul tau este „DA”, atunci hai în echipa Altex in rolul de MANAGER FINANCIAR MAGAZIN!%0D%0A%0D%0AIti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Manager Financiar in orasul Severin"&gt;Severin&lt;/a&gt;&lt;/li&gt;</v>
      </c>
    </row>
    <row r="749" spans="10:10" x14ac:dyDescent="0.25">
      <c r="J749" t="str">
        <f ca="1">'HTML &amp; JS &amp; CSS'!A752&amp;'HTML &amp; JS &amp; CSS'!B752&amp;'HTML &amp; JS &amp; CSS'!C752&amp;'HTML &amp; JS &amp; CSS'!D752&amp;'HTML &amp; JS &amp; CSS'!E752&amp;'HTML &amp; JS &amp; CSS'!F752&amp;'HTML &amp; JS &amp; CSS'!G752</f>
        <v/>
      </c>
    </row>
    <row r="750" spans="10:10" x14ac:dyDescent="0.25">
      <c r="J750" t="str">
        <f ca="1">'HTML &amp; JS &amp; CSS'!A753&amp;'HTML &amp; JS &amp; CSS'!B753&amp;'HTML &amp; JS &amp; CSS'!C753&amp;'HTML &amp; JS &amp; CSS'!D753&amp;'HTML &amp; JS &amp; CSS'!E753&amp;'HTML &amp; JS &amp; CSS'!F753&amp;'HTML &amp; JS &amp; CSS'!G753</f>
        <v/>
      </c>
    </row>
    <row r="751" spans="10:10" x14ac:dyDescent="0.25">
      <c r="J751" t="str">
        <f ca="1">'HTML &amp; JS &amp; CSS'!A754&amp;'HTML &amp; JS &amp; CSS'!B754&amp;'HTML &amp; JS &amp; CSS'!C754&amp;'HTML &amp; JS &amp; CSS'!D754&amp;'HTML &amp; JS &amp; CSS'!E754&amp;'HTML &amp; JS &amp; CSS'!F754&amp;'HTML &amp; JS &amp; CSS'!G754</f>
        <v/>
      </c>
    </row>
    <row r="752" spans="10:10" x14ac:dyDescent="0.25">
      <c r="J752" t="str">
        <f ca="1">'HTML &amp; JS &amp; CSS'!A755&amp;'HTML &amp; JS &amp; CSS'!B755&amp;'HTML &amp; JS &amp; CSS'!C755&amp;'HTML &amp; JS &amp; CSS'!D755&amp;'HTML &amp; JS &amp; CSS'!E755&amp;'HTML &amp; JS &amp; CSS'!F755&amp;'HTML &amp; JS &amp; CSS'!G755</f>
        <v>&lt;li class="Location-item"&gt;&lt;a class="Location-trigger" href="mailto:recrutare@altex.ro?subject=[ROMAN] Manager Financiar&amp;amp;body=Salut,%0D%0A%0D%0A  Aplici pentru pozitia de Manager Financiar.%0D%0A%0D%0ATe rugam sa vizualizezi politica GDPR aici:%0D%0Ahttps://altex.ro/protectia-datelor-cu-caracter-personal%0D%0AContinuarea reprezinta acordul tau privind prelucrarea datelor tale cu caracter personal, in scopul recrutarii si selectiei de personal.%0D%0A%0D%0AEsti absolvent de facultate cu profil economic?%0D%0APoti implimenta un sistem eficient de control al cash-ului si al stocurilor?%0D%0ADaca raspunsul tau este „DA”, atunci hai în echipa Altex in rolul de MANAGER FINANCIAR MAGAZIN!%0D%0A%0D%0AIti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Manager Financiar in orasul Roman"&gt;Roman&lt;/a&gt;&lt;/li&gt;</v>
      </c>
    </row>
    <row r="753" spans="10:10" x14ac:dyDescent="0.25">
      <c r="J753" t="str">
        <f ca="1">'HTML &amp; JS &amp; CSS'!A756&amp;'HTML &amp; JS &amp; CSS'!B756&amp;'HTML &amp; JS &amp; CSS'!C756&amp;'HTML &amp; JS &amp; CSS'!D756&amp;'HTML &amp; JS &amp; CSS'!E756&amp;'HTML &amp; JS &amp; CSS'!F756&amp;'HTML &amp; JS &amp; CSS'!G756</f>
        <v/>
      </c>
    </row>
    <row r="754" spans="10:10" x14ac:dyDescent="0.25">
      <c r="J754" t="str">
        <f ca="1">'HTML &amp; JS &amp; CSS'!A757&amp;'HTML &amp; JS &amp; CSS'!B757&amp;'HTML &amp; JS &amp; CSS'!C757&amp;'HTML &amp; JS &amp; CSS'!D757&amp;'HTML &amp; JS &amp; CSS'!E757&amp;'HTML &amp; JS &amp; CSS'!F757&amp;'HTML &amp; JS &amp; CSS'!G757</f>
        <v>&lt;li class="Location-item"&gt;&lt;a class="Location-trigger" href="mailto:recrutare@altex.ro?subject=[PLOIESTI] Manager Financiar&amp;amp;body=Salut,%0D%0A%0D%0A  Aplici pentru pozitia de Manager Financiar.%0D%0A%0D%0ATe rugam sa vizualizezi politica GDPR aici:%0D%0Ahttps://altex.ro/protectia-datelor-cu-caracter-personal%0D%0AContinuarea reprezinta acordul tau privind prelucrarea datelor tale cu caracter personal, in scopul recrutarii si selectiei de personal.%0D%0A%0D%0AEsti absolvent de facultate cu profil economic?%0D%0APoti implimenta un sistem eficient de control al cash-ului si al stocurilor?%0D%0ADaca raspunsul tau este „DA”, atunci hai în echipa Altex in rolul de MANAGER FINANCIAR MAGAZIN!%0D%0A%0D%0AIti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Manager Financiar in orasul Ploiesti"&gt;Ploiesti&lt;/a&gt;&lt;/li&gt;</v>
      </c>
    </row>
    <row r="755" spans="10:10" x14ac:dyDescent="0.25">
      <c r="J755" t="str">
        <f ca="1">'HTML &amp; JS &amp; CSS'!A758&amp;'HTML &amp; JS &amp; CSS'!B758&amp;'HTML &amp; JS &amp; CSS'!C758&amp;'HTML &amp; JS &amp; CSS'!D758&amp;'HTML &amp; JS &amp; CSS'!E758&amp;'HTML &amp; JS &amp; CSS'!F758&amp;'HTML &amp; JS &amp; CSS'!G758</f>
        <v/>
      </c>
    </row>
    <row r="756" spans="10:10" x14ac:dyDescent="0.25">
      <c r="J756" t="str">
        <f ca="1">'HTML &amp; JS &amp; CSS'!A759&amp;'HTML &amp; JS &amp; CSS'!B759&amp;'HTML &amp; JS &amp; CSS'!C759&amp;'HTML &amp; JS &amp; CSS'!D759&amp;'HTML &amp; JS &amp; CSS'!E759&amp;'HTML &amp; JS &amp; CSS'!F759&amp;'HTML &amp; JS &amp; CSS'!G759</f>
        <v>&lt;li class="Location-item"&gt;&lt;a class="Location-trigger" href="mailto:recrutare@altex.ro?subject=[SATU MARE] Manager Financiar&amp;amp;body=Salut,%0D%0A%0D%0A  Aplici pentru pozitia de Manager Financiar.%0D%0A%0D%0ATe rugam sa vizualizezi politica GDPR aici:%0D%0Ahttps://altex.ro/protectia-datelor-cu-caracter-personal%0D%0AContinuarea reprezinta acordul tau privind prelucrarea datelor tale cu caracter personal, in scopul recrutarii si selectiei de personal.%0D%0A%0D%0AEsti absolvent de facultate cu profil economic?%0D%0APoti implimenta un sistem eficient de control al cash-ului si al stocurilor?%0D%0ADaca raspunsul tau este „DA”, atunci hai în echipa Altex in rolul de MANAGER FINANCIAR MAGAZIN!%0D%0A%0D%0AIti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Manager Financiar in orasul Satu Mare"&gt;Satu Mare&lt;/a&gt;&lt;/li&gt;</v>
      </c>
    </row>
    <row r="757" spans="10:10" x14ac:dyDescent="0.25">
      <c r="J757" t="str">
        <f ca="1">'HTML &amp; JS &amp; CSS'!A760&amp;'HTML &amp; JS &amp; CSS'!B760&amp;'HTML &amp; JS &amp; CSS'!C760&amp;'HTML &amp; JS &amp; CSS'!D760&amp;'HTML &amp; JS &amp; CSS'!E760&amp;'HTML &amp; JS &amp; CSS'!F760&amp;'HTML &amp; JS &amp; CSS'!G760</f>
        <v/>
      </c>
    </row>
    <row r="758" spans="10:10" x14ac:dyDescent="0.25">
      <c r="J758" t="str">
        <f ca="1">'HTML &amp; JS &amp; CSS'!A761&amp;'HTML &amp; JS &amp; CSS'!B761&amp;'HTML &amp; JS &amp; CSS'!C761&amp;'HTML &amp; JS &amp; CSS'!D761&amp;'HTML &amp; JS &amp; CSS'!E761&amp;'HTML &amp; JS &amp; CSS'!F761&amp;'HTML &amp; JS &amp; CSS'!G761</f>
        <v/>
      </c>
    </row>
    <row r="759" spans="10:10" x14ac:dyDescent="0.25">
      <c r="J759" t="str">
        <f ca="1">'HTML &amp; JS &amp; CSS'!A762&amp;'HTML &amp; JS &amp; CSS'!B762&amp;'HTML &amp; JS &amp; CSS'!C762&amp;'HTML &amp; JS &amp; CSS'!D762&amp;'HTML &amp; JS &amp; CSS'!E762&amp;'HTML &amp; JS &amp; CSS'!F762&amp;'HTML &amp; JS &amp; CSS'!G762</f>
        <v/>
      </c>
    </row>
    <row r="760" spans="10:10" x14ac:dyDescent="0.25">
      <c r="J760" t="str">
        <f ca="1">'HTML &amp; JS &amp; CSS'!A763&amp;'HTML &amp; JS &amp; CSS'!B763&amp;'HTML &amp; JS &amp; CSS'!C763&amp;'HTML &amp; JS &amp; CSS'!D763&amp;'HTML &amp; JS &amp; CSS'!E763&amp;'HTML &amp; JS &amp; CSS'!F763&amp;'HTML &amp; JS &amp; CSS'!G763</f>
        <v/>
      </c>
    </row>
    <row r="761" spans="10:10" x14ac:dyDescent="0.25">
      <c r="J761" t="str">
        <f ca="1">'HTML &amp; JS &amp; CSS'!A764&amp;'HTML &amp; JS &amp; CSS'!B764&amp;'HTML &amp; JS &amp; CSS'!C764&amp;'HTML &amp; JS &amp; CSS'!D764&amp;'HTML &amp; JS &amp; CSS'!E764&amp;'HTML &amp; JS &amp; CSS'!F764&amp;'HTML &amp; JS &amp; CSS'!G764</f>
        <v/>
      </c>
    </row>
    <row r="762" spans="10:10" x14ac:dyDescent="0.25">
      <c r="J762" t="str">
        <f ca="1">'HTML &amp; JS &amp; CSS'!A765&amp;'HTML &amp; JS &amp; CSS'!B765&amp;'HTML &amp; JS &amp; CSS'!C765&amp;'HTML &amp; JS &amp; CSS'!D765&amp;'HTML &amp; JS &amp; CSS'!E765&amp;'HTML &amp; JS &amp; CSS'!F765&amp;'HTML &amp; JS &amp; CSS'!G765</f>
        <v>&lt;li class="Location-item"&gt;&lt;a class="Location-trigger" href="mailto:recrutare@altex.ro?subject=[TIMISOARA] Manager Financiar&amp;amp;body=Salut,%0D%0A%0D%0A  Aplici pentru pozitia de Manager Financiar.%0D%0A%0D%0ATe rugam sa vizualizezi politica GDPR aici:%0D%0Ahttps://altex.ro/protectia-datelor-cu-caracter-personal%0D%0AContinuarea reprezinta acordul tau privind prelucrarea datelor tale cu caracter personal, in scopul recrutarii si selectiei de personal.%0D%0A%0D%0AEsti absolvent de facultate cu profil economic?%0D%0APoti implimenta un sistem eficient de control al cash-ului si al stocurilor?%0D%0ADaca raspunsul tau este „DA”, atunci hai în echipa Altex in rolul de MANAGER FINANCIAR MAGAZIN!%0D%0A%0D%0AIti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Manager Financiar in orasul Timisoara"&gt;Timisoara&lt;/a&gt;&lt;/li&gt;</v>
      </c>
    </row>
    <row r="763" spans="10:10" x14ac:dyDescent="0.25">
      <c r="J763" t="str">
        <f ca="1">'HTML &amp; JS &amp; CSS'!A766&amp;'HTML &amp; JS &amp; CSS'!B766&amp;'HTML &amp; JS &amp; CSS'!C766&amp;'HTML &amp; JS &amp; CSS'!D766&amp;'HTML &amp; JS &amp; CSS'!E766&amp;'HTML &amp; JS &amp; CSS'!F766&amp;'HTML &amp; JS &amp; CSS'!G766</f>
        <v/>
      </c>
    </row>
    <row r="764" spans="10:10" x14ac:dyDescent="0.25">
      <c r="J764" t="str">
        <f ca="1">'HTML &amp; JS &amp; CSS'!A767&amp;'HTML &amp; JS &amp; CSS'!B767&amp;'HTML &amp; JS &amp; CSS'!C767&amp;'HTML &amp; JS &amp; CSS'!D767&amp;'HTML &amp; JS &amp; CSS'!E767&amp;'HTML &amp; JS &amp; CSS'!F767&amp;'HTML &amp; JS &amp; CSS'!G767</f>
        <v>&lt;li class="Location-item"&gt;&lt;a class="Location-trigger" href="mailto:recrutare@altex.ro?subject=[RAMNICU VALCEA] Manager Financiar&amp;amp;body=Salut,%0D%0A%0D%0A  Aplici pentru pozitia de Manager Financiar.%0D%0A%0D%0ATe rugam sa vizualizezi politica GDPR aici:%0D%0Ahttps://altex.ro/protectia-datelor-cu-caracter-personal%0D%0AContinuarea reprezinta acordul tau privind prelucrarea datelor tale cu caracter personal, in scopul recrutarii si selectiei de personal.%0D%0A%0D%0AEsti absolvent de facultate cu profil economic?%0D%0APoti implimenta un sistem eficient de control al cash-ului si al stocurilor?%0D%0ADaca raspunsul tau este „DA”, atunci hai în echipa Altex in rolul de MANAGER FINANCIAR MAGAZIN!%0D%0A%0D%0AIti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Manager Financiar in orasul Ramnicu Valcea"&gt;Ramnicu Valcea&lt;/a&gt;&lt;/li&gt;</v>
      </c>
    </row>
    <row r="765" spans="10:10" x14ac:dyDescent="0.25">
      <c r="J765" t="str">
        <f ca="1">'HTML &amp; JS &amp; CSS'!A768&amp;'HTML &amp; JS &amp; CSS'!B768&amp;'HTML &amp; JS &amp; CSS'!C768&amp;'HTML &amp; JS &amp; CSS'!D768&amp;'HTML &amp; JS &amp; CSS'!E768&amp;'HTML &amp; JS &amp; CSS'!F768&amp;'HTML &amp; JS &amp; CSS'!G768</f>
        <v/>
      </c>
    </row>
    <row r="766" spans="10:10" x14ac:dyDescent="0.25">
      <c r="J766" t="str">
        <f ca="1">'HTML &amp; JS &amp; CSS'!A769&amp;'HTML &amp; JS &amp; CSS'!B769&amp;'HTML &amp; JS &amp; CSS'!C769&amp;'HTML &amp; JS &amp; CSS'!D769&amp;'HTML &amp; JS &amp; CSS'!E769&amp;'HTML &amp; JS &amp; CSS'!F769&amp;'HTML &amp; JS &amp; CSS'!G769</f>
        <v/>
      </c>
    </row>
    <row r="767" spans="10:10" x14ac:dyDescent="0.25">
      <c r="J767" t="str">
        <f ca="1">'HTML &amp; JS &amp; CSS'!A770&amp;'HTML &amp; JS &amp; CSS'!B770&amp;'HTML &amp; JS &amp; CSS'!C770&amp;'HTML &amp; JS &amp; CSS'!D770&amp;'HTML &amp; JS &amp; CSS'!E770&amp;'HTML &amp; JS &amp; CSS'!F770&amp;'HTML &amp; JS &amp; CSS'!G770</f>
        <v/>
      </c>
    </row>
    <row r="768" spans="10:10" x14ac:dyDescent="0.25">
      <c r="J768" t="str">
        <f ca="1">'HTML &amp; JS &amp; CSS'!A771&amp;'HTML &amp; JS &amp; CSS'!B771&amp;'HTML &amp; JS &amp; CSS'!C771&amp;'HTML &amp; JS &amp; CSS'!D771&amp;'HTML &amp; JS &amp; CSS'!E771&amp;'HTML &amp; JS &amp; CSS'!F771&amp;'HTML &amp; JS &amp; CSS'!G771</f>
        <v>&lt;li class="Location-item"&gt;&lt;a class="Location-trigger" href="mailto:recrutare@altex.ro?subject=[BAIA MARE] Manager Financiar&amp;amp;body=Salut,%0D%0A%0D%0A  Aplici pentru pozitia de Manager Financiar.%0D%0A%0D%0ATe rugam sa vizualizezi politica GDPR aici:%0D%0Ahttps://altex.ro/protectia-datelor-cu-caracter-personal%0D%0AContinuarea reprezinta acordul tau privind prelucrarea datelor tale cu caracter personal, in scopul recrutarii si selectiei de personal.%0D%0A%0D%0AEsti absolvent de facultate cu profil economic?%0D%0APoti implimenta un sistem eficient de control al cash-ului si al stocurilor?%0D%0ADaca raspunsul tau este „DA”, atunci hai în echipa Altex in rolul de MANAGER FINANCIAR MAGAZIN!%0D%0A%0D%0AIti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Manager Financiar in orasul Baia Mare"&gt;Baia Mare&lt;/a&gt;&lt;/li&gt;</v>
      </c>
    </row>
    <row r="769" spans="10:10" x14ac:dyDescent="0.25">
      <c r="J769" t="str">
        <f ca="1">'HTML &amp; JS &amp; CSS'!A772&amp;'HTML &amp; JS &amp; CSS'!B772&amp;'HTML &amp; JS &amp; CSS'!C772&amp;'HTML &amp; JS &amp; CSS'!D772&amp;'HTML &amp; JS &amp; CSS'!E772&amp;'HTML &amp; JS &amp; CSS'!F772&amp;'HTML &amp; JS &amp; CSS'!G772</f>
        <v/>
      </c>
    </row>
    <row r="770" spans="10:10" x14ac:dyDescent="0.25">
      <c r="J770" t="str">
        <f ca="1">'HTML &amp; JS &amp; CSS'!A773&amp;'HTML &amp; JS &amp; CSS'!B773&amp;'HTML &amp; JS &amp; CSS'!C773&amp;'HTML &amp; JS &amp; CSS'!D773&amp;'HTML &amp; JS &amp; CSS'!E773&amp;'HTML &amp; JS &amp; CSS'!F773&amp;'HTML &amp; JS &amp; CSS'!G773</f>
        <v/>
      </c>
    </row>
    <row r="771" spans="10:10" x14ac:dyDescent="0.25">
      <c r="J771" t="str">
        <f ca="1">'HTML &amp; JS &amp; CSS'!A774&amp;'HTML &amp; JS &amp; CSS'!B774&amp;'HTML &amp; JS &amp; CSS'!C774&amp;'HTML &amp; JS &amp; CSS'!D774&amp;'HTML &amp; JS &amp; CSS'!E774&amp;'HTML &amp; JS &amp; CSS'!F774&amp;'HTML &amp; JS &amp; CSS'!G774</f>
        <v/>
      </c>
    </row>
    <row r="772" spans="10:10" x14ac:dyDescent="0.25">
      <c r="J772" t="str">
        <f ca="1">'HTML &amp; JS &amp; CSS'!A775&amp;'HTML &amp; JS &amp; CSS'!B775&amp;'HTML &amp; JS &amp; CSS'!C775&amp;'HTML &amp; JS &amp; CSS'!D775&amp;'HTML &amp; JS &amp; CSS'!E775&amp;'HTML &amp; JS &amp; CSS'!F775&amp;'HTML &amp; JS &amp; CSS'!G775</f>
        <v/>
      </c>
    </row>
    <row r="773" spans="10:10" x14ac:dyDescent="0.25">
      <c r="J773" t="str">
        <f ca="1">'HTML &amp; JS &amp; CSS'!A776&amp;'HTML &amp; JS &amp; CSS'!B776&amp;'HTML &amp; JS &amp; CSS'!C776&amp;'HTML &amp; JS &amp; CSS'!D776&amp;'HTML &amp; JS &amp; CSS'!E776&amp;'HTML &amp; JS &amp; CSS'!F776&amp;'HTML &amp; JS &amp; CSS'!G776</f>
        <v/>
      </c>
    </row>
    <row r="774" spans="10:10" x14ac:dyDescent="0.25">
      <c r="J774" t="str">
        <f ca="1">'HTML &amp; JS &amp; CSS'!A777&amp;'HTML &amp; JS &amp; CSS'!B777&amp;'HTML &amp; JS &amp; CSS'!C777&amp;'HTML &amp; JS &amp; CSS'!D777&amp;'HTML &amp; JS &amp; CSS'!E777&amp;'HTML &amp; JS &amp; CSS'!F777&amp;'HTML &amp; JS &amp; CSS'!G777</f>
        <v/>
      </c>
    </row>
    <row r="775" spans="10:10" x14ac:dyDescent="0.25">
      <c r="J775" t="str">
        <f ca="1">'HTML &amp; JS &amp; CSS'!A778&amp;'HTML &amp; JS &amp; CSS'!B778&amp;'HTML &amp; JS &amp; CSS'!C778&amp;'HTML &amp; JS &amp; CSS'!D778&amp;'HTML &amp; JS &amp; CSS'!E778&amp;'HTML &amp; JS &amp; CSS'!F778&amp;'HTML &amp; JS &amp; CSS'!G778</f>
        <v/>
      </c>
    </row>
    <row r="776" spans="10:10" x14ac:dyDescent="0.25">
      <c r="J776" t="str">
        <f ca="1">'HTML &amp; JS &amp; CSS'!A779&amp;'HTML &amp; JS &amp; CSS'!B779&amp;'HTML &amp; JS &amp; CSS'!C779&amp;'HTML &amp; JS &amp; CSS'!D779&amp;'HTML &amp; JS &amp; CSS'!E779&amp;'HTML &amp; JS &amp; CSS'!F779&amp;'HTML &amp; JS &amp; CSS'!G779</f>
        <v/>
      </c>
    </row>
    <row r="777" spans="10:10" x14ac:dyDescent="0.25">
      <c r="J777" t="str">
        <f ca="1">'HTML &amp; JS &amp; CSS'!A780&amp;'HTML &amp; JS &amp; CSS'!B780&amp;'HTML &amp; JS &amp; CSS'!C780&amp;'HTML &amp; JS &amp; CSS'!D780&amp;'HTML &amp; JS &amp; CSS'!E780&amp;'HTML &amp; JS &amp; CSS'!F780&amp;'HTML &amp; JS &amp; CSS'!G780</f>
        <v/>
      </c>
    </row>
    <row r="778" spans="10:10" x14ac:dyDescent="0.25">
      <c r="J778" t="str">
        <f ca="1">'HTML &amp; JS &amp; CSS'!A781&amp;'HTML &amp; JS &amp; CSS'!B781&amp;'HTML &amp; JS &amp; CSS'!C781&amp;'HTML &amp; JS &amp; CSS'!D781&amp;'HTML &amp; JS &amp; CSS'!E781&amp;'HTML &amp; JS &amp; CSS'!F781&amp;'HTML &amp; JS &amp; CSS'!G781</f>
        <v/>
      </c>
    </row>
    <row r="779" spans="10:10" x14ac:dyDescent="0.25">
      <c r="J779" t="str">
        <f ca="1">'HTML &amp; JS &amp; CSS'!A782&amp;'HTML &amp; JS &amp; CSS'!B782&amp;'HTML &amp; JS &amp; CSS'!C782&amp;'HTML &amp; JS &amp; CSS'!D782&amp;'HTML &amp; JS &amp; CSS'!E782&amp;'HTML &amp; JS &amp; CSS'!F782&amp;'HTML &amp; JS &amp; CSS'!G782</f>
        <v/>
      </c>
    </row>
    <row r="780" spans="10:10" x14ac:dyDescent="0.25">
      <c r="J780" t="str">
        <f ca="1">'HTML &amp; JS &amp; CSS'!A783&amp;'HTML &amp; JS &amp; CSS'!B783&amp;'HTML &amp; JS &amp; CSS'!C783&amp;'HTML &amp; JS &amp; CSS'!D783&amp;'HTML &amp; JS &amp; CSS'!E783&amp;'HTML &amp; JS &amp; CSS'!F783&amp;'HTML &amp; JS &amp; CSS'!G783</f>
        <v/>
      </c>
    </row>
    <row r="781" spans="10:10" x14ac:dyDescent="0.25">
      <c r="J781" t="str">
        <f ca="1">'HTML &amp; JS &amp; CSS'!A784&amp;'HTML &amp; JS &amp; CSS'!B784&amp;'HTML &amp; JS &amp; CSS'!C784&amp;'HTML &amp; JS &amp; CSS'!D784&amp;'HTML &amp; JS &amp; CSS'!E784&amp;'HTML &amp; JS &amp; CSS'!F784&amp;'HTML &amp; JS &amp; CSS'!G784</f>
        <v/>
      </c>
    </row>
    <row r="782" spans="10:10" x14ac:dyDescent="0.25">
      <c r="J782" t="str">
        <f ca="1">'HTML &amp; JS &amp; CSS'!A785&amp;'HTML &amp; JS &amp; CSS'!B785&amp;'HTML &amp; JS &amp; CSS'!C785&amp;'HTML &amp; JS &amp; CSS'!D785&amp;'HTML &amp; JS &amp; CSS'!E785&amp;'HTML &amp; JS &amp; CSS'!F785&amp;'HTML &amp; JS &amp; CSS'!G785</f>
        <v/>
      </c>
    </row>
    <row r="783" spans="10:10" x14ac:dyDescent="0.25">
      <c r="J783" t="str">
        <f ca="1">'HTML &amp; JS &amp; CSS'!A786&amp;'HTML &amp; JS &amp; CSS'!B786&amp;'HTML &amp; JS &amp; CSS'!C786&amp;'HTML &amp; JS &amp; CSS'!D786&amp;'HTML &amp; JS &amp; CSS'!E786&amp;'HTML &amp; JS &amp; CSS'!F786&amp;'HTML &amp; JS &amp; CSS'!G786</f>
        <v/>
      </c>
    </row>
    <row r="784" spans="10:10" x14ac:dyDescent="0.25">
      <c r="J784" t="str">
        <f ca="1">'HTML &amp; JS &amp; CSS'!A787&amp;'HTML &amp; JS &amp; CSS'!B787&amp;'HTML &amp; JS &amp; CSS'!C787&amp;'HTML &amp; JS &amp; CSS'!D787&amp;'HTML &amp; JS &amp; CSS'!E787&amp;'HTML &amp; JS &amp; CSS'!F787&amp;'HTML &amp; JS &amp; CSS'!G787</f>
        <v/>
      </c>
    </row>
    <row r="785" spans="10:10" x14ac:dyDescent="0.25">
      <c r="J785" t="str">
        <f ca="1">'HTML &amp; JS &amp; CSS'!A788&amp;'HTML &amp; JS &amp; CSS'!B788&amp;'HTML &amp; JS &amp; CSS'!C788&amp;'HTML &amp; JS &amp; CSS'!D788&amp;'HTML &amp; JS &amp; CSS'!E788&amp;'HTML &amp; JS &amp; CSS'!F788&amp;'HTML &amp; JS &amp; CSS'!G788</f>
        <v/>
      </c>
    </row>
    <row r="786" spans="10:10" x14ac:dyDescent="0.25">
      <c r="J786" t="str">
        <f ca="1">'HTML &amp; JS &amp; CSS'!A789&amp;'HTML &amp; JS &amp; CSS'!B789&amp;'HTML &amp; JS &amp; CSS'!C789&amp;'HTML &amp; JS &amp; CSS'!D789&amp;'HTML &amp; JS &amp; CSS'!E789&amp;'HTML &amp; JS &amp; CSS'!F789&amp;'HTML &amp; JS &amp; CSS'!G789</f>
        <v/>
      </c>
    </row>
    <row r="787" spans="10:10" x14ac:dyDescent="0.25">
      <c r="J787" t="str">
        <f ca="1">'HTML &amp; JS &amp; CSS'!A790&amp;'HTML &amp; JS &amp; CSS'!B790&amp;'HTML &amp; JS &amp; CSS'!C790&amp;'HTML &amp; JS &amp; CSS'!D790&amp;'HTML &amp; JS &amp; CSS'!E790&amp;'HTML &amp; JS &amp; CSS'!F790&amp;'HTML &amp; JS &amp; CSS'!G790</f>
        <v/>
      </c>
    </row>
    <row r="788" spans="10:10" x14ac:dyDescent="0.25">
      <c r="J788" t="str">
        <f ca="1">'HTML &amp; JS &amp; CSS'!A791&amp;'HTML &amp; JS &amp; CSS'!B791&amp;'HTML &amp; JS &amp; CSS'!C791&amp;'HTML &amp; JS &amp; CSS'!D791&amp;'HTML &amp; JS &amp; CSS'!E791&amp;'HTML &amp; JS &amp; CSS'!F791&amp;'HTML &amp; JS &amp; CSS'!G791</f>
        <v/>
      </c>
    </row>
    <row r="789" spans="10:10" x14ac:dyDescent="0.25">
      <c r="J789" t="str">
        <f ca="1">'HTML &amp; JS &amp; CSS'!A792&amp;'HTML &amp; JS &amp; CSS'!B792&amp;'HTML &amp; JS &amp; CSS'!C792&amp;'HTML &amp; JS &amp; CSS'!D792&amp;'HTML &amp; JS &amp; CSS'!E792&amp;'HTML &amp; JS &amp; CSS'!F792&amp;'HTML &amp; JS &amp; CSS'!G792</f>
        <v/>
      </c>
    </row>
    <row r="790" spans="10:10" x14ac:dyDescent="0.25">
      <c r="J790" t="str">
        <f ca="1">'HTML &amp; JS &amp; CSS'!A793&amp;'HTML &amp; JS &amp; CSS'!B793&amp;'HTML &amp; JS &amp; CSS'!C793&amp;'HTML &amp; JS &amp; CSS'!D793&amp;'HTML &amp; JS &amp; CSS'!E793&amp;'HTML &amp; JS &amp; CSS'!F793&amp;'HTML &amp; JS &amp; CSS'!G793</f>
        <v/>
      </c>
    </row>
    <row r="791" spans="10:10" x14ac:dyDescent="0.25">
      <c r="J791" t="str">
        <f ca="1">'HTML &amp; JS &amp; CSS'!A794&amp;'HTML &amp; JS &amp; CSS'!B794&amp;'HTML &amp; JS &amp; CSS'!C794&amp;'HTML &amp; JS &amp; CSS'!D794&amp;'HTML &amp; JS &amp; CSS'!E794&amp;'HTML &amp; JS &amp; CSS'!F794&amp;'HTML &amp; JS &amp; CSS'!G794</f>
        <v/>
      </c>
    </row>
    <row r="792" spans="10:10" x14ac:dyDescent="0.25">
      <c r="J792" t="str">
        <f ca="1">'HTML &amp; JS &amp; CSS'!A795&amp;'HTML &amp; JS &amp; CSS'!B795&amp;'HTML &amp; JS &amp; CSS'!C795&amp;'HTML &amp; JS &amp; CSS'!D795&amp;'HTML &amp; JS &amp; CSS'!E795&amp;'HTML &amp; JS &amp; CSS'!F795&amp;'HTML &amp; JS &amp; CSS'!G795</f>
        <v/>
      </c>
    </row>
    <row r="793" spans="10:10" x14ac:dyDescent="0.25">
      <c r="J793" t="str">
        <f ca="1">'HTML &amp; JS &amp; CSS'!A796&amp;'HTML &amp; JS &amp; CSS'!B796&amp;'HTML &amp; JS &amp; CSS'!C796&amp;'HTML &amp; JS &amp; CSS'!D796&amp;'HTML &amp; JS &amp; CSS'!E796&amp;'HTML &amp; JS &amp; CSS'!F796&amp;'HTML &amp; JS &amp; CSS'!G796</f>
        <v/>
      </c>
    </row>
    <row r="794" spans="10:10" x14ac:dyDescent="0.25">
      <c r="J794" t="str">
        <f ca="1">'HTML &amp; JS &amp; CSS'!A797&amp;'HTML &amp; JS &amp; CSS'!B797&amp;'HTML &amp; JS &amp; CSS'!C797&amp;'HTML &amp; JS &amp; CSS'!D797&amp;'HTML &amp; JS &amp; CSS'!E797&amp;'HTML &amp; JS &amp; CSS'!F797&amp;'HTML &amp; JS &amp; CSS'!G797</f>
        <v/>
      </c>
    </row>
    <row r="795" spans="10:10" x14ac:dyDescent="0.25">
      <c r="J795" t="str">
        <f ca="1">'HTML &amp; JS &amp; CSS'!A798&amp;'HTML &amp; JS &amp; CSS'!B798&amp;'HTML &amp; JS &amp; CSS'!C798&amp;'HTML &amp; JS &amp; CSS'!D798&amp;'HTML &amp; JS &amp; CSS'!E798&amp;'HTML &amp; JS &amp; CSS'!F798&amp;'HTML &amp; JS &amp; CSS'!G798</f>
        <v/>
      </c>
    </row>
    <row r="796" spans="10:10" x14ac:dyDescent="0.25">
      <c r="J796" t="str">
        <f ca="1">'HTML &amp; JS &amp; CSS'!A799&amp;'HTML &amp; JS &amp; CSS'!B799&amp;'HTML &amp; JS &amp; CSS'!C799&amp;'HTML &amp; JS &amp; CSS'!D799&amp;'HTML &amp; JS &amp; CSS'!E799&amp;'HTML &amp; JS &amp; CSS'!F799&amp;'HTML &amp; JS &amp; CSS'!G799</f>
        <v/>
      </c>
    </row>
    <row r="797" spans="10:10" x14ac:dyDescent="0.25">
      <c r="J797" t="str">
        <f ca="1">'HTML &amp; JS &amp; CSS'!A800&amp;'HTML &amp; JS &amp; CSS'!B800&amp;'HTML &amp; JS &amp; CSS'!C800&amp;'HTML &amp; JS &amp; CSS'!D800&amp;'HTML &amp; JS &amp; CSS'!E800&amp;'HTML &amp; JS &amp; CSS'!F800&amp;'HTML &amp; JS &amp; CSS'!G800</f>
        <v/>
      </c>
    </row>
    <row r="798" spans="10:10" x14ac:dyDescent="0.25">
      <c r="J798" t="str">
        <f ca="1">'HTML &amp; JS &amp; CSS'!A801&amp;'HTML &amp; JS &amp; CSS'!B801&amp;'HTML &amp; JS &amp; CSS'!C801&amp;'HTML &amp; JS &amp; CSS'!D801&amp;'HTML &amp; JS &amp; CSS'!E801&amp;'HTML &amp; JS &amp; CSS'!F801&amp;'HTML &amp; JS &amp; CSS'!G801</f>
        <v/>
      </c>
    </row>
    <row r="799" spans="10:10" x14ac:dyDescent="0.25">
      <c r="J799" t="str">
        <f ca="1">'HTML &amp; JS &amp; CSS'!A802&amp;'HTML &amp; JS &amp; CSS'!B802&amp;'HTML &amp; JS &amp; CSS'!C802&amp;'HTML &amp; JS &amp; CSS'!D802&amp;'HTML &amp; JS &amp; CSS'!E802&amp;'HTML &amp; JS &amp; CSS'!F802&amp;'HTML &amp; JS &amp; CSS'!G802</f>
        <v/>
      </c>
    </row>
    <row r="800" spans="10:10" x14ac:dyDescent="0.25">
      <c r="J800" t="str">
        <f ca="1">'HTML &amp; JS &amp; CSS'!A803&amp;'HTML &amp; JS &amp; CSS'!B803&amp;'HTML &amp; JS &amp; CSS'!C803&amp;'HTML &amp; JS &amp; CSS'!D803&amp;'HTML &amp; JS &amp; CSS'!E803&amp;'HTML &amp; JS &amp; CSS'!F803&amp;'HTML &amp; JS &amp; CSS'!G803</f>
        <v/>
      </c>
    </row>
    <row r="801" spans="10:10" x14ac:dyDescent="0.25">
      <c r="J801" t="str">
        <f ca="1">'HTML &amp; JS &amp; CSS'!A804&amp;'HTML &amp; JS &amp; CSS'!B804&amp;'HTML &amp; JS &amp; CSS'!C804&amp;'HTML &amp; JS &amp; CSS'!D804&amp;'HTML &amp; JS &amp; CSS'!E804&amp;'HTML &amp; JS &amp; CSS'!F804&amp;'HTML &amp; JS &amp; CSS'!G804</f>
        <v/>
      </c>
    </row>
    <row r="802" spans="10:10" x14ac:dyDescent="0.25">
      <c r="J802" t="str">
        <f ca="1">'HTML &amp; JS &amp; CSS'!A805&amp;'HTML &amp; JS &amp; CSS'!B805&amp;'HTML &amp; JS &amp; CSS'!C805&amp;'HTML &amp; JS &amp; CSS'!D805&amp;'HTML &amp; JS &amp; CSS'!E805&amp;'HTML &amp; JS &amp; CSS'!F805&amp;'HTML &amp; JS &amp; CSS'!G805</f>
        <v/>
      </c>
    </row>
    <row r="803" spans="10:10" x14ac:dyDescent="0.25">
      <c r="J803" t="str">
        <f ca="1">'HTML &amp; JS &amp; CSS'!A806&amp;'HTML &amp; JS &amp; CSS'!B806&amp;'HTML &amp; JS &amp; CSS'!C806&amp;'HTML &amp; JS &amp; CSS'!D806&amp;'HTML &amp; JS &amp; CSS'!E806&amp;'HTML &amp; JS &amp; CSS'!F806&amp;'HTML &amp; JS &amp; CSS'!G806</f>
        <v/>
      </c>
    </row>
    <row r="804" spans="10:10" x14ac:dyDescent="0.25">
      <c r="J804" t="str">
        <f ca="1">'HTML &amp; JS &amp; CSS'!A807&amp;'HTML &amp; JS &amp; CSS'!B807&amp;'HTML &amp; JS &amp; CSS'!C807&amp;'HTML &amp; JS &amp; CSS'!D807&amp;'HTML &amp; JS &amp; CSS'!E807&amp;'HTML &amp; JS &amp; CSS'!F807&amp;'HTML &amp; JS &amp; CSS'!G807</f>
        <v/>
      </c>
    </row>
    <row r="805" spans="10:10" x14ac:dyDescent="0.25">
      <c r="J805" t="str">
        <f ca="1">'HTML &amp; JS &amp; CSS'!A808&amp;'HTML &amp; JS &amp; CSS'!B808&amp;'HTML &amp; JS &amp; CSS'!C808&amp;'HTML &amp; JS &amp; CSS'!D808&amp;'HTML &amp; JS &amp; CSS'!E808&amp;'HTML &amp; JS &amp; CSS'!F808&amp;'HTML &amp; JS &amp; CSS'!G808</f>
        <v/>
      </c>
    </row>
    <row r="806" spans="10:10" x14ac:dyDescent="0.25">
      <c r="J806" t="str">
        <f ca="1">'HTML &amp; JS &amp; CSS'!A809&amp;'HTML &amp; JS &amp; CSS'!B809&amp;'HTML &amp; JS &amp; CSS'!C809&amp;'HTML &amp; JS &amp; CSS'!D809&amp;'HTML &amp; JS &amp; CSS'!E809&amp;'HTML &amp; JS &amp; CSS'!F809&amp;'HTML &amp; JS &amp; CSS'!G809</f>
        <v/>
      </c>
    </row>
    <row r="807" spans="10:10" x14ac:dyDescent="0.25">
      <c r="J807" t="str">
        <f ca="1">'HTML &amp; JS &amp; CSS'!A810&amp;'HTML &amp; JS &amp; CSS'!B810&amp;'HTML &amp; JS &amp; CSS'!C810&amp;'HTML &amp; JS &amp; CSS'!D810&amp;'HTML &amp; JS &amp; CSS'!E810&amp;'HTML &amp; JS &amp; CSS'!F810&amp;'HTML &amp; JS &amp; CSS'!G810</f>
        <v/>
      </c>
    </row>
    <row r="808" spans="10:10" x14ac:dyDescent="0.25">
      <c r="J808" t="str">
        <f ca="1">'HTML &amp; JS &amp; CSS'!A811&amp;'HTML &amp; JS &amp; CSS'!B811&amp;'HTML &amp; JS &amp; CSS'!C811&amp;'HTML &amp; JS &amp; CSS'!D811&amp;'HTML &amp; JS &amp; CSS'!E811&amp;'HTML &amp; JS &amp; CSS'!F811&amp;'HTML &amp; JS &amp; CSS'!G811</f>
        <v/>
      </c>
    </row>
    <row r="809" spans="10:10" x14ac:dyDescent="0.25">
      <c r="J809" t="str">
        <f ca="1">'HTML &amp; JS &amp; CSS'!A812&amp;'HTML &amp; JS &amp; CSS'!B812&amp;'HTML &amp; JS &amp; CSS'!C812&amp;'HTML &amp; JS &amp; CSS'!D812&amp;'HTML &amp; JS &amp; CSS'!E812&amp;'HTML &amp; JS &amp; CSS'!F812&amp;'HTML &amp; JS &amp; CSS'!G812</f>
        <v/>
      </c>
    </row>
    <row r="810" spans="10:10" x14ac:dyDescent="0.25">
      <c r="J810" t="str">
        <f ca="1">'HTML &amp; JS &amp; CSS'!A813&amp;'HTML &amp; JS &amp; CSS'!B813&amp;'HTML &amp; JS &amp; CSS'!C813&amp;'HTML &amp; JS &amp; CSS'!D813&amp;'HTML &amp; JS &amp; CSS'!E813&amp;'HTML &amp; JS &amp; CSS'!F813&amp;'HTML &amp; JS &amp; CSS'!G813</f>
        <v/>
      </c>
    </row>
    <row r="811" spans="10:10" x14ac:dyDescent="0.25">
      <c r="J811" t="str">
        <f ca="1">'HTML &amp; JS &amp; CSS'!A814&amp;'HTML &amp; JS &amp; CSS'!B814&amp;'HTML &amp; JS &amp; CSS'!C814&amp;'HTML &amp; JS &amp; CSS'!D814&amp;'HTML &amp; JS &amp; CSS'!E814&amp;'HTML &amp; JS &amp; CSS'!F814&amp;'HTML &amp; JS &amp; CSS'!G814</f>
        <v/>
      </c>
    </row>
    <row r="812" spans="10:10" x14ac:dyDescent="0.25">
      <c r="J812" t="str">
        <f ca="1">'HTML &amp; JS &amp; CSS'!A815&amp;'HTML &amp; JS &amp; CSS'!B815&amp;'HTML &amp; JS &amp; CSS'!C815&amp;'HTML &amp; JS &amp; CSS'!D815&amp;'HTML &amp; JS &amp; CSS'!E815&amp;'HTML &amp; JS &amp; CSS'!F815&amp;'HTML &amp; JS &amp; CSS'!G815</f>
        <v/>
      </c>
    </row>
    <row r="813" spans="10:10" x14ac:dyDescent="0.25">
      <c r="J813" t="str">
        <f ca="1">'HTML &amp; JS &amp; CSS'!A816&amp;'HTML &amp; JS &amp; CSS'!B816&amp;'HTML &amp; JS &amp; CSS'!C816&amp;'HTML &amp; JS &amp; CSS'!D816&amp;'HTML &amp; JS &amp; CSS'!E816&amp;'HTML &amp; JS &amp; CSS'!F816&amp;'HTML &amp; JS &amp; CSS'!G816</f>
        <v/>
      </c>
    </row>
    <row r="814" spans="10:10" x14ac:dyDescent="0.25">
      <c r="J814" t="str">
        <f ca="1">'HTML &amp; JS &amp; CSS'!A817&amp;'HTML &amp; JS &amp; CSS'!B817&amp;'HTML &amp; JS &amp; CSS'!C817&amp;'HTML &amp; JS &amp; CSS'!D817&amp;'HTML &amp; JS &amp; CSS'!E817&amp;'HTML &amp; JS &amp; CSS'!F817&amp;'HTML &amp; JS &amp; CSS'!G817</f>
        <v/>
      </c>
    </row>
    <row r="815" spans="10:10" x14ac:dyDescent="0.25">
      <c r="J815" t="str">
        <f>'HTML &amp; JS &amp; CSS'!A818&amp;'HTML &amp; JS &amp; CSS'!B818&amp;'HTML &amp; JS &amp; CSS'!C818&amp;'HTML &amp; JS &amp; CSS'!D818&amp;'HTML &amp; JS &amp; CSS'!E818&amp;'HTML &amp; JS &amp; CSS'!F818&amp;'HTML &amp; JS &amp; CSS'!G818</f>
        <v/>
      </c>
    </row>
    <row r="816" spans="10:10" x14ac:dyDescent="0.25">
      <c r="J816" t="str">
        <f>'HTML &amp; JS &amp; CSS'!A819&amp;'HTML &amp; JS &amp; CSS'!B819&amp;'HTML &amp; JS &amp; CSS'!C819&amp;'HTML &amp; JS &amp; CSS'!D819&amp;'HTML &amp; JS &amp; CSS'!E819&amp;'HTML &amp; JS &amp; CSS'!F819&amp;'HTML &amp; JS &amp; CSS'!G819</f>
        <v/>
      </c>
    </row>
    <row r="817" spans="10:10" x14ac:dyDescent="0.25">
      <c r="J817" t="str">
        <f>'HTML &amp; JS &amp; CSS'!A820&amp;'HTML &amp; JS &amp; CSS'!B820&amp;'HTML &amp; JS &amp; CSS'!C820&amp;'HTML &amp; JS &amp; CSS'!D820&amp;'HTML &amp; JS &amp; CSS'!E820&amp;'HTML &amp; JS &amp; CSS'!F820&amp;'HTML &amp; JS &amp; CSS'!G820</f>
        <v>&lt;/ul&gt;&lt;/div&gt;</v>
      </c>
    </row>
    <row r="818" spans="10:10" x14ac:dyDescent="0.25">
      <c r="J818" t="str">
        <f ca="1">'HTML &amp; JS &amp; CSS'!A821&amp;'HTML &amp; JS &amp; CSS'!B821&amp;'HTML &amp; JS &amp; CSS'!C821&amp;'HTML &amp; JS &amp; CSS'!D821&amp;'HTML &amp; JS &amp; CSS'!E821&amp;'HTML &amp; JS &amp; CSS'!F821&amp;'HTML &amp; JS &amp; CSS'!G821</f>
        <v>&lt;button id="DirectorAdjunct" class="cariere-Accordion"&gt;&lt;div class="cariere-ButtonAccordionContainer"&gt;&lt;div class="cariere-Pozitie"&gt;Director Adjunct &lt;/div&gt;&lt;div class="cariere-NumarPozitie"&gt;14 pozitii deschise&lt;/div&gt;&lt;/div&gt;&lt;/button&gt;&lt;div class="cariere-Panel"&gt;&lt;p class="cariere-JobDescriptionTitlu"&gt; Asteptarile noastre:&lt;/p&gt;&lt;p class="cariere-JobDescription"&gt;&lt;span&gt;Sa propui masuri de optimizare a profitabilitatii magazinului pana la nivel de categorie;&lt;/span&gt;&lt;span&gt;Sa supervizezi identitatea vizuala a magazinului;&lt;/span&gt;&lt;span&gt;Sa coordonezi echipa din cadrul magazinului;&lt;/span&gt;&lt;span&gt;Sa propui planuri de dezvoltare a magazinului;&lt;/span&gt;&lt;span&gt;Sa intocmesti rapoarte de vanzari;&lt;/span&gt;&lt;span&gt;Sa reprezinti magazinul in relatia cu tertii si autoritatile.&lt;/span&gt;&lt;/p&gt;&lt;p class="cariere-JobDescriptionTitlu"&gt; Beneficii:&lt;/p&gt;&lt;p class="cariere-JobDescription"&gt;&lt;span&gt;Cultura organizationala orientata catre schimbare si inovatie;&lt;/span&gt;&lt;span&gt;Sistem de dezvoltare profesionala prin implementarea unui assesment center;&lt;/span&gt;&lt;span&gt;Multiple posibilitati de promovare si avansare in cariera;&lt;/span&gt;&lt;span&gt;Flexibilitatea alegerii locului de munca, avand o retea nationala de magazine.&lt;/span&gt;&lt;/p&gt;&lt;p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Director Adjunct&amp;amp;body=Salut,%0D%0A%0D%0A  Aplici pentru pozitia de Director Adjunct de Magazin.%0D%0A%0D%0ATe rugam sa vizualizezi politica GDPR aici:%0D%0Ahttps://altex.ro/protectia-datelor-cu-caracter-personal%0D%0AContinuarea reprezinta acordul tau privind prelucrarea datelor tale cu caracter personal, in scopul recrutarii si selectiei de personal.%0D%0A%0D%0AAi experienta in coordonarea unor echipe de vanzari?%0D%0AEsti un lider si ceilalti te urmeaza in proiectele tale?%0D%0AIti place sa fii informat si sa fii un promotor al schimbarii? %0D%0ADaca raspunsul tau este „DA”, atunci hai în echipa Altex in rolul de DIRECTOR ADJUNCT DE MAGAZIN!%0D%0A%0D%0AIti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Director Adjunct in orasul Alba Iulia"&gt;Alba Iulia&lt;/a&gt;&lt;/li&gt;</v>
      </c>
    </row>
    <row r="819" spans="10:10" x14ac:dyDescent="0.25">
      <c r="J819" t="str">
        <f ca="1">'HTML &amp; JS &amp; CSS'!A822&amp;'HTML &amp; JS &amp; CSS'!B822&amp;'HTML &amp; JS &amp; CSS'!C822&amp;'HTML &amp; JS &amp; CSS'!D822&amp;'HTML &amp; JS &amp; CSS'!E822&amp;'HTML &amp; JS &amp; CSS'!F822&amp;'HTML &amp; JS &amp; CSS'!G822</f>
        <v/>
      </c>
    </row>
    <row r="820" spans="10:10" x14ac:dyDescent="0.25">
      <c r="J820" t="str">
        <f ca="1">'HTML &amp; JS &amp; CSS'!A823&amp;'HTML &amp; JS &amp; CSS'!B823&amp;'HTML &amp; JS &amp; CSS'!C823&amp;'HTML &amp; JS &amp; CSS'!D823&amp;'HTML &amp; JS &amp; CSS'!E823&amp;'HTML &amp; JS &amp; CSS'!F823&amp;'HTML &amp; JS &amp; CSS'!G823</f>
        <v/>
      </c>
    </row>
    <row r="821" spans="10:10" x14ac:dyDescent="0.25">
      <c r="J821" t="str">
        <f ca="1">'HTML &amp; JS &amp; CSS'!A824&amp;'HTML &amp; JS &amp; CSS'!B824&amp;'HTML &amp; JS &amp; CSS'!C824&amp;'HTML &amp; JS &amp; CSS'!D824&amp;'HTML &amp; JS &amp; CSS'!E824&amp;'HTML &amp; JS &amp; CSS'!F824&amp;'HTML &amp; JS &amp; CSS'!G824</f>
        <v/>
      </c>
    </row>
    <row r="822" spans="10:10" x14ac:dyDescent="0.25">
      <c r="J822" t="str">
        <f ca="1">'HTML &amp; JS &amp; CSS'!A825&amp;'HTML &amp; JS &amp; CSS'!B825&amp;'HTML &amp; JS &amp; CSS'!C825&amp;'HTML &amp; JS &amp; CSS'!D825&amp;'HTML &amp; JS &amp; CSS'!E825&amp;'HTML &amp; JS &amp; CSS'!F825&amp;'HTML &amp; JS &amp; CSS'!G825</f>
        <v>&lt;li class="Location-item"&gt;&lt;a class="Location-trigger" href="mailto:recrutare@altex.ro?subject=[PITESTI] Director Adjunct&amp;amp;body=Salut,%0D%0A%0D%0A  Aplici pentru pozitia de Director Adjunct de Magazin.%0D%0A%0D%0ATe rugam sa vizualizezi politica GDPR aici:%0D%0Ahttps://altex.ro/protectia-datelor-cu-caracter-personal%0D%0AContinuarea reprezinta acordul tau privind prelucrarea datelor tale cu caracter personal, in scopul recrutarii si selectiei de personal.%0D%0A%0D%0AAi experienta in coordonarea unor echipe de vanzari?%0D%0AEsti un lider si ceilalti te urmeaza in proiectele tale?%0D%0AIti place sa fii informat si sa fii un promotor al schimbarii? %0D%0ADaca raspunsul tau este „DA”, atunci hai în echipa Altex in rolul de DIRECTOR ADJUNCT DE MAGAZIN!%0D%0A%0D%0AIti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Director Adjunct in orasul Pitesti"&gt;Pitesti&lt;/a&gt;&lt;/li&gt;</v>
      </c>
    </row>
    <row r="823" spans="10:10" x14ac:dyDescent="0.25">
      <c r="J823" t="str">
        <f ca="1">'HTML &amp; JS &amp; CSS'!A826&amp;'HTML &amp; JS &amp; CSS'!B826&amp;'HTML &amp; JS &amp; CSS'!C826&amp;'HTML &amp; JS &amp; CSS'!D826&amp;'HTML &amp; JS &amp; CSS'!E826&amp;'HTML &amp; JS &amp; CSS'!F826&amp;'HTML &amp; JS &amp; CSS'!G826</f>
        <v>&lt;li class="Location-item"&gt;&lt;a class="Location-trigger" href="mailto:recrutare@altex.ro?subject=[BACAU] Director Adjunct&amp;amp;body=Salut,%0D%0A%0D%0A  Aplici pentru pozitia de Director Adjunct de Magazin.%0D%0A%0D%0ATe rugam sa vizualizezi politica GDPR aici:%0D%0Ahttps://altex.ro/protectia-datelor-cu-caracter-personal%0D%0AContinuarea reprezinta acordul tau privind prelucrarea datelor tale cu caracter personal, in scopul recrutarii si selectiei de personal.%0D%0A%0D%0AAi experienta in coordonarea unor echipe de vanzari?%0D%0AEsti un lider si ceilalti te urmeaza in proiectele tale?%0D%0AIti place sa fii informat si sa fii un promotor al schimbarii? %0D%0ADaca raspunsul tau este „DA”, atunci hai în echipa Altex in rolul de DIRECTOR ADJUNCT DE MAGAZIN!%0D%0A%0D%0AIti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Director Adjunct in orasul Bacau"&gt;Bacau&lt;/a&gt;&lt;/li&gt;</v>
      </c>
    </row>
    <row r="824" spans="10:10" x14ac:dyDescent="0.25">
      <c r="J824" t="str">
        <f ca="1">'HTML &amp; JS &amp; CSS'!A827&amp;'HTML &amp; JS &amp; CSS'!B827&amp;'HTML &amp; JS &amp; CSS'!C827&amp;'HTML &amp; JS &amp; CSS'!D827&amp;'HTML &amp; JS &amp; CSS'!E827&amp;'HTML &amp; JS &amp; CSS'!F827&amp;'HTML &amp; JS &amp; CSS'!G827</f>
        <v/>
      </c>
    </row>
    <row r="825" spans="10:10" x14ac:dyDescent="0.25">
      <c r="J825" t="str">
        <f ca="1">'HTML &amp; JS &amp; CSS'!A828&amp;'HTML &amp; JS &amp; CSS'!B828&amp;'HTML &amp; JS &amp; CSS'!C828&amp;'HTML &amp; JS &amp; CSS'!D828&amp;'HTML &amp; JS &amp; CSS'!E828&amp;'HTML &amp; JS &amp; CSS'!F828&amp;'HTML &amp; JS &amp; CSS'!G828</f>
        <v/>
      </c>
    </row>
    <row r="826" spans="10:10" x14ac:dyDescent="0.25">
      <c r="J826" t="str">
        <f ca="1">'HTML &amp; JS &amp; CSS'!A829&amp;'HTML &amp; JS &amp; CSS'!B829&amp;'HTML &amp; JS &amp; CSS'!C829&amp;'HTML &amp; JS &amp; CSS'!D829&amp;'HTML &amp; JS &amp; CSS'!E829&amp;'HTML &amp; JS &amp; CSS'!F829&amp;'HTML &amp; JS &amp; CSS'!G829</f>
        <v/>
      </c>
    </row>
    <row r="827" spans="10:10" x14ac:dyDescent="0.25">
      <c r="J827" t="str">
        <f ca="1">'HTML &amp; JS &amp; CSS'!A830&amp;'HTML &amp; JS &amp; CSS'!B830&amp;'HTML &amp; JS &amp; CSS'!C830&amp;'HTML &amp; JS &amp; CSS'!D830&amp;'HTML &amp; JS &amp; CSS'!E830&amp;'HTML &amp; JS &amp; CSS'!F830&amp;'HTML &amp; JS &amp; CSS'!G830</f>
        <v/>
      </c>
    </row>
    <row r="828" spans="10:10" x14ac:dyDescent="0.25">
      <c r="J828" t="str">
        <f ca="1">'HTML &amp; JS &amp; CSS'!A831&amp;'HTML &amp; JS &amp; CSS'!B831&amp;'HTML &amp; JS &amp; CSS'!C831&amp;'HTML &amp; JS &amp; CSS'!D831&amp;'HTML &amp; JS &amp; CSS'!E831&amp;'HTML &amp; JS &amp; CSS'!F831&amp;'HTML &amp; JS &amp; CSS'!G831</f>
        <v/>
      </c>
    </row>
    <row r="829" spans="10:10" x14ac:dyDescent="0.25">
      <c r="J829" t="str">
        <f ca="1">'HTML &amp; JS &amp; CSS'!A832&amp;'HTML &amp; JS &amp; CSS'!B832&amp;'HTML &amp; JS &amp; CSS'!C832&amp;'HTML &amp; JS &amp; CSS'!D832&amp;'HTML &amp; JS &amp; CSS'!E832&amp;'HTML &amp; JS &amp; CSS'!F832&amp;'HTML &amp; JS &amp; CSS'!G832</f>
        <v/>
      </c>
    </row>
    <row r="830" spans="10:10" x14ac:dyDescent="0.25">
      <c r="J830" t="str">
        <f ca="1">'HTML &amp; JS &amp; CSS'!A833&amp;'HTML &amp; JS &amp; CSS'!B833&amp;'HTML &amp; JS &amp; CSS'!C833&amp;'HTML &amp; JS &amp; CSS'!D833&amp;'HTML &amp; JS &amp; CSS'!E833&amp;'HTML &amp; JS &amp; CSS'!F833&amp;'HTML &amp; JS &amp; CSS'!G833</f>
        <v/>
      </c>
    </row>
    <row r="831" spans="10:10" x14ac:dyDescent="0.25">
      <c r="J831" t="str">
        <f ca="1">'HTML &amp; JS &amp; CSS'!A834&amp;'HTML &amp; JS &amp; CSS'!B834&amp;'HTML &amp; JS &amp; CSS'!C834&amp;'HTML &amp; JS &amp; CSS'!D834&amp;'HTML &amp; JS &amp; CSS'!E834&amp;'HTML &amp; JS &amp; CSS'!F834&amp;'HTML &amp; JS &amp; CSS'!G834</f>
        <v/>
      </c>
    </row>
    <row r="832" spans="10:10" x14ac:dyDescent="0.25">
      <c r="J832" t="str">
        <f ca="1">'HTML &amp; JS &amp; CSS'!A835&amp;'HTML &amp; JS &amp; CSS'!B835&amp;'HTML &amp; JS &amp; CSS'!C835&amp;'HTML &amp; JS &amp; CSS'!D835&amp;'HTML &amp; JS &amp; CSS'!E835&amp;'HTML &amp; JS &amp; CSS'!F835&amp;'HTML &amp; JS &amp; CSS'!G835</f>
        <v/>
      </c>
    </row>
    <row r="833" spans="10:10" x14ac:dyDescent="0.25">
      <c r="J833" t="str">
        <f ca="1">'HTML &amp; JS &amp; CSS'!A836&amp;'HTML &amp; JS &amp; CSS'!B836&amp;'HTML &amp; JS &amp; CSS'!C836&amp;'HTML &amp; JS &amp; CSS'!D836&amp;'HTML &amp; JS &amp; CSS'!E836&amp;'HTML &amp; JS &amp; CSS'!F836&amp;'HTML &amp; JS &amp; CSS'!G836</f>
        <v/>
      </c>
    </row>
    <row r="834" spans="10:10" x14ac:dyDescent="0.25">
      <c r="J834" t="str">
        <f ca="1">'HTML &amp; JS &amp; CSS'!A837&amp;'HTML &amp; JS &amp; CSS'!B837&amp;'HTML &amp; JS &amp; CSS'!C837&amp;'HTML &amp; JS &amp; CSS'!D837&amp;'HTML &amp; JS &amp; CSS'!E837&amp;'HTML &amp; JS &amp; CSS'!F837&amp;'HTML &amp; JS &amp; CSS'!G837</f>
        <v/>
      </c>
    </row>
    <row r="835" spans="10:10" x14ac:dyDescent="0.25">
      <c r="J835" t="str">
        <f ca="1">'HTML &amp; JS &amp; CSS'!A838&amp;'HTML &amp; JS &amp; CSS'!B838&amp;'HTML &amp; JS &amp; CSS'!C838&amp;'HTML &amp; JS &amp; CSS'!D838&amp;'HTML &amp; JS &amp; CSS'!E838&amp;'HTML &amp; JS &amp; CSS'!F838&amp;'HTML &amp; JS &amp; CSS'!G838</f>
        <v/>
      </c>
    </row>
    <row r="836" spans="10:10" x14ac:dyDescent="0.25">
      <c r="J836" t="str">
        <f ca="1">'HTML &amp; JS &amp; CSS'!A839&amp;'HTML &amp; JS &amp; CSS'!B839&amp;'HTML &amp; JS &amp; CSS'!C839&amp;'HTML &amp; JS &amp; CSS'!D839&amp;'HTML &amp; JS &amp; CSS'!E839&amp;'HTML &amp; JS &amp; CSS'!F839&amp;'HTML &amp; JS &amp; CSS'!G839</f>
        <v/>
      </c>
    </row>
    <row r="837" spans="10:10" x14ac:dyDescent="0.25">
      <c r="J837" t="str">
        <f ca="1">'HTML &amp; JS &amp; CSS'!A840&amp;'HTML &amp; JS &amp; CSS'!B840&amp;'HTML &amp; JS &amp; CSS'!C840&amp;'HTML &amp; JS &amp; CSS'!D840&amp;'HTML &amp; JS &amp; CSS'!E840&amp;'HTML &amp; JS &amp; CSS'!F840&amp;'HTML &amp; JS &amp; CSS'!G840</f>
        <v>&lt;li class="Location-item"&gt;&lt;a class="Location-trigger" href="mailto:recrutare@altex.ro?subject=[CLUJ-NAPOCA] Director Adjunct&amp;amp;body=Salut,%0D%0A%0D%0A  Aplici pentru pozitia de Director Adjunct de Magazin.%0D%0A%0D%0ATe rugam sa vizualizezi politica GDPR aici:%0D%0Ahttps://altex.ro/protectia-datelor-cu-caracter-personal%0D%0AContinuarea reprezinta acordul tau privind prelucrarea datelor tale cu caracter personal, in scopul recrutarii si selectiei de personal.%0D%0A%0D%0AAi experienta in coordonarea unor echipe de vanzari?%0D%0AEsti un lider si ceilalti te urmeaza in proiectele tale?%0D%0AIti place sa fii informat si sa fii un promotor al schimbarii? %0D%0ADaca raspunsul tau este „DA”, atunci hai în echipa Altex in rolul de DIRECTOR ADJUNCT DE MAGAZIN!%0D%0A%0D%0AIti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Director Adjunct in orasul Cluj-Napoca"&gt;Cluj-Napoca&lt;/a&gt;&lt;/li&gt;</v>
      </c>
    </row>
    <row r="838" spans="10:10" x14ac:dyDescent="0.25">
      <c r="J838" t="str">
        <f ca="1">'HTML &amp; JS &amp; CSS'!A841&amp;'HTML &amp; JS &amp; CSS'!B841&amp;'HTML &amp; JS &amp; CSS'!C841&amp;'HTML &amp; JS &amp; CSS'!D841&amp;'HTML &amp; JS &amp; CSS'!E841&amp;'HTML &amp; JS &amp; CSS'!F841&amp;'HTML &amp; JS &amp; CSS'!G841</f>
        <v/>
      </c>
    </row>
    <row r="839" spans="10:10" x14ac:dyDescent="0.25">
      <c r="J839" t="str">
        <f ca="1">'HTML &amp; JS &amp; CSS'!A842&amp;'HTML &amp; JS &amp; CSS'!B842&amp;'HTML &amp; JS &amp; CSS'!C842&amp;'HTML &amp; JS &amp; CSS'!D842&amp;'HTML &amp; JS &amp; CSS'!E842&amp;'HTML &amp; JS &amp; CSS'!F842&amp;'HTML &amp; JS &amp; CSS'!G842</f>
        <v/>
      </c>
    </row>
    <row r="840" spans="10:10" x14ac:dyDescent="0.25">
      <c r="J840" t="str">
        <f ca="1">'HTML &amp; JS &amp; CSS'!A843&amp;'HTML &amp; JS &amp; CSS'!B843&amp;'HTML &amp; JS &amp; CSS'!C843&amp;'HTML &amp; JS &amp; CSS'!D843&amp;'HTML &amp; JS &amp; CSS'!E843&amp;'HTML &amp; JS &amp; CSS'!F843&amp;'HTML &amp; JS &amp; CSS'!G843</f>
        <v/>
      </c>
    </row>
    <row r="841" spans="10:10" x14ac:dyDescent="0.25">
      <c r="J841" t="str">
        <f ca="1">'HTML &amp; JS &amp; CSS'!A844&amp;'HTML &amp; JS &amp; CSS'!B844&amp;'HTML &amp; JS &amp; CSS'!C844&amp;'HTML &amp; JS &amp; CSS'!D844&amp;'HTML &amp; JS &amp; CSS'!E844&amp;'HTML &amp; JS &amp; CSS'!F844&amp;'HTML &amp; JS &amp; CSS'!G844</f>
        <v/>
      </c>
    </row>
    <row r="842" spans="10:10" x14ac:dyDescent="0.25">
      <c r="J842" t="str">
        <f ca="1">'HTML &amp; JS &amp; CSS'!A845&amp;'HTML &amp; JS &amp; CSS'!B845&amp;'HTML &amp; JS &amp; CSS'!C845&amp;'HTML &amp; JS &amp; CSS'!D845&amp;'HTML &amp; JS &amp; CSS'!E845&amp;'HTML &amp; JS &amp; CSS'!F845&amp;'HTML &amp; JS &amp; CSS'!G845</f>
        <v/>
      </c>
    </row>
    <row r="843" spans="10:10" x14ac:dyDescent="0.25">
      <c r="J843" t="str">
        <f ca="1">'HTML &amp; JS &amp; CSS'!A846&amp;'HTML &amp; JS &amp; CSS'!B846&amp;'HTML &amp; JS &amp; CSS'!C846&amp;'HTML &amp; JS &amp; CSS'!D846&amp;'HTML &amp; JS &amp; CSS'!E846&amp;'HTML &amp; JS &amp; CSS'!F846&amp;'HTML &amp; JS &amp; CSS'!G846</f>
        <v/>
      </c>
    </row>
    <row r="844" spans="10:10" x14ac:dyDescent="0.25">
      <c r="J844" t="str">
        <f ca="1">'HTML &amp; JS &amp; CSS'!A847&amp;'HTML &amp; JS &amp; CSS'!B847&amp;'HTML &amp; JS &amp; CSS'!C847&amp;'HTML &amp; JS &amp; CSS'!D847&amp;'HTML &amp; JS &amp; CSS'!E847&amp;'HTML &amp; JS &amp; CSS'!F847&amp;'HTML &amp; JS &amp; CSS'!G847</f>
        <v/>
      </c>
    </row>
    <row r="845" spans="10:10" x14ac:dyDescent="0.25">
      <c r="J845" t="str">
        <f ca="1">'HTML &amp; JS &amp; CSS'!A848&amp;'HTML &amp; JS &amp; CSS'!B848&amp;'HTML &amp; JS &amp; CSS'!C848&amp;'HTML &amp; JS &amp; CSS'!D848&amp;'HTML &amp; JS &amp; CSS'!E848&amp;'HTML &amp; JS &amp; CSS'!F848&amp;'HTML &amp; JS &amp; CSS'!G848</f>
        <v/>
      </c>
    </row>
    <row r="846" spans="10:10" x14ac:dyDescent="0.25">
      <c r="J846" t="str">
        <f ca="1">'HTML &amp; JS &amp; CSS'!A849&amp;'HTML &amp; JS &amp; CSS'!B849&amp;'HTML &amp; JS &amp; CSS'!C849&amp;'HTML &amp; JS &amp; CSS'!D849&amp;'HTML &amp; JS &amp; CSS'!E849&amp;'HTML &amp; JS &amp; CSS'!F849&amp;'HTML &amp; JS &amp; CSS'!G849</f>
        <v/>
      </c>
    </row>
    <row r="847" spans="10:10" x14ac:dyDescent="0.25">
      <c r="J847" t="str">
        <f ca="1">'HTML &amp; JS &amp; CSS'!A850&amp;'HTML &amp; JS &amp; CSS'!B850&amp;'HTML &amp; JS &amp; CSS'!C850&amp;'HTML &amp; JS &amp; CSS'!D850&amp;'HTML &amp; JS &amp; CSS'!E850&amp;'HTML &amp; JS &amp; CSS'!F850&amp;'HTML &amp; JS &amp; CSS'!G850</f>
        <v/>
      </c>
    </row>
    <row r="848" spans="10:10" x14ac:dyDescent="0.25">
      <c r="J848" t="str">
        <f ca="1">'HTML &amp; JS &amp; CSS'!A851&amp;'HTML &amp; JS &amp; CSS'!B851&amp;'HTML &amp; JS &amp; CSS'!C851&amp;'HTML &amp; JS &amp; CSS'!D851&amp;'HTML &amp; JS &amp; CSS'!E851&amp;'HTML &amp; JS &amp; CSS'!F851&amp;'HTML &amp; JS &amp; CSS'!G851</f>
        <v/>
      </c>
    </row>
    <row r="849" spans="10:10" x14ac:dyDescent="0.25">
      <c r="J849" t="str">
        <f ca="1">'HTML &amp; JS &amp; CSS'!A852&amp;'HTML &amp; JS &amp; CSS'!B852&amp;'HTML &amp; JS &amp; CSS'!C852&amp;'HTML &amp; JS &amp; CSS'!D852&amp;'HTML &amp; JS &amp; CSS'!E852&amp;'HTML &amp; JS &amp; CSS'!F852&amp;'HTML &amp; JS &amp; CSS'!G852</f>
        <v>&lt;li class="Location-item"&gt;&lt;a class="Location-trigger" href="mailto:recrutare@altex.ro?subject=[GIURGIU] Director Adjunct&amp;amp;body=Salut,%0D%0A%0D%0A  Aplici pentru pozitia de Director Adjunct de Magazin.%0D%0A%0D%0ATe rugam sa vizualizezi politica GDPR aici:%0D%0Ahttps://altex.ro/protectia-datelor-cu-caracter-personal%0D%0AContinuarea reprezinta acordul tau privind prelucrarea datelor tale cu caracter personal, in scopul recrutarii si selectiei de personal.%0D%0A%0D%0AAi experienta in coordonarea unor echipe de vanzari?%0D%0AEsti un lider si ceilalti te urmeaza in proiectele tale?%0D%0AIti place sa fii informat si sa fii un promotor al schimbarii? %0D%0ADaca raspunsul tau este „DA”, atunci hai în echipa Altex in rolul de DIRECTOR ADJUNCT DE MAGAZIN!%0D%0A%0D%0AIti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Director Adjunct in orasul Giurgiu"&gt;Giurgiu&lt;/a&gt;&lt;/li&gt;</v>
      </c>
    </row>
    <row r="850" spans="10:10" x14ac:dyDescent="0.25">
      <c r="J850" t="str">
        <f ca="1">'HTML &amp; JS &amp; CSS'!A853&amp;'HTML &amp; JS &amp; CSS'!B853&amp;'HTML &amp; JS &amp; CSS'!C853&amp;'HTML &amp; JS &amp; CSS'!D853&amp;'HTML &amp; JS &amp; CSS'!E853&amp;'HTML &amp; JS &amp; CSS'!F853&amp;'HTML &amp; JS &amp; CSS'!G853</f>
        <v/>
      </c>
    </row>
    <row r="851" spans="10:10" x14ac:dyDescent="0.25">
      <c r="J851" t="str">
        <f ca="1">'HTML &amp; JS &amp; CSS'!A854&amp;'HTML &amp; JS &amp; CSS'!B854&amp;'HTML &amp; JS &amp; CSS'!C854&amp;'HTML &amp; JS &amp; CSS'!D854&amp;'HTML &amp; JS &amp; CSS'!E854&amp;'HTML &amp; JS &amp; CSS'!F854&amp;'HTML &amp; JS &amp; CSS'!G854</f>
        <v/>
      </c>
    </row>
    <row r="852" spans="10:10" x14ac:dyDescent="0.25">
      <c r="J852" t="str">
        <f ca="1">'HTML &amp; JS &amp; CSS'!A855&amp;'HTML &amp; JS &amp; CSS'!B855&amp;'HTML &amp; JS &amp; CSS'!C855&amp;'HTML &amp; JS &amp; CSS'!D855&amp;'HTML &amp; JS &amp; CSS'!E855&amp;'HTML &amp; JS &amp; CSS'!F855&amp;'HTML &amp; JS &amp; CSS'!G855</f>
        <v/>
      </c>
    </row>
    <row r="853" spans="10:10" x14ac:dyDescent="0.25">
      <c r="J853" t="str">
        <f ca="1">'HTML &amp; JS &amp; CSS'!A856&amp;'HTML &amp; JS &amp; CSS'!B856&amp;'HTML &amp; JS &amp; CSS'!C856&amp;'HTML &amp; JS &amp; CSS'!D856&amp;'HTML &amp; JS &amp; CSS'!E856&amp;'HTML &amp; JS &amp; CSS'!F856&amp;'HTML &amp; JS &amp; CSS'!G856</f>
        <v>&lt;li class="Location-item"&gt;&lt;a class="Location-trigger" href="mailto:recrutare@altex.ro?subject=[DEVA] Director Adjunct&amp;amp;body=Salut,%0D%0A%0D%0A  Aplici pentru pozitia de Director Adjunct de Magazin.%0D%0A%0D%0ATe rugam sa vizualizezi politica GDPR aici:%0D%0Ahttps://altex.ro/protectia-datelor-cu-caracter-personal%0D%0AContinuarea reprezinta acordul tau privind prelucrarea datelor tale cu caracter personal, in scopul recrutarii si selectiei de personal.%0D%0A%0D%0AAi experienta in coordonarea unor echipe de vanzari?%0D%0AEsti un lider si ceilalti te urmeaza in proiectele tale?%0D%0AIti place sa fii informat si sa fii un promotor al schimbarii? %0D%0ADaca raspunsul tau este „DA”, atunci hai în echipa Altex in rolul de DIRECTOR ADJUNCT DE MAGAZIN!%0D%0A%0D%0AIti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Director Adjunct in orasul Deva"&gt;Deva&lt;/a&gt;&lt;/li&gt;</v>
      </c>
    </row>
    <row r="854" spans="10:10" x14ac:dyDescent="0.25">
      <c r="J854" t="str">
        <f ca="1">'HTML &amp; JS &amp; CSS'!A857&amp;'HTML &amp; JS &amp; CSS'!B857&amp;'HTML &amp; JS &amp; CSS'!C857&amp;'HTML &amp; JS &amp; CSS'!D857&amp;'HTML &amp; JS &amp; CSS'!E857&amp;'HTML &amp; JS &amp; CSS'!F857&amp;'HTML &amp; JS &amp; CSS'!G857</f>
        <v/>
      </c>
    </row>
    <row r="855" spans="10:10" x14ac:dyDescent="0.25">
      <c r="J855" t="str">
        <f ca="1">'HTML &amp; JS &amp; CSS'!A858&amp;'HTML &amp; JS &amp; CSS'!B858&amp;'HTML &amp; JS &amp; CSS'!C858&amp;'HTML &amp; JS &amp; CSS'!D858&amp;'HTML &amp; JS &amp; CSS'!E858&amp;'HTML &amp; JS &amp; CSS'!F858&amp;'HTML &amp; JS &amp; CSS'!G858</f>
        <v/>
      </c>
    </row>
    <row r="856" spans="10:10" x14ac:dyDescent="0.25">
      <c r="J856" t="str">
        <f ca="1">'HTML &amp; JS &amp; CSS'!A859&amp;'HTML &amp; JS &amp; CSS'!B859&amp;'HTML &amp; JS &amp; CSS'!C859&amp;'HTML &amp; JS &amp; CSS'!D859&amp;'HTML &amp; JS &amp; CSS'!E859&amp;'HTML &amp; JS &amp; CSS'!F859&amp;'HTML &amp; JS &amp; CSS'!G859</f>
        <v>&lt;li class="Location-item"&gt;&lt;a class="Location-trigger" href="mailto:recrutare@altex.ro?subject=[SLOBOZIA] Director Adjunct&amp;amp;body=Salut,%0D%0A%0D%0A  Aplici pentru pozitia de Director Adjunct de Magazin.%0D%0A%0D%0ATe rugam sa vizualizezi politica GDPR aici:%0D%0Ahttps://altex.ro/protectia-datelor-cu-caracter-personal%0D%0AContinuarea reprezinta acordul tau privind prelucrarea datelor tale cu caracter personal, in scopul recrutarii si selectiei de personal.%0D%0A%0D%0AAi experienta in coordonarea unor echipe de vanzari?%0D%0AEsti un lider si ceilalti te urmeaza in proiectele tale?%0D%0AIti place sa fii informat si sa fii un promotor al schimbarii? %0D%0ADaca raspunsul tau este „DA”, atunci hai în echipa Altex in rolul de DIRECTOR ADJUNCT DE MAGAZIN!%0D%0A%0D%0AIti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Director Adjunct in orasul Slobozia"&gt;Slobozia&lt;/a&gt;&lt;/li&gt;</v>
      </c>
    </row>
    <row r="857" spans="10:10" x14ac:dyDescent="0.25">
      <c r="J857" t="str">
        <f ca="1">'HTML &amp; JS &amp; CSS'!A860&amp;'HTML &amp; JS &amp; CSS'!B860&amp;'HTML &amp; JS &amp; CSS'!C860&amp;'HTML &amp; JS &amp; CSS'!D860&amp;'HTML &amp; JS &amp; CSS'!E860&amp;'HTML &amp; JS &amp; CSS'!F860&amp;'HTML &amp; JS &amp; CSS'!G860</f>
        <v>&lt;li class="Location-item"&gt;&lt;a class="Location-trigger" href="mailto:recrutare@altex.ro?subject=[IASI] Director Adjunct&amp;amp;body=Salut,%0D%0A%0D%0A  Aplici pentru pozitia de Director Adjunct de Magazin.%0D%0A%0D%0ATe rugam sa vizualizezi politica GDPR aici:%0D%0Ahttps://altex.ro/protectia-datelor-cu-caracter-personal%0D%0AContinuarea reprezinta acordul tau privind prelucrarea datelor tale cu caracter personal, in scopul recrutarii si selectiei de personal.%0D%0A%0D%0AAi experienta in coordonarea unor echipe de vanzari?%0D%0AEsti un lider si ceilalti te urmeaza in proiectele tale?%0D%0AIti place sa fii informat si sa fii un promotor al schimbarii? %0D%0ADaca raspunsul tau este „DA”, atunci hai în echipa Altex in rolul de DIRECTOR ADJUNCT DE MAGAZIN!%0D%0A%0D%0AIti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Director Adjunct in orasul Iasi"&gt;Iasi&lt;/a&gt;&lt;/li&gt;</v>
      </c>
    </row>
    <row r="858" spans="10:10" x14ac:dyDescent="0.25">
      <c r="J858" t="str">
        <f ca="1">'HTML &amp; JS &amp; CSS'!A861&amp;'HTML &amp; JS &amp; CSS'!B861&amp;'HTML &amp; JS &amp; CSS'!C861&amp;'HTML &amp; JS &amp; CSS'!D861&amp;'HTML &amp; JS &amp; CSS'!E861&amp;'HTML &amp; JS &amp; CSS'!F861&amp;'HTML &amp; JS &amp; CSS'!G861</f>
        <v/>
      </c>
    </row>
    <row r="859" spans="10:10" x14ac:dyDescent="0.25">
      <c r="J859" t="str">
        <f ca="1">'HTML &amp; JS &amp; CSS'!A862&amp;'HTML &amp; JS &amp; CSS'!B862&amp;'HTML &amp; JS &amp; CSS'!C862&amp;'HTML &amp; JS &amp; CSS'!D862&amp;'HTML &amp; JS &amp; CSS'!E862&amp;'HTML &amp; JS &amp; CSS'!F862&amp;'HTML &amp; JS &amp; CSS'!G862</f>
        <v/>
      </c>
    </row>
    <row r="860" spans="10:10" x14ac:dyDescent="0.25">
      <c r="J860" t="str">
        <f ca="1">'HTML &amp; JS &amp; CSS'!A863&amp;'HTML &amp; JS &amp; CSS'!B863&amp;'HTML &amp; JS &amp; CSS'!C863&amp;'HTML &amp; JS &amp; CSS'!D863&amp;'HTML &amp; JS &amp; CSS'!E863&amp;'HTML &amp; JS &amp; CSS'!F863&amp;'HTML &amp; JS &amp; CSS'!G863</f>
        <v>&lt;li class="Location-item"&gt;&lt;a class="Location-trigger" href="mailto:recrutare@altex.ro?subject=[SEVERIN] Director Adjunct&amp;amp;body=Salut,%0D%0A%0D%0A  Aplici pentru pozitia de Director Adjunct de Magazin.%0D%0A%0D%0ATe rugam sa vizualizezi politica GDPR aici:%0D%0Ahttps://altex.ro/protectia-datelor-cu-caracter-personal%0D%0AContinuarea reprezinta acordul tau privind prelucrarea datelor tale cu caracter personal, in scopul recrutarii si selectiei de personal.%0D%0A%0D%0AAi experienta in coordonarea unor echipe de vanzari?%0D%0AEsti un lider si ceilalti te urmeaza in proiectele tale?%0D%0AIti place sa fii informat si sa fii un promotor al schimbarii? %0D%0ADaca raspunsul tau este „DA”, atunci hai în echipa Altex in rolul de DIRECTOR ADJUNCT DE MAGAZIN!%0D%0A%0D%0AIti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Director Adjunct in orasul Severin"&gt;Severin&lt;/a&gt;&lt;/li&gt;</v>
      </c>
    </row>
    <row r="861" spans="10:10" x14ac:dyDescent="0.25">
      <c r="J861" t="str">
        <f ca="1">'HTML &amp; JS &amp; CSS'!A864&amp;'HTML &amp; JS &amp; CSS'!B864&amp;'HTML &amp; JS &amp; CSS'!C864&amp;'HTML &amp; JS &amp; CSS'!D864&amp;'HTML &amp; JS &amp; CSS'!E864&amp;'HTML &amp; JS &amp; CSS'!F864&amp;'HTML &amp; JS &amp; CSS'!G864</f>
        <v/>
      </c>
    </row>
    <row r="862" spans="10:10" x14ac:dyDescent="0.25">
      <c r="J862" t="str">
        <f ca="1">'HTML &amp; JS &amp; CSS'!A865&amp;'HTML &amp; JS &amp; CSS'!B865&amp;'HTML &amp; JS &amp; CSS'!C865&amp;'HTML &amp; JS &amp; CSS'!D865&amp;'HTML &amp; JS &amp; CSS'!E865&amp;'HTML &amp; JS &amp; CSS'!F865&amp;'HTML &amp; JS &amp; CSS'!G865</f>
        <v/>
      </c>
    </row>
    <row r="863" spans="10:10" x14ac:dyDescent="0.25">
      <c r="J863" t="str">
        <f ca="1">'HTML &amp; JS &amp; CSS'!A866&amp;'HTML &amp; JS &amp; CSS'!B866&amp;'HTML &amp; JS &amp; CSS'!C866&amp;'HTML &amp; JS &amp; CSS'!D866&amp;'HTML &amp; JS &amp; CSS'!E866&amp;'HTML &amp; JS &amp; CSS'!F866&amp;'HTML &amp; JS &amp; CSS'!G866</f>
        <v>&lt;li class="Location-item"&gt;&lt;a class="Location-trigger" href="mailto:recrutare@altex.ro?subject=[PIATRA NEAMT] Director Adjunct&amp;amp;body=Salut,%0D%0A%0D%0A  Aplici pentru pozitia de Director Adjunct de Magazin.%0D%0A%0D%0ATe rugam sa vizualizezi politica GDPR aici:%0D%0Ahttps://altex.ro/protectia-datelor-cu-caracter-personal%0D%0AContinuarea reprezinta acordul tau privind prelucrarea datelor tale cu caracter personal, in scopul recrutarii si selectiei de personal.%0D%0A%0D%0AAi experienta in coordonarea unor echipe de vanzari?%0D%0AEsti un lider si ceilalti te urmeaza in proiectele tale?%0D%0AIti place sa fii informat si sa fii un promotor al schimbarii? %0D%0ADaca raspunsul tau este „DA”, atunci hai în echipa Altex in rolul de DIRECTOR ADJUNCT DE MAGAZIN!%0D%0A%0D%0AIti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Director Adjunct in orasul Piatra Neamt"&gt;Piatra Neamt&lt;/a&gt;&lt;/li&gt;</v>
      </c>
    </row>
    <row r="864" spans="10:10" x14ac:dyDescent="0.25">
      <c r="J864" t="str">
        <f ca="1">'HTML &amp; JS &amp; CSS'!A867&amp;'HTML &amp; JS &amp; CSS'!B867&amp;'HTML &amp; JS &amp; CSS'!C867&amp;'HTML &amp; JS &amp; CSS'!D867&amp;'HTML &amp; JS &amp; CSS'!E867&amp;'HTML &amp; JS &amp; CSS'!F867&amp;'HTML &amp; JS &amp; CSS'!G867</f>
        <v>&lt;li class="Location-item"&gt;&lt;a class="Location-trigger" href="mailto:recrutare@altex.ro?subject=[ROMAN] Director Adjunct&amp;amp;body=Salut,%0D%0A%0D%0A  Aplici pentru pozitia de Director Adjunct de Magazin.%0D%0A%0D%0ATe rugam sa vizualizezi politica GDPR aici:%0D%0Ahttps://altex.ro/protectia-datelor-cu-caracter-personal%0D%0AContinuarea reprezinta acordul tau privind prelucrarea datelor tale cu caracter personal, in scopul recrutarii si selectiei de personal.%0D%0A%0D%0AAi experienta in coordonarea unor echipe de vanzari?%0D%0AEsti un lider si ceilalti te urmeaza in proiectele tale?%0D%0AIti place sa fii informat si sa fii un promotor al schimbarii? %0D%0ADaca raspunsul tau este „DA”, atunci hai în echipa Altex in rolul de DIRECTOR ADJUNCT DE MAGAZIN!%0D%0A%0D%0AIti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Director Adjunct in orasul Roman"&gt;Roman&lt;/a&gt;&lt;/li&gt;</v>
      </c>
    </row>
    <row r="865" spans="10:10" x14ac:dyDescent="0.25">
      <c r="J865" t="str">
        <f ca="1">'HTML &amp; JS &amp; CSS'!A868&amp;'HTML &amp; JS &amp; CSS'!B868&amp;'HTML &amp; JS &amp; CSS'!C868&amp;'HTML &amp; JS &amp; CSS'!D868&amp;'HTML &amp; JS &amp; CSS'!E868&amp;'HTML &amp; JS &amp; CSS'!F868&amp;'HTML &amp; JS &amp; CSS'!G868</f>
        <v>&lt;li class="Location-item"&gt;&lt;a class="Location-trigger" href="mailto:recrutare@altex.ro?subject=[SLATINA] Director Adjunct&amp;amp;body=Salut,%0D%0A%0D%0A  Aplici pentru pozitia de Director Adjunct de Magazin.%0D%0A%0D%0ATe rugam sa vizualizezi politica GDPR aici:%0D%0Ahttps://altex.ro/protectia-datelor-cu-caracter-personal%0D%0AContinuarea reprezinta acordul tau privind prelucrarea datelor tale cu caracter personal, in scopul recrutarii si selectiei de personal.%0D%0A%0D%0AAi experienta in coordonarea unor echipe de vanzari?%0D%0AEsti un lider si ceilalti te urmeaza in proiectele tale?%0D%0AIti place sa fii informat si sa fii un promotor al schimbarii? %0D%0ADaca raspunsul tau este „DA”, atunci hai în echipa Altex in rolul de DIRECTOR ADJUNCT DE MAGAZIN!%0D%0A%0D%0AIti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Director Adjunct in orasul Slatina"&gt;Slatina&lt;/a&gt;&lt;/li&gt;</v>
      </c>
    </row>
    <row r="866" spans="10:10" x14ac:dyDescent="0.25">
      <c r="J866" t="str">
        <f ca="1">'HTML &amp; JS &amp; CSS'!A869&amp;'HTML &amp; JS &amp; CSS'!B869&amp;'HTML &amp; JS &amp; CSS'!C869&amp;'HTML &amp; JS &amp; CSS'!D869&amp;'HTML &amp; JS &amp; CSS'!E869&amp;'HTML &amp; JS &amp; CSS'!F869&amp;'HTML &amp; JS &amp; CSS'!G869</f>
        <v>&lt;li class="Location-item"&gt;&lt;a class="Location-trigger" href="mailto:recrutare@altex.ro?subject=[PLOIESTI] Director Adjunct&amp;amp;body=Salut,%0D%0A%0D%0A  Aplici pentru pozitia de Director Adjunct de Magazin.%0D%0A%0D%0ATe rugam sa vizualizezi politica GDPR aici:%0D%0Ahttps://altex.ro/protectia-datelor-cu-caracter-personal%0D%0AContinuarea reprezinta acordul tau privind prelucrarea datelor tale cu caracter personal, in scopul recrutarii si selectiei de personal.%0D%0A%0D%0AAi experienta in coordonarea unor echipe de vanzari?%0D%0AEsti un lider si ceilalti te urmeaza in proiectele tale?%0D%0AIti place sa fii informat si sa fii un promotor al schimbarii? %0D%0ADaca raspunsul tau este „DA”, atunci hai în echipa Altex in rolul de DIRECTOR ADJUNCT DE MAGAZIN!%0D%0A%0D%0AIti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Director Adjunct in orasul Ploiesti"&gt;Ploiesti&lt;/a&gt;&lt;/li&gt;</v>
      </c>
    </row>
    <row r="867" spans="10:10" x14ac:dyDescent="0.25">
      <c r="J867" t="str">
        <f ca="1">'HTML &amp; JS &amp; CSS'!A870&amp;'HTML &amp; JS &amp; CSS'!B870&amp;'HTML &amp; JS &amp; CSS'!C870&amp;'HTML &amp; JS &amp; CSS'!D870&amp;'HTML &amp; JS &amp; CSS'!E870&amp;'HTML &amp; JS &amp; CSS'!F870&amp;'HTML &amp; JS &amp; CSS'!G870</f>
        <v/>
      </c>
    </row>
    <row r="868" spans="10:10" x14ac:dyDescent="0.25">
      <c r="J868" t="str">
        <f ca="1">'HTML &amp; JS &amp; CSS'!A871&amp;'HTML &amp; JS &amp; CSS'!B871&amp;'HTML &amp; JS &amp; CSS'!C871&amp;'HTML &amp; JS &amp; CSS'!D871&amp;'HTML &amp; JS &amp; CSS'!E871&amp;'HTML &amp; JS &amp; CSS'!F871&amp;'HTML &amp; JS &amp; CSS'!G871</f>
        <v/>
      </c>
    </row>
    <row r="869" spans="10:10" x14ac:dyDescent="0.25">
      <c r="J869" t="str">
        <f ca="1">'HTML &amp; JS &amp; CSS'!A872&amp;'HTML &amp; JS &amp; CSS'!B872&amp;'HTML &amp; JS &amp; CSS'!C872&amp;'HTML &amp; JS &amp; CSS'!D872&amp;'HTML &amp; JS &amp; CSS'!E872&amp;'HTML &amp; JS &amp; CSS'!F872&amp;'HTML &amp; JS &amp; CSS'!G872</f>
        <v/>
      </c>
    </row>
    <row r="870" spans="10:10" x14ac:dyDescent="0.25">
      <c r="J870" t="str">
        <f ca="1">'HTML &amp; JS &amp; CSS'!A873&amp;'HTML &amp; JS &amp; CSS'!B873&amp;'HTML &amp; JS &amp; CSS'!C873&amp;'HTML &amp; JS &amp; CSS'!D873&amp;'HTML &amp; JS &amp; CSS'!E873&amp;'HTML &amp; JS &amp; CSS'!F873&amp;'HTML &amp; JS &amp; CSS'!G873</f>
        <v/>
      </c>
    </row>
    <row r="871" spans="10:10" x14ac:dyDescent="0.25">
      <c r="J871" t="str">
        <f ca="1">'HTML &amp; JS &amp; CSS'!A874&amp;'HTML &amp; JS &amp; CSS'!B874&amp;'HTML &amp; JS &amp; CSS'!C874&amp;'HTML &amp; JS &amp; CSS'!D874&amp;'HTML &amp; JS &amp; CSS'!E874&amp;'HTML &amp; JS &amp; CSS'!F874&amp;'HTML &amp; JS &amp; CSS'!G874</f>
        <v/>
      </c>
    </row>
    <row r="872" spans="10:10" x14ac:dyDescent="0.25">
      <c r="J872" t="str">
        <f ca="1">'HTML &amp; JS &amp; CSS'!A875&amp;'HTML &amp; JS &amp; CSS'!B875&amp;'HTML &amp; JS &amp; CSS'!C875&amp;'HTML &amp; JS &amp; CSS'!D875&amp;'HTML &amp; JS &amp; CSS'!E875&amp;'HTML &amp; JS &amp; CSS'!F875&amp;'HTML &amp; JS &amp; CSS'!G875</f>
        <v/>
      </c>
    </row>
    <row r="873" spans="10:10" x14ac:dyDescent="0.25">
      <c r="J873" t="str">
        <f ca="1">'HTML &amp; JS &amp; CSS'!A876&amp;'HTML &amp; JS &amp; CSS'!B876&amp;'HTML &amp; JS &amp; CSS'!C876&amp;'HTML &amp; JS &amp; CSS'!D876&amp;'HTML &amp; JS &amp; CSS'!E876&amp;'HTML &amp; JS &amp; CSS'!F876&amp;'HTML &amp; JS &amp; CSS'!G876</f>
        <v/>
      </c>
    </row>
    <row r="874" spans="10:10" x14ac:dyDescent="0.25">
      <c r="J874" t="str">
        <f ca="1">'HTML &amp; JS &amp; CSS'!A877&amp;'HTML &amp; JS &amp; CSS'!B877&amp;'HTML &amp; JS &amp; CSS'!C877&amp;'HTML &amp; JS &amp; CSS'!D877&amp;'HTML &amp; JS &amp; CSS'!E877&amp;'HTML &amp; JS &amp; CSS'!F877&amp;'HTML &amp; JS &amp; CSS'!G877</f>
        <v/>
      </c>
    </row>
    <row r="875" spans="10:10" x14ac:dyDescent="0.25">
      <c r="J875" t="str">
        <f ca="1">'HTML &amp; JS &amp; CSS'!A878&amp;'HTML &amp; JS &amp; CSS'!B878&amp;'HTML &amp; JS &amp; CSS'!C878&amp;'HTML &amp; JS &amp; CSS'!D878&amp;'HTML &amp; JS &amp; CSS'!E878&amp;'HTML &amp; JS &amp; CSS'!F878&amp;'HTML &amp; JS &amp; CSS'!G878</f>
        <v/>
      </c>
    </row>
    <row r="876" spans="10:10" x14ac:dyDescent="0.25">
      <c r="J876" t="str">
        <f ca="1">'HTML &amp; JS &amp; CSS'!A879&amp;'HTML &amp; JS &amp; CSS'!B879&amp;'HTML &amp; JS &amp; CSS'!C879&amp;'HTML &amp; JS &amp; CSS'!D879&amp;'HTML &amp; JS &amp; CSS'!E879&amp;'HTML &amp; JS &amp; CSS'!F879&amp;'HTML &amp; JS &amp; CSS'!G879</f>
        <v/>
      </c>
    </row>
    <row r="877" spans="10:10" x14ac:dyDescent="0.25">
      <c r="J877" t="str">
        <f ca="1">'HTML &amp; JS &amp; CSS'!A880&amp;'HTML &amp; JS &amp; CSS'!B880&amp;'HTML &amp; JS &amp; CSS'!C880&amp;'HTML &amp; JS &amp; CSS'!D880&amp;'HTML &amp; JS &amp; CSS'!E880&amp;'HTML &amp; JS &amp; CSS'!F880&amp;'HTML &amp; JS &amp; CSS'!G880</f>
        <v/>
      </c>
    </row>
    <row r="878" spans="10:10" x14ac:dyDescent="0.25">
      <c r="J878" t="str">
        <f ca="1">'HTML &amp; JS &amp; CSS'!A881&amp;'HTML &amp; JS &amp; CSS'!B881&amp;'HTML &amp; JS &amp; CSS'!C881&amp;'HTML &amp; JS &amp; CSS'!D881&amp;'HTML &amp; JS &amp; CSS'!E881&amp;'HTML &amp; JS &amp; CSS'!F881&amp;'HTML &amp; JS &amp; CSS'!G881</f>
        <v/>
      </c>
    </row>
    <row r="879" spans="10:10" x14ac:dyDescent="0.25">
      <c r="J879" t="str">
        <f ca="1">'HTML &amp; JS &amp; CSS'!A882&amp;'HTML &amp; JS &amp; CSS'!B882&amp;'HTML &amp; JS &amp; CSS'!C882&amp;'HTML &amp; JS &amp; CSS'!D882&amp;'HTML &amp; JS &amp; CSS'!E882&amp;'HTML &amp; JS &amp; CSS'!F882&amp;'HTML &amp; JS &amp; CSS'!G882</f>
        <v/>
      </c>
    </row>
    <row r="880" spans="10:10" x14ac:dyDescent="0.25">
      <c r="J880" t="str">
        <f ca="1">'HTML &amp; JS &amp; CSS'!A883&amp;'HTML &amp; JS &amp; CSS'!B883&amp;'HTML &amp; JS &amp; CSS'!C883&amp;'HTML &amp; JS &amp; CSS'!D883&amp;'HTML &amp; JS &amp; CSS'!E883&amp;'HTML &amp; JS &amp; CSS'!F883&amp;'HTML &amp; JS &amp; CSS'!G883</f>
        <v>&lt;li class="Location-item"&gt;&lt;a class="Location-trigger" href="mailto:recrutare@altex.ro?subject=[BAIA MARE] Director Adjunct&amp;amp;body=Salut,%0D%0A%0D%0A  Aplici pentru pozitia de Director Adjunct de Magazin.%0D%0A%0D%0ATe rugam sa vizualizezi politica GDPR aici:%0D%0Ahttps://altex.ro/protectia-datelor-cu-caracter-personal%0D%0AContinuarea reprezinta acordul tau privind prelucrarea datelor tale cu caracter personal, in scopul recrutarii si selectiei de personal.%0D%0A%0D%0AAi experienta in coordonarea unor echipe de vanzari?%0D%0AEsti un lider si ceilalti te urmeaza in proiectele tale?%0D%0AIti place sa fii informat si sa fii un promotor al schimbarii? %0D%0ADaca raspunsul tau este „DA”, atunci hai în echipa Altex in rolul de DIRECTOR ADJUNCT DE MAGAZIN!%0D%0A%0D%0AIti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Director Adjunct in orasul Baia Mare"&gt;Baia Mare&lt;/a&gt;&lt;/li&gt;</v>
      </c>
    </row>
    <row r="881" spans="10:10" x14ac:dyDescent="0.25">
      <c r="J881" t="str">
        <f ca="1">'HTML &amp; JS &amp; CSS'!A884&amp;'HTML &amp; JS &amp; CSS'!B884&amp;'HTML &amp; JS &amp; CSS'!C884&amp;'HTML &amp; JS &amp; CSS'!D884&amp;'HTML &amp; JS &amp; CSS'!E884&amp;'HTML &amp; JS &amp; CSS'!F884&amp;'HTML &amp; JS &amp; CSS'!G884</f>
        <v/>
      </c>
    </row>
    <row r="882" spans="10:10" x14ac:dyDescent="0.25">
      <c r="J882" t="str">
        <f ca="1">'HTML &amp; JS &amp; CSS'!A885&amp;'HTML &amp; JS &amp; CSS'!B885&amp;'HTML &amp; JS &amp; CSS'!C885&amp;'HTML &amp; JS &amp; CSS'!D885&amp;'HTML &amp; JS &amp; CSS'!E885&amp;'HTML &amp; JS &amp; CSS'!F885&amp;'HTML &amp; JS &amp; CSS'!G885</f>
        <v/>
      </c>
    </row>
    <row r="883" spans="10:10" x14ac:dyDescent="0.25">
      <c r="J883" t="str">
        <f ca="1">'HTML &amp; JS &amp; CSS'!A886&amp;'HTML &amp; JS &amp; CSS'!B886&amp;'HTML &amp; JS &amp; CSS'!C886&amp;'HTML &amp; JS &amp; CSS'!D886&amp;'HTML &amp; JS &amp; CSS'!E886&amp;'HTML &amp; JS &amp; CSS'!F886&amp;'HTML &amp; JS &amp; CSS'!G886</f>
        <v/>
      </c>
    </row>
    <row r="884" spans="10:10" x14ac:dyDescent="0.25">
      <c r="J884" t="str">
        <f ca="1">'HTML &amp; JS &amp; CSS'!A887&amp;'HTML &amp; JS &amp; CSS'!B887&amp;'HTML &amp; JS &amp; CSS'!C887&amp;'HTML &amp; JS &amp; CSS'!D887&amp;'HTML &amp; JS &amp; CSS'!E887&amp;'HTML &amp; JS &amp; CSS'!F887&amp;'HTML &amp; JS &amp; CSS'!G887</f>
        <v/>
      </c>
    </row>
    <row r="885" spans="10:10" x14ac:dyDescent="0.25">
      <c r="J885" t="str">
        <f ca="1">'HTML &amp; JS &amp; CSS'!A888&amp;'HTML &amp; JS &amp; CSS'!B888&amp;'HTML &amp; JS &amp; CSS'!C888&amp;'HTML &amp; JS &amp; CSS'!D888&amp;'HTML &amp; JS &amp; CSS'!E888&amp;'HTML &amp; JS &amp; CSS'!F888&amp;'HTML &amp; JS &amp; CSS'!G888</f>
        <v/>
      </c>
    </row>
    <row r="886" spans="10:10" x14ac:dyDescent="0.25">
      <c r="J886" t="str">
        <f ca="1">'HTML &amp; JS &amp; CSS'!A889&amp;'HTML &amp; JS &amp; CSS'!B889&amp;'HTML &amp; JS &amp; CSS'!C889&amp;'HTML &amp; JS &amp; CSS'!D889&amp;'HTML &amp; JS &amp; CSS'!E889&amp;'HTML &amp; JS &amp; CSS'!F889&amp;'HTML &amp; JS &amp; CSS'!G889</f>
        <v/>
      </c>
    </row>
    <row r="887" spans="10:10" x14ac:dyDescent="0.25">
      <c r="J887" t="str">
        <f ca="1">'HTML &amp; JS &amp; CSS'!A890&amp;'HTML &amp; JS &amp; CSS'!B890&amp;'HTML &amp; JS &amp; CSS'!C890&amp;'HTML &amp; JS &amp; CSS'!D890&amp;'HTML &amp; JS &amp; CSS'!E890&amp;'HTML &amp; JS &amp; CSS'!F890&amp;'HTML &amp; JS &amp; CSS'!G890</f>
        <v/>
      </c>
    </row>
    <row r="888" spans="10:10" x14ac:dyDescent="0.25">
      <c r="J888" t="str">
        <f ca="1">'HTML &amp; JS &amp; CSS'!A891&amp;'HTML &amp; JS &amp; CSS'!B891&amp;'HTML &amp; JS &amp; CSS'!C891&amp;'HTML &amp; JS &amp; CSS'!D891&amp;'HTML &amp; JS &amp; CSS'!E891&amp;'HTML &amp; JS &amp; CSS'!F891&amp;'HTML &amp; JS &amp; CSS'!G891</f>
        <v/>
      </c>
    </row>
    <row r="889" spans="10:10" x14ac:dyDescent="0.25">
      <c r="J889" t="str">
        <f ca="1">'HTML &amp; JS &amp; CSS'!A892&amp;'HTML &amp; JS &amp; CSS'!B892&amp;'HTML &amp; JS &amp; CSS'!C892&amp;'HTML &amp; JS &amp; CSS'!D892&amp;'HTML &amp; JS &amp; CSS'!E892&amp;'HTML &amp; JS &amp; CSS'!F892&amp;'HTML &amp; JS &amp; CSS'!G892</f>
        <v/>
      </c>
    </row>
    <row r="890" spans="10:10" x14ac:dyDescent="0.25">
      <c r="J890" t="str">
        <f ca="1">'HTML &amp; JS &amp; CSS'!A893&amp;'HTML &amp; JS &amp; CSS'!B893&amp;'HTML &amp; JS &amp; CSS'!C893&amp;'HTML &amp; JS &amp; CSS'!D893&amp;'HTML &amp; JS &amp; CSS'!E893&amp;'HTML &amp; JS &amp; CSS'!F893&amp;'HTML &amp; JS &amp; CSS'!G893</f>
        <v/>
      </c>
    </row>
    <row r="891" spans="10:10" x14ac:dyDescent="0.25">
      <c r="J891" t="str">
        <f ca="1">'HTML &amp; JS &amp; CSS'!A894&amp;'HTML &amp; JS &amp; CSS'!B894&amp;'HTML &amp; JS &amp; CSS'!C894&amp;'HTML &amp; JS &amp; CSS'!D894&amp;'HTML &amp; JS &amp; CSS'!E894&amp;'HTML &amp; JS &amp; CSS'!F894&amp;'HTML &amp; JS &amp; CSS'!G894</f>
        <v/>
      </c>
    </row>
    <row r="892" spans="10:10" x14ac:dyDescent="0.25">
      <c r="J892" t="str">
        <f ca="1">'HTML &amp; JS &amp; CSS'!A895&amp;'HTML &amp; JS &amp; CSS'!B895&amp;'HTML &amp; JS &amp; CSS'!C895&amp;'HTML &amp; JS &amp; CSS'!D895&amp;'HTML &amp; JS &amp; CSS'!E895&amp;'HTML &amp; JS &amp; CSS'!F895&amp;'HTML &amp; JS &amp; CSS'!G895</f>
        <v/>
      </c>
    </row>
    <row r="893" spans="10:10" x14ac:dyDescent="0.25">
      <c r="J893" t="str">
        <f ca="1">'HTML &amp; JS &amp; CSS'!A896&amp;'HTML &amp; JS &amp; CSS'!B896&amp;'HTML &amp; JS &amp; CSS'!C896&amp;'HTML &amp; JS &amp; CSS'!D896&amp;'HTML &amp; JS &amp; CSS'!E896&amp;'HTML &amp; JS &amp; CSS'!F896&amp;'HTML &amp; JS &amp; CSS'!G896</f>
        <v/>
      </c>
    </row>
    <row r="894" spans="10:10" x14ac:dyDescent="0.25">
      <c r="J894" t="str">
        <f ca="1">'HTML &amp; JS &amp; CSS'!A897&amp;'HTML &amp; JS &amp; CSS'!B897&amp;'HTML &amp; JS &amp; CSS'!C897&amp;'HTML &amp; JS &amp; CSS'!D897&amp;'HTML &amp; JS &amp; CSS'!E897&amp;'HTML &amp; JS &amp; CSS'!F897&amp;'HTML &amp; JS &amp; CSS'!G897</f>
        <v/>
      </c>
    </row>
    <row r="895" spans="10:10" x14ac:dyDescent="0.25">
      <c r="J895" t="str">
        <f ca="1">'HTML &amp; JS &amp; CSS'!A898&amp;'HTML &amp; JS &amp; CSS'!B898&amp;'HTML &amp; JS &amp; CSS'!C898&amp;'HTML &amp; JS &amp; CSS'!D898&amp;'HTML &amp; JS &amp; CSS'!E898&amp;'HTML &amp; JS &amp; CSS'!F898&amp;'HTML &amp; JS &amp; CSS'!G898</f>
        <v/>
      </c>
    </row>
    <row r="896" spans="10:10" x14ac:dyDescent="0.25">
      <c r="J896" t="str">
        <f ca="1">'HTML &amp; JS &amp; CSS'!A899&amp;'HTML &amp; JS &amp; CSS'!B899&amp;'HTML &amp; JS &amp; CSS'!C899&amp;'HTML &amp; JS &amp; CSS'!D899&amp;'HTML &amp; JS &amp; CSS'!E899&amp;'HTML &amp; JS &amp; CSS'!F899&amp;'HTML &amp; JS &amp; CSS'!G899</f>
        <v/>
      </c>
    </row>
    <row r="897" spans="10:10" x14ac:dyDescent="0.25">
      <c r="J897" t="str">
        <f ca="1">'HTML &amp; JS &amp; CSS'!A900&amp;'HTML &amp; JS &amp; CSS'!B900&amp;'HTML &amp; JS &amp; CSS'!C900&amp;'HTML &amp; JS &amp; CSS'!D900&amp;'HTML &amp; JS &amp; CSS'!E900&amp;'HTML &amp; JS &amp; CSS'!F900&amp;'HTML &amp; JS &amp; CSS'!G900</f>
        <v/>
      </c>
    </row>
    <row r="898" spans="10:10" x14ac:dyDescent="0.25">
      <c r="J898" t="str">
        <f ca="1">'HTML &amp; JS &amp; CSS'!A901&amp;'HTML &amp; JS &amp; CSS'!B901&amp;'HTML &amp; JS &amp; CSS'!C901&amp;'HTML &amp; JS &amp; CSS'!D901&amp;'HTML &amp; JS &amp; CSS'!E901&amp;'HTML &amp; JS &amp; CSS'!F901&amp;'HTML &amp; JS &amp; CSS'!G901</f>
        <v/>
      </c>
    </row>
    <row r="899" spans="10:10" x14ac:dyDescent="0.25">
      <c r="J899" t="str">
        <f ca="1">'HTML &amp; JS &amp; CSS'!A902&amp;'HTML &amp; JS &amp; CSS'!B902&amp;'HTML &amp; JS &amp; CSS'!C902&amp;'HTML &amp; JS &amp; CSS'!D902&amp;'HTML &amp; JS &amp; CSS'!E902&amp;'HTML &amp; JS &amp; CSS'!F902&amp;'HTML &amp; JS &amp; CSS'!G902</f>
        <v/>
      </c>
    </row>
    <row r="900" spans="10:10" x14ac:dyDescent="0.25">
      <c r="J900" t="str">
        <f ca="1">'HTML &amp; JS &amp; CSS'!A903&amp;'HTML &amp; JS &amp; CSS'!B903&amp;'HTML &amp; JS &amp; CSS'!C903&amp;'HTML &amp; JS &amp; CSS'!D903&amp;'HTML &amp; JS &amp; CSS'!E903&amp;'HTML &amp; JS &amp; CSS'!F903&amp;'HTML &amp; JS &amp; CSS'!G903</f>
        <v/>
      </c>
    </row>
    <row r="901" spans="10:10" x14ac:dyDescent="0.25">
      <c r="J901" t="str">
        <f ca="1">'HTML &amp; JS &amp; CSS'!A904&amp;'HTML &amp; JS &amp; CSS'!B904&amp;'HTML &amp; JS &amp; CSS'!C904&amp;'HTML &amp; JS &amp; CSS'!D904&amp;'HTML &amp; JS &amp; CSS'!E904&amp;'HTML &amp; JS &amp; CSS'!F904&amp;'HTML &amp; JS &amp; CSS'!G904</f>
        <v/>
      </c>
    </row>
    <row r="902" spans="10:10" x14ac:dyDescent="0.25">
      <c r="J902" t="str">
        <f ca="1">'HTML &amp; JS &amp; CSS'!A905&amp;'HTML &amp; JS &amp; CSS'!B905&amp;'HTML &amp; JS &amp; CSS'!C905&amp;'HTML &amp; JS &amp; CSS'!D905&amp;'HTML &amp; JS &amp; CSS'!E905&amp;'HTML &amp; JS &amp; CSS'!F905&amp;'HTML &amp; JS &amp; CSS'!G905</f>
        <v/>
      </c>
    </row>
    <row r="903" spans="10:10" x14ac:dyDescent="0.25">
      <c r="J903" t="str">
        <f ca="1">'HTML &amp; JS &amp; CSS'!A906&amp;'HTML &amp; JS &amp; CSS'!B906&amp;'HTML &amp; JS &amp; CSS'!C906&amp;'HTML &amp; JS &amp; CSS'!D906&amp;'HTML &amp; JS &amp; CSS'!E906&amp;'HTML &amp; JS &amp; CSS'!F906&amp;'HTML &amp; JS &amp; CSS'!G906</f>
        <v/>
      </c>
    </row>
    <row r="904" spans="10:10" x14ac:dyDescent="0.25">
      <c r="J904" t="str">
        <f ca="1">'HTML &amp; JS &amp; CSS'!A907&amp;'HTML &amp; JS &amp; CSS'!B907&amp;'HTML &amp; JS &amp; CSS'!C907&amp;'HTML &amp; JS &amp; CSS'!D907&amp;'HTML &amp; JS &amp; CSS'!E907&amp;'HTML &amp; JS &amp; CSS'!F907&amp;'HTML &amp; JS &amp; CSS'!G907</f>
        <v/>
      </c>
    </row>
    <row r="905" spans="10:10" x14ac:dyDescent="0.25">
      <c r="J905" t="str">
        <f ca="1">'HTML &amp; JS &amp; CSS'!A908&amp;'HTML &amp; JS &amp; CSS'!B908&amp;'HTML &amp; JS &amp; CSS'!C908&amp;'HTML &amp; JS &amp; CSS'!D908&amp;'HTML &amp; JS &amp; CSS'!E908&amp;'HTML &amp; JS &amp; CSS'!F908&amp;'HTML &amp; JS &amp; CSS'!G908</f>
        <v/>
      </c>
    </row>
    <row r="906" spans="10:10" x14ac:dyDescent="0.25">
      <c r="J906" t="str">
        <f ca="1">'HTML &amp; JS &amp; CSS'!A909&amp;'HTML &amp; JS &amp; CSS'!B909&amp;'HTML &amp; JS &amp; CSS'!C909&amp;'HTML &amp; JS &amp; CSS'!D909&amp;'HTML &amp; JS &amp; CSS'!E909&amp;'HTML &amp; JS &amp; CSS'!F909&amp;'HTML &amp; JS &amp; CSS'!G909</f>
        <v/>
      </c>
    </row>
    <row r="907" spans="10:10" x14ac:dyDescent="0.25">
      <c r="J907" t="str">
        <f ca="1">'HTML &amp; JS &amp; CSS'!A910&amp;'HTML &amp; JS &amp; CSS'!B910&amp;'HTML &amp; JS &amp; CSS'!C910&amp;'HTML &amp; JS &amp; CSS'!D910&amp;'HTML &amp; JS &amp; CSS'!E910&amp;'HTML &amp; JS &amp; CSS'!F910&amp;'HTML &amp; JS &amp; CSS'!G910</f>
        <v/>
      </c>
    </row>
    <row r="908" spans="10:10" x14ac:dyDescent="0.25">
      <c r="J908" t="str">
        <f ca="1">'HTML &amp; JS &amp; CSS'!A911&amp;'HTML &amp; JS &amp; CSS'!B911&amp;'HTML &amp; JS &amp; CSS'!C911&amp;'HTML &amp; JS &amp; CSS'!D911&amp;'HTML &amp; JS &amp; CSS'!E911&amp;'HTML &amp; JS &amp; CSS'!F911&amp;'HTML &amp; JS &amp; CSS'!G911</f>
        <v/>
      </c>
    </row>
    <row r="909" spans="10:10" x14ac:dyDescent="0.25">
      <c r="J909" t="str">
        <f ca="1">'HTML &amp; JS &amp; CSS'!A912&amp;'HTML &amp; JS &amp; CSS'!B912&amp;'HTML &amp; JS &amp; CSS'!C912&amp;'HTML &amp; JS &amp; CSS'!D912&amp;'HTML &amp; JS &amp; CSS'!E912&amp;'HTML &amp; JS &amp; CSS'!F912&amp;'HTML &amp; JS &amp; CSS'!G912</f>
        <v/>
      </c>
    </row>
    <row r="910" spans="10:10" x14ac:dyDescent="0.25">
      <c r="J910" t="str">
        <f ca="1">'HTML &amp; JS &amp; CSS'!A913&amp;'HTML &amp; JS &amp; CSS'!B913&amp;'HTML &amp; JS &amp; CSS'!C913&amp;'HTML &amp; JS &amp; CSS'!D913&amp;'HTML &amp; JS &amp; CSS'!E913&amp;'HTML &amp; JS &amp; CSS'!F913&amp;'HTML &amp; JS &amp; CSS'!G913</f>
        <v/>
      </c>
    </row>
    <row r="911" spans="10:10" x14ac:dyDescent="0.25">
      <c r="J911" t="str">
        <f ca="1">'HTML &amp; JS &amp; CSS'!A914&amp;'HTML &amp; JS &amp; CSS'!B914&amp;'HTML &amp; JS &amp; CSS'!C914&amp;'HTML &amp; JS &amp; CSS'!D914&amp;'HTML &amp; JS &amp; CSS'!E914&amp;'HTML &amp; JS &amp; CSS'!F914&amp;'HTML &amp; JS &amp; CSS'!G914</f>
        <v/>
      </c>
    </row>
    <row r="912" spans="10:10" x14ac:dyDescent="0.25">
      <c r="J912" t="str">
        <f ca="1">'HTML &amp; JS &amp; CSS'!A915&amp;'HTML &amp; JS &amp; CSS'!B915&amp;'HTML &amp; JS &amp; CSS'!C915&amp;'HTML &amp; JS &amp; CSS'!D915&amp;'HTML &amp; JS &amp; CSS'!E915&amp;'HTML &amp; JS &amp; CSS'!F915&amp;'HTML &amp; JS &amp; CSS'!G915</f>
        <v/>
      </c>
    </row>
    <row r="913" spans="10:10" x14ac:dyDescent="0.25">
      <c r="J913" t="str">
        <f ca="1">'HTML &amp; JS &amp; CSS'!A916&amp;'HTML &amp; JS &amp; CSS'!B916&amp;'HTML &amp; JS &amp; CSS'!C916&amp;'HTML &amp; JS &amp; CSS'!D916&amp;'HTML &amp; JS &amp; CSS'!E916&amp;'HTML &amp; JS &amp; CSS'!F916&amp;'HTML &amp; JS &amp; CSS'!G916</f>
        <v/>
      </c>
    </row>
    <row r="914" spans="10:10" x14ac:dyDescent="0.25">
      <c r="J914" t="str">
        <f ca="1">'HTML &amp; JS &amp; CSS'!A917&amp;'HTML &amp; JS &amp; CSS'!B917&amp;'HTML &amp; JS &amp; CSS'!C917&amp;'HTML &amp; JS &amp; CSS'!D917&amp;'HTML &amp; JS &amp; CSS'!E917&amp;'HTML &amp; JS &amp; CSS'!F917&amp;'HTML &amp; JS &amp; CSS'!G917</f>
        <v/>
      </c>
    </row>
    <row r="915" spans="10:10" x14ac:dyDescent="0.25">
      <c r="J915" t="str">
        <f ca="1">'HTML &amp; JS &amp; CSS'!A918&amp;'HTML &amp; JS &amp; CSS'!B918&amp;'HTML &amp; JS &amp; CSS'!C918&amp;'HTML &amp; JS &amp; CSS'!D918&amp;'HTML &amp; JS &amp; CSS'!E918&amp;'HTML &amp; JS &amp; CSS'!F918&amp;'HTML &amp; JS &amp; CSS'!G918</f>
        <v/>
      </c>
    </row>
    <row r="916" spans="10:10" x14ac:dyDescent="0.25">
      <c r="J916" t="str">
        <f ca="1">'HTML &amp; JS &amp; CSS'!A919&amp;'HTML &amp; JS &amp; CSS'!B919&amp;'HTML &amp; JS &amp; CSS'!C919&amp;'HTML &amp; JS &amp; CSS'!D919&amp;'HTML &amp; JS &amp; CSS'!E919&amp;'HTML &amp; JS &amp; CSS'!F919&amp;'HTML &amp; JS &amp; CSS'!G919</f>
        <v/>
      </c>
    </row>
    <row r="917" spans="10:10" x14ac:dyDescent="0.25">
      <c r="J917" t="str">
        <f ca="1">'HTML &amp; JS &amp; CSS'!A920&amp;'HTML &amp; JS &amp; CSS'!B920&amp;'HTML &amp; JS &amp; CSS'!C920&amp;'HTML &amp; JS &amp; CSS'!D920&amp;'HTML &amp; JS &amp; CSS'!E920&amp;'HTML &amp; JS &amp; CSS'!F920&amp;'HTML &amp; JS &amp; CSS'!G920</f>
        <v/>
      </c>
    </row>
    <row r="918" spans="10:10" x14ac:dyDescent="0.25">
      <c r="J918" t="str">
        <f ca="1">'HTML &amp; JS &amp; CSS'!A921&amp;'HTML &amp; JS &amp; CSS'!B921&amp;'HTML &amp; JS &amp; CSS'!C921&amp;'HTML &amp; JS &amp; CSS'!D921&amp;'HTML &amp; JS &amp; CSS'!E921&amp;'HTML &amp; JS &amp; CSS'!F921&amp;'HTML &amp; JS &amp; CSS'!G921</f>
        <v/>
      </c>
    </row>
    <row r="919" spans="10:10" x14ac:dyDescent="0.25">
      <c r="J919" t="str">
        <f ca="1">'HTML &amp; JS &amp; CSS'!A922&amp;'HTML &amp; JS &amp; CSS'!B922&amp;'HTML &amp; JS &amp; CSS'!C922&amp;'HTML &amp; JS &amp; CSS'!D922&amp;'HTML &amp; JS &amp; CSS'!E922&amp;'HTML &amp; JS &amp; CSS'!F922&amp;'HTML &amp; JS &amp; CSS'!G922</f>
        <v/>
      </c>
    </row>
    <row r="920" spans="10:10" x14ac:dyDescent="0.25">
      <c r="J920" t="str">
        <f ca="1">'HTML &amp; JS &amp; CSS'!A923&amp;'HTML &amp; JS &amp; CSS'!B923&amp;'HTML &amp; JS &amp; CSS'!C923&amp;'HTML &amp; JS &amp; CSS'!D923&amp;'HTML &amp; JS &amp; CSS'!E923&amp;'HTML &amp; JS &amp; CSS'!F923&amp;'HTML &amp; JS &amp; CSS'!G923</f>
        <v/>
      </c>
    </row>
    <row r="921" spans="10:10" x14ac:dyDescent="0.25">
      <c r="J921" t="str">
        <f ca="1">'HTML &amp; JS &amp; CSS'!A924&amp;'HTML &amp; JS &amp; CSS'!B924&amp;'HTML &amp; JS &amp; CSS'!C924&amp;'HTML &amp; JS &amp; CSS'!D924&amp;'HTML &amp; JS &amp; CSS'!E924&amp;'HTML &amp; JS &amp; CSS'!F924&amp;'HTML &amp; JS &amp; CSS'!G924</f>
        <v/>
      </c>
    </row>
    <row r="922" spans="10:10" x14ac:dyDescent="0.25">
      <c r="J922" t="str">
        <f ca="1">'HTML &amp; JS &amp; CSS'!A925&amp;'HTML &amp; JS &amp; CSS'!B925&amp;'HTML &amp; JS &amp; CSS'!C925&amp;'HTML &amp; JS &amp; CSS'!D925&amp;'HTML &amp; JS &amp; CSS'!E925&amp;'HTML &amp; JS &amp; CSS'!F925&amp;'HTML &amp; JS &amp; CSS'!G925</f>
        <v/>
      </c>
    </row>
    <row r="923" spans="10:10" x14ac:dyDescent="0.25">
      <c r="J923" t="str">
        <f ca="1">'HTML &amp; JS &amp; CSS'!A926&amp;'HTML &amp; JS &amp; CSS'!B926&amp;'HTML &amp; JS &amp; CSS'!C926&amp;'HTML &amp; JS &amp; CSS'!D926&amp;'HTML &amp; JS &amp; CSS'!E926&amp;'HTML &amp; JS &amp; CSS'!F926&amp;'HTML &amp; JS &amp; CSS'!G926</f>
        <v/>
      </c>
    </row>
    <row r="924" spans="10:10" x14ac:dyDescent="0.25">
      <c r="J924" t="str">
        <f ca="1">'HTML &amp; JS &amp; CSS'!A927&amp;'HTML &amp; JS &amp; CSS'!B927&amp;'HTML &amp; JS &amp; CSS'!C927&amp;'HTML &amp; JS &amp; CSS'!D927&amp;'HTML &amp; JS &amp; CSS'!E927&amp;'HTML &amp; JS &amp; CSS'!F927&amp;'HTML &amp; JS &amp; CSS'!G927</f>
        <v/>
      </c>
    </row>
    <row r="925" spans="10:10" x14ac:dyDescent="0.25">
      <c r="J925" t="str">
        <f ca="1">'HTML &amp; JS &amp; CSS'!A928&amp;'HTML &amp; JS &amp; CSS'!B928&amp;'HTML &amp; JS &amp; CSS'!C928&amp;'HTML &amp; JS &amp; CSS'!D928&amp;'HTML &amp; JS &amp; CSS'!E928&amp;'HTML &amp; JS &amp; CSS'!F928&amp;'HTML &amp; JS &amp; CSS'!G928</f>
        <v/>
      </c>
    </row>
    <row r="926" spans="10:10" x14ac:dyDescent="0.25">
      <c r="J926" t="str">
        <f ca="1">'HTML &amp; JS &amp; CSS'!A929&amp;'HTML &amp; JS &amp; CSS'!B929&amp;'HTML &amp; JS &amp; CSS'!C929&amp;'HTML &amp; JS &amp; CSS'!D929&amp;'HTML &amp; JS &amp; CSS'!E929&amp;'HTML &amp; JS &amp; CSS'!F929&amp;'HTML &amp; JS &amp; CSS'!G929</f>
        <v/>
      </c>
    </row>
    <row r="927" spans="10:10" x14ac:dyDescent="0.25">
      <c r="J927" t="str">
        <f>'HTML &amp; JS &amp; CSS'!A930&amp;'HTML &amp; JS &amp; CSS'!B930&amp;'HTML &amp; JS &amp; CSS'!C930&amp;'HTML &amp; JS &amp; CSS'!D930&amp;'HTML &amp; JS &amp; CSS'!E930&amp;'HTML &amp; JS &amp; CSS'!F930&amp;'HTML &amp; JS &amp; CSS'!G930</f>
        <v/>
      </c>
    </row>
    <row r="928" spans="10:10" x14ac:dyDescent="0.25">
      <c r="J928" t="str">
        <f>'HTML &amp; JS &amp; CSS'!A931&amp;'HTML &amp; JS &amp; CSS'!B931&amp;'HTML &amp; JS &amp; CSS'!C931&amp;'HTML &amp; JS &amp; CSS'!D931&amp;'HTML &amp; JS &amp; CSS'!E931&amp;'HTML &amp; JS &amp; CSS'!F931&amp;'HTML &amp; JS &amp; CSS'!G931</f>
        <v/>
      </c>
    </row>
    <row r="929" spans="10:10" x14ac:dyDescent="0.25">
      <c r="J929" t="str">
        <f>'HTML &amp; JS &amp; CSS'!A932&amp;'HTML &amp; JS &amp; CSS'!B932&amp;'HTML &amp; JS &amp; CSS'!C932&amp;'HTML &amp; JS &amp; CSS'!D932&amp;'HTML &amp; JS &amp; CSS'!E932&amp;'HTML &amp; JS &amp; CSS'!F932&amp;'HTML &amp; JS &amp; CSS'!G932</f>
        <v>&lt;/ul&gt;&lt;/div&gt;</v>
      </c>
    </row>
    <row r="930" spans="10:10" x14ac:dyDescent="0.25">
      <c r="J930" t="str">
        <f ca="1">'HTML &amp; JS &amp; CSS'!A933&amp;'HTML &amp; JS &amp; CSS'!B933&amp;'HTML &amp; JS &amp; CSS'!C933&amp;'HTML &amp; JS &amp; CSS'!D933&amp;'HTML &amp; JS &amp; CSS'!E933&amp;'HTML &amp; JS &amp; CSS'!F933&amp;'HTML &amp; JS &amp; CSS'!G933</f>
        <v>&lt;button id="DirectorMagazin" class="cariere-Accordion"&gt;&lt;div class="cariere-ButtonAccordionContainer"&gt;&lt;div class="cariere-Pozitie"&gt;Director Magazin &lt;/div&gt;&lt;div class="cariere-NumarPozitie"&gt;5 pozitii deschise&lt;/div&gt;&lt;/div&gt;&lt;/button&gt;&lt;div class="cariere-Panel"&gt;&lt;p class="cariere-JobDescriptionTitlu"&gt; Asteptarile noastre:&lt;/p&gt;&lt;p class="cariere-JobDescription"&gt;&lt;span&gt;Sa propui masuri de optimizare a profitabilitatii magazinului pana la nivel de categorie;&lt;/span&gt;&lt;span&gt;Sa supervizezi identitatea vizuala a magazinului;&lt;/span&gt;&lt;span&gt;Sa coordonezi echipa din cadrul magazinului;&lt;/span&gt;&lt;span&gt;Sa propui planuri de dezvoltare a magazinului;&lt;/span&gt;&lt;span&gt;Sa intocmesti rapoarte de vanzari;&lt;/span&gt;&lt;span&gt;Sa reprezinti magazinul in relatia cu tertii si autoritatile.&lt;/span&gt;&lt;/p&gt;&lt;p class="cariere-JobDescriptionTitlu"&gt; Beneficii:&lt;/p&gt;&lt;p class="cariere-JobDescription"&gt;&lt;span&gt;Cultura organizationala orientata catre schimbare si inovatie;&lt;/span&gt;&lt;span&gt;Sistem de dezvoltare profesionala prin implementarea unui assesment center;&lt;/span&gt;&lt;span&gt;Multiple posibilitati de promovare si avansare in cariera;&lt;/span&gt;&lt;span&gt;Flexibilitatea alegerii locului de munca, avand o retea nationala de magazine.&lt;/span&gt;&lt;/p&gt;&lt;p class="cariere-JobDescriptionTitlu"&gt; Selecteaza Orasul tau pentru a trimite CV-ul:&lt;/p&gt;&lt;ul class="cariere-ListOrase List u-clearfix"&gt;</v>
      </c>
    </row>
    <row r="931" spans="10:10" x14ac:dyDescent="0.25">
      <c r="J931" t="str">
        <f ca="1">'HTML &amp; JS &amp; CSS'!A934&amp;'HTML &amp; JS &amp; CSS'!B934&amp;'HTML &amp; JS &amp; CSS'!C934&amp;'HTML &amp; JS &amp; CSS'!D934&amp;'HTML &amp; JS &amp; CSS'!E934&amp;'HTML &amp; JS &amp; CSS'!F934&amp;'HTML &amp; JS &amp; CSS'!G934</f>
        <v/>
      </c>
    </row>
    <row r="932" spans="10:10" x14ac:dyDescent="0.25">
      <c r="J932" t="str">
        <f ca="1">'HTML &amp; JS &amp; CSS'!A935&amp;'HTML &amp; JS &amp; CSS'!B935&amp;'HTML &amp; JS &amp; CSS'!C935&amp;'HTML &amp; JS &amp; CSS'!D935&amp;'HTML &amp; JS &amp; CSS'!E935&amp;'HTML &amp; JS &amp; CSS'!F935&amp;'HTML &amp; JS &amp; CSS'!G935</f>
        <v/>
      </c>
    </row>
    <row r="933" spans="10:10" x14ac:dyDescent="0.25">
      <c r="J933" t="str">
        <f ca="1">'HTML &amp; JS &amp; CSS'!A936&amp;'HTML &amp; JS &amp; CSS'!B936&amp;'HTML &amp; JS &amp; CSS'!C936&amp;'HTML &amp; JS &amp; CSS'!D936&amp;'HTML &amp; JS &amp; CSS'!E936&amp;'HTML &amp; JS &amp; CSS'!F936&amp;'HTML &amp; JS &amp; CSS'!G936</f>
        <v/>
      </c>
    </row>
    <row r="934" spans="10:10" x14ac:dyDescent="0.25">
      <c r="J934" t="str">
        <f ca="1">'HTML &amp; JS &amp; CSS'!A937&amp;'HTML &amp; JS &amp; CSS'!B937&amp;'HTML &amp; JS &amp; CSS'!C937&amp;'HTML &amp; JS &amp; CSS'!D937&amp;'HTML &amp; JS &amp; CSS'!E937&amp;'HTML &amp; JS &amp; CSS'!F937&amp;'HTML &amp; JS &amp; CSS'!G937</f>
        <v/>
      </c>
    </row>
    <row r="935" spans="10:10" x14ac:dyDescent="0.25">
      <c r="J935" t="str">
        <f ca="1">'HTML &amp; JS &amp; CSS'!A938&amp;'HTML &amp; JS &amp; CSS'!B938&amp;'HTML &amp; JS &amp; CSS'!C938&amp;'HTML &amp; JS &amp; CSS'!D938&amp;'HTML &amp; JS &amp; CSS'!E938&amp;'HTML &amp; JS &amp; CSS'!F938&amp;'HTML &amp; JS &amp; CSS'!G938</f>
        <v/>
      </c>
    </row>
    <row r="936" spans="10:10" x14ac:dyDescent="0.25">
      <c r="J936" t="str">
        <f ca="1">'HTML &amp; JS &amp; CSS'!A939&amp;'HTML &amp; JS &amp; CSS'!B939&amp;'HTML &amp; JS &amp; CSS'!C939&amp;'HTML &amp; JS &amp; CSS'!D939&amp;'HTML &amp; JS &amp; CSS'!E939&amp;'HTML &amp; JS &amp; CSS'!F939&amp;'HTML &amp; JS &amp; CSS'!G939</f>
        <v/>
      </c>
    </row>
    <row r="937" spans="10:10" x14ac:dyDescent="0.25">
      <c r="J937" t="str">
        <f ca="1">'HTML &amp; JS &amp; CSS'!A940&amp;'HTML &amp; JS &amp; CSS'!B940&amp;'HTML &amp; JS &amp; CSS'!C940&amp;'HTML &amp; JS &amp; CSS'!D940&amp;'HTML &amp; JS &amp; CSS'!E940&amp;'HTML &amp; JS &amp; CSS'!F940&amp;'HTML &amp; JS &amp; CSS'!G940</f>
        <v/>
      </c>
    </row>
    <row r="938" spans="10:10" x14ac:dyDescent="0.25">
      <c r="J938" t="str">
        <f ca="1">'HTML &amp; JS &amp; CSS'!A941&amp;'HTML &amp; JS &amp; CSS'!B941&amp;'HTML &amp; JS &amp; CSS'!C941&amp;'HTML &amp; JS &amp; CSS'!D941&amp;'HTML &amp; JS &amp; CSS'!E941&amp;'HTML &amp; JS &amp; CSS'!F941&amp;'HTML &amp; JS &amp; CSS'!G941</f>
        <v/>
      </c>
    </row>
    <row r="939" spans="10:10" x14ac:dyDescent="0.25">
      <c r="J939" t="str">
        <f ca="1">'HTML &amp; JS &amp; CSS'!A942&amp;'HTML &amp; JS &amp; CSS'!B942&amp;'HTML &amp; JS &amp; CSS'!C942&amp;'HTML &amp; JS &amp; CSS'!D942&amp;'HTML &amp; JS &amp; CSS'!E942&amp;'HTML &amp; JS &amp; CSS'!F942&amp;'HTML &amp; JS &amp; CSS'!G942</f>
        <v/>
      </c>
    </row>
    <row r="940" spans="10:10" x14ac:dyDescent="0.25">
      <c r="J940" t="str">
        <f ca="1">'HTML &amp; JS &amp; CSS'!A943&amp;'HTML &amp; JS &amp; CSS'!B943&amp;'HTML &amp; JS &amp; CSS'!C943&amp;'HTML &amp; JS &amp; CSS'!D943&amp;'HTML &amp; JS &amp; CSS'!E943&amp;'HTML &amp; JS &amp; CSS'!F943&amp;'HTML &amp; JS &amp; CSS'!G943</f>
        <v/>
      </c>
    </row>
    <row r="941" spans="10:10" x14ac:dyDescent="0.25">
      <c r="J941" t="str">
        <f ca="1">'HTML &amp; JS &amp; CSS'!A944&amp;'HTML &amp; JS &amp; CSS'!B944&amp;'HTML &amp; JS &amp; CSS'!C944&amp;'HTML &amp; JS &amp; CSS'!D944&amp;'HTML &amp; JS &amp; CSS'!E944&amp;'HTML &amp; JS &amp; CSS'!F944&amp;'HTML &amp; JS &amp; CSS'!G944</f>
        <v/>
      </c>
    </row>
    <row r="942" spans="10:10" x14ac:dyDescent="0.25">
      <c r="J942" t="str">
        <f ca="1">'HTML &amp; JS &amp; CSS'!A945&amp;'HTML &amp; JS &amp; CSS'!B945&amp;'HTML &amp; JS &amp; CSS'!C945&amp;'HTML &amp; JS &amp; CSS'!D945&amp;'HTML &amp; JS &amp; CSS'!E945&amp;'HTML &amp; JS &amp; CSS'!F945&amp;'HTML &amp; JS &amp; CSS'!G945</f>
        <v/>
      </c>
    </row>
    <row r="943" spans="10:10" x14ac:dyDescent="0.25">
      <c r="J943" t="str">
        <f ca="1">'HTML &amp; JS &amp; CSS'!A946&amp;'HTML &amp; JS &amp; CSS'!B946&amp;'HTML &amp; JS &amp; CSS'!C946&amp;'HTML &amp; JS &amp; CSS'!D946&amp;'HTML &amp; JS &amp; CSS'!E946&amp;'HTML &amp; JS &amp; CSS'!F946&amp;'HTML &amp; JS &amp; CSS'!G946</f>
        <v/>
      </c>
    </row>
    <row r="944" spans="10:10" x14ac:dyDescent="0.25">
      <c r="J944" t="str">
        <f ca="1">'HTML &amp; JS &amp; CSS'!A947&amp;'HTML &amp; JS &amp; CSS'!B947&amp;'HTML &amp; JS &amp; CSS'!C947&amp;'HTML &amp; JS &amp; CSS'!D947&amp;'HTML &amp; JS &amp; CSS'!E947&amp;'HTML &amp; JS &amp; CSS'!F947&amp;'HTML &amp; JS &amp; CSS'!G947</f>
        <v/>
      </c>
    </row>
    <row r="945" spans="10:10" x14ac:dyDescent="0.25">
      <c r="J945" t="str">
        <f ca="1">'HTML &amp; JS &amp; CSS'!A948&amp;'HTML &amp; JS &amp; CSS'!B948&amp;'HTML &amp; JS &amp; CSS'!C948&amp;'HTML &amp; JS &amp; CSS'!D948&amp;'HTML &amp; JS &amp; CSS'!E948&amp;'HTML &amp; JS &amp; CSS'!F948&amp;'HTML &amp; JS &amp; CSS'!G948</f>
        <v/>
      </c>
    </row>
    <row r="946" spans="10:10" x14ac:dyDescent="0.25">
      <c r="J946" t="str">
        <f ca="1">'HTML &amp; JS &amp; CSS'!A949&amp;'HTML &amp; JS &amp; CSS'!B949&amp;'HTML &amp; JS &amp; CSS'!C949&amp;'HTML &amp; JS &amp; CSS'!D949&amp;'HTML &amp; JS &amp; CSS'!E949&amp;'HTML &amp; JS &amp; CSS'!F949&amp;'HTML &amp; JS &amp; CSS'!G949</f>
        <v/>
      </c>
    </row>
    <row r="947" spans="10:10" x14ac:dyDescent="0.25">
      <c r="J947" t="str">
        <f ca="1">'HTML &amp; JS &amp; CSS'!A950&amp;'HTML &amp; JS &amp; CSS'!B950&amp;'HTML &amp; JS &amp; CSS'!C950&amp;'HTML &amp; JS &amp; CSS'!D950&amp;'HTML &amp; JS &amp; CSS'!E950&amp;'HTML &amp; JS &amp; CSS'!F950&amp;'HTML &amp; JS &amp; CSS'!G950</f>
        <v/>
      </c>
    </row>
    <row r="948" spans="10:10" x14ac:dyDescent="0.25">
      <c r="J948" t="str">
        <f ca="1">'HTML &amp; JS &amp; CSS'!A951&amp;'HTML &amp; JS &amp; CSS'!B951&amp;'HTML &amp; JS &amp; CSS'!C951&amp;'HTML &amp; JS &amp; CSS'!D951&amp;'HTML &amp; JS &amp; CSS'!E951&amp;'HTML &amp; JS &amp; CSS'!F951&amp;'HTML &amp; JS &amp; CSS'!G951</f>
        <v/>
      </c>
    </row>
    <row r="949" spans="10:10" x14ac:dyDescent="0.25">
      <c r="J949" t="str">
        <f ca="1">'HTML &amp; JS &amp; CSS'!A952&amp;'HTML &amp; JS &amp; CSS'!B952&amp;'HTML &amp; JS &amp; CSS'!C952&amp;'HTML &amp; JS &amp; CSS'!D952&amp;'HTML &amp; JS &amp; CSS'!E952&amp;'HTML &amp; JS &amp; CSS'!F952&amp;'HTML &amp; JS &amp; CSS'!G952</f>
        <v/>
      </c>
    </row>
    <row r="950" spans="10:10" x14ac:dyDescent="0.25">
      <c r="J950" t="str">
        <f ca="1">'HTML &amp; JS &amp; CSS'!A953&amp;'HTML &amp; JS &amp; CSS'!B953&amp;'HTML &amp; JS &amp; CSS'!C953&amp;'HTML &amp; JS &amp; CSS'!D953&amp;'HTML &amp; JS &amp; CSS'!E953&amp;'HTML &amp; JS &amp; CSS'!F953&amp;'HTML &amp; JS &amp; CSS'!G953</f>
        <v/>
      </c>
    </row>
    <row r="951" spans="10:10" x14ac:dyDescent="0.25">
      <c r="J951" t="str">
        <f ca="1">'HTML &amp; JS &amp; CSS'!A954&amp;'HTML &amp; JS &amp; CSS'!B954&amp;'HTML &amp; JS &amp; CSS'!C954&amp;'HTML &amp; JS &amp; CSS'!D954&amp;'HTML &amp; JS &amp; CSS'!E954&amp;'HTML &amp; JS &amp; CSS'!F954&amp;'HTML &amp; JS &amp; CSS'!G954</f>
        <v/>
      </c>
    </row>
    <row r="952" spans="10:10" x14ac:dyDescent="0.25">
      <c r="J952" t="str">
        <f ca="1">'HTML &amp; JS &amp; CSS'!A955&amp;'HTML &amp; JS &amp; CSS'!B955&amp;'HTML &amp; JS &amp; CSS'!C955&amp;'HTML &amp; JS &amp; CSS'!D955&amp;'HTML &amp; JS &amp; CSS'!E955&amp;'HTML &amp; JS &amp; CSS'!F955&amp;'HTML &amp; JS &amp; CSS'!G955</f>
        <v/>
      </c>
    </row>
    <row r="953" spans="10:10" x14ac:dyDescent="0.25">
      <c r="J953" t="str">
        <f ca="1">'HTML &amp; JS &amp; CSS'!A956&amp;'HTML &amp; JS &amp; CSS'!B956&amp;'HTML &amp; JS &amp; CSS'!C956&amp;'HTML &amp; JS &amp; CSS'!D956&amp;'HTML &amp; JS &amp; CSS'!E956&amp;'HTML &amp; JS &amp; CSS'!F956&amp;'HTML &amp; JS &amp; CSS'!G956</f>
        <v/>
      </c>
    </row>
    <row r="954" spans="10:10" x14ac:dyDescent="0.25">
      <c r="J954" t="str">
        <f ca="1">'HTML &amp; JS &amp; CSS'!A957&amp;'HTML &amp; JS &amp; CSS'!B957&amp;'HTML &amp; JS &amp; CSS'!C957&amp;'HTML &amp; JS &amp; CSS'!D957&amp;'HTML &amp; JS &amp; CSS'!E957&amp;'HTML &amp; JS &amp; CSS'!F957&amp;'HTML &amp; JS &amp; CSS'!G957</f>
        <v/>
      </c>
    </row>
    <row r="955" spans="10:10" x14ac:dyDescent="0.25">
      <c r="J955" t="str">
        <f ca="1">'HTML &amp; JS &amp; CSS'!A958&amp;'HTML &amp; JS &amp; CSS'!B958&amp;'HTML &amp; JS &amp; CSS'!C958&amp;'HTML &amp; JS &amp; CSS'!D958&amp;'HTML &amp; JS &amp; CSS'!E958&amp;'HTML &amp; JS &amp; CSS'!F958&amp;'HTML &amp; JS &amp; CSS'!G958</f>
        <v/>
      </c>
    </row>
    <row r="956" spans="10:10" x14ac:dyDescent="0.25">
      <c r="J956" t="str">
        <f ca="1">'HTML &amp; JS &amp; CSS'!A959&amp;'HTML &amp; JS &amp; CSS'!B959&amp;'HTML &amp; JS &amp; CSS'!C959&amp;'HTML &amp; JS &amp; CSS'!D959&amp;'HTML &amp; JS &amp; CSS'!E959&amp;'HTML &amp; JS &amp; CSS'!F959&amp;'HTML &amp; JS &amp; CSS'!G959</f>
        <v/>
      </c>
    </row>
    <row r="957" spans="10:10" x14ac:dyDescent="0.25">
      <c r="J957" t="str">
        <f ca="1">'HTML &amp; JS &amp; CSS'!A960&amp;'HTML &amp; JS &amp; CSS'!B960&amp;'HTML &amp; JS &amp; CSS'!C960&amp;'HTML &amp; JS &amp; CSS'!D960&amp;'HTML &amp; JS &amp; CSS'!E960&amp;'HTML &amp; JS &amp; CSS'!F960&amp;'HTML &amp; JS &amp; CSS'!G960</f>
        <v/>
      </c>
    </row>
    <row r="958" spans="10:10" x14ac:dyDescent="0.25">
      <c r="J958" t="str">
        <f ca="1">'HTML &amp; JS &amp; CSS'!A961&amp;'HTML &amp; JS &amp; CSS'!B961&amp;'HTML &amp; JS &amp; CSS'!C961&amp;'HTML &amp; JS &amp; CSS'!D961&amp;'HTML &amp; JS &amp; CSS'!E961&amp;'HTML &amp; JS &amp; CSS'!F961&amp;'HTML &amp; JS &amp; CSS'!G961</f>
        <v/>
      </c>
    </row>
    <row r="959" spans="10:10" x14ac:dyDescent="0.25">
      <c r="J959" t="str">
        <f ca="1">'HTML &amp; JS &amp; CSS'!A962&amp;'HTML &amp; JS &amp; CSS'!B962&amp;'HTML &amp; JS &amp; CSS'!C962&amp;'HTML &amp; JS &amp; CSS'!D962&amp;'HTML &amp; JS &amp; CSS'!E962&amp;'HTML &amp; JS &amp; CSS'!F962&amp;'HTML &amp; JS &amp; CSS'!G962</f>
        <v/>
      </c>
    </row>
    <row r="960" spans="10:10" x14ac:dyDescent="0.25">
      <c r="J960" t="str">
        <f ca="1">'HTML &amp; JS &amp; CSS'!A963&amp;'HTML &amp; JS &amp; CSS'!B963&amp;'HTML &amp; JS &amp; CSS'!C963&amp;'HTML &amp; JS &amp; CSS'!D963&amp;'HTML &amp; JS &amp; CSS'!E963&amp;'HTML &amp; JS &amp; CSS'!F963&amp;'HTML &amp; JS &amp; CSS'!G963</f>
        <v/>
      </c>
    </row>
    <row r="961" spans="10:10" x14ac:dyDescent="0.25">
      <c r="J961" t="str">
        <f ca="1">'HTML &amp; JS &amp; CSS'!A964&amp;'HTML &amp; JS &amp; CSS'!B964&amp;'HTML &amp; JS &amp; CSS'!C964&amp;'HTML &amp; JS &amp; CSS'!D964&amp;'HTML &amp; JS &amp; CSS'!E964&amp;'HTML &amp; JS &amp; CSS'!F964&amp;'HTML &amp; JS &amp; CSS'!G964</f>
        <v/>
      </c>
    </row>
    <row r="962" spans="10:10" x14ac:dyDescent="0.25">
      <c r="J962" t="str">
        <f ca="1">'HTML &amp; JS &amp; CSS'!A965&amp;'HTML &amp; JS &amp; CSS'!B965&amp;'HTML &amp; JS &amp; CSS'!C965&amp;'HTML &amp; JS &amp; CSS'!D965&amp;'HTML &amp; JS &amp; CSS'!E965&amp;'HTML &amp; JS &amp; CSS'!F965&amp;'HTML &amp; JS &amp; CSS'!G965</f>
        <v/>
      </c>
    </row>
    <row r="963" spans="10:10" x14ac:dyDescent="0.25">
      <c r="J963" t="str">
        <f ca="1">'HTML &amp; JS &amp; CSS'!A966&amp;'HTML &amp; JS &amp; CSS'!B966&amp;'HTML &amp; JS &amp; CSS'!C966&amp;'HTML &amp; JS &amp; CSS'!D966&amp;'HTML &amp; JS &amp; CSS'!E966&amp;'HTML &amp; JS &amp; CSS'!F966&amp;'HTML &amp; JS &amp; CSS'!G966</f>
        <v>&lt;li class="Location-item"&gt;&lt;a class="Location-trigger" href="mailto:recrutare@altex.ro?subject=[MIERCUREA CIUC] Director Magazin&amp;amp;body=Salut,%0D%0A%0D%0A  Aplici pentru pozitia de Director de Magazin.%0D%0A%0D%0ATe rugam sa vizualizezi politica GDPR aici:%0D%0Ahttps://altex.ro/protectia-datelor-cu-caracter-personal%0D%0AContinuarea reprezinta acordul tau privind prelucrarea datelor tale cu caracter personal, in scopul recrutarii si selectiei de personal.%0D%0A%0D%0AAi experienta in coordonarea unor echipe de vanzari?%0D%0AEsti un lider si ceilalti te urmeaza in proiectele tale?%0D%0AIti place sa fii informat si sa fii un promotor al schimbarii? %0D%0ADaca raspunsul tau este „DA”, atunci hai în echipa Altex in rolul de DIRECTOR de MAGAZIN!%0D%0A%0D%0AIti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Director Magazin in orasul Miercurea Ciuc"&gt;Miercurea Ciuc&lt;/a&gt;&lt;/li&gt;</v>
      </c>
    </row>
    <row r="964" spans="10:10" x14ac:dyDescent="0.25">
      <c r="J964" t="str">
        <f ca="1">'HTML &amp; JS &amp; CSS'!A967&amp;'HTML &amp; JS &amp; CSS'!B967&amp;'HTML &amp; JS &amp; CSS'!C967&amp;'HTML &amp; JS &amp; CSS'!D967&amp;'HTML &amp; JS &amp; CSS'!E967&amp;'HTML &amp; JS &amp; CSS'!F967&amp;'HTML &amp; JS &amp; CSS'!G967</f>
        <v/>
      </c>
    </row>
    <row r="965" spans="10:10" x14ac:dyDescent="0.25">
      <c r="J965" t="str">
        <f ca="1">'HTML &amp; JS &amp; CSS'!A968&amp;'HTML &amp; JS &amp; CSS'!B968&amp;'HTML &amp; JS &amp; CSS'!C968&amp;'HTML &amp; JS &amp; CSS'!D968&amp;'HTML &amp; JS &amp; CSS'!E968&amp;'HTML &amp; JS &amp; CSS'!F968&amp;'HTML &amp; JS &amp; CSS'!G968</f>
        <v/>
      </c>
    </row>
    <row r="966" spans="10:10" x14ac:dyDescent="0.25">
      <c r="J966" t="str">
        <f ca="1">'HTML &amp; JS &amp; CSS'!A969&amp;'HTML &amp; JS &amp; CSS'!B969&amp;'HTML &amp; JS &amp; CSS'!C969&amp;'HTML &amp; JS &amp; CSS'!D969&amp;'HTML &amp; JS &amp; CSS'!E969&amp;'HTML &amp; JS &amp; CSS'!F969&amp;'HTML &amp; JS &amp; CSS'!G969</f>
        <v/>
      </c>
    </row>
    <row r="967" spans="10:10" x14ac:dyDescent="0.25">
      <c r="J967" t="str">
        <f ca="1">'HTML &amp; JS &amp; CSS'!A970&amp;'HTML &amp; JS &amp; CSS'!B970&amp;'HTML &amp; JS &amp; CSS'!C970&amp;'HTML &amp; JS &amp; CSS'!D970&amp;'HTML &amp; JS &amp; CSS'!E970&amp;'HTML &amp; JS &amp; CSS'!F970&amp;'HTML &amp; JS &amp; CSS'!G970</f>
        <v/>
      </c>
    </row>
    <row r="968" spans="10:10" x14ac:dyDescent="0.25">
      <c r="J968" t="str">
        <f ca="1">'HTML &amp; JS &amp; CSS'!A971&amp;'HTML &amp; JS &amp; CSS'!B971&amp;'HTML &amp; JS &amp; CSS'!C971&amp;'HTML &amp; JS &amp; CSS'!D971&amp;'HTML &amp; JS &amp; CSS'!E971&amp;'HTML &amp; JS &amp; CSS'!F971&amp;'HTML &amp; JS &amp; CSS'!G971</f>
        <v>&lt;li class="Location-item"&gt;&lt;a class="Location-trigger" href="mailto:recrutare@altex.ro?subject=[SLOBOZIA] Director Magazin&amp;amp;body=Salut,%0D%0A%0D%0A  Aplici pentru pozitia de Director de Magazin.%0D%0A%0D%0ATe rugam sa vizualizezi politica GDPR aici:%0D%0Ahttps://altex.ro/protectia-datelor-cu-caracter-personal%0D%0AContinuarea reprezinta acordul tau privind prelucrarea datelor tale cu caracter personal, in scopul recrutarii si selectiei de personal.%0D%0A%0D%0AAi experienta in coordonarea unor echipe de vanzari?%0D%0AEsti un lider si ceilalti te urmeaza in proiectele tale?%0D%0AIti place sa fii informat si sa fii un promotor al schimbarii? %0D%0ADaca raspunsul tau este „DA”, atunci hai în echipa Altex in rolul de DIRECTOR de MAGAZIN!%0D%0A%0D%0AIti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Director Magazin in orasul Slobozia"&gt;Slobozia&lt;/a&gt;&lt;/li&gt;</v>
      </c>
    </row>
    <row r="969" spans="10:10" x14ac:dyDescent="0.25">
      <c r="J969" t="str">
        <f ca="1">'HTML &amp; JS &amp; CSS'!A972&amp;'HTML &amp; JS &amp; CSS'!B972&amp;'HTML &amp; JS &amp; CSS'!C972&amp;'HTML &amp; JS &amp; CSS'!D972&amp;'HTML &amp; JS &amp; CSS'!E972&amp;'HTML &amp; JS &amp; CSS'!F972&amp;'HTML &amp; JS &amp; CSS'!G972</f>
        <v/>
      </c>
    </row>
    <row r="970" spans="10:10" x14ac:dyDescent="0.25">
      <c r="J970" t="str">
        <f ca="1">'HTML &amp; JS &amp; CSS'!A973&amp;'HTML &amp; JS &amp; CSS'!B973&amp;'HTML &amp; JS &amp; CSS'!C973&amp;'HTML &amp; JS &amp; CSS'!D973&amp;'HTML &amp; JS &amp; CSS'!E973&amp;'HTML &amp; JS &amp; CSS'!F973&amp;'HTML &amp; JS &amp; CSS'!G973</f>
        <v/>
      </c>
    </row>
    <row r="971" spans="10:10" x14ac:dyDescent="0.25">
      <c r="J971" t="str">
        <f ca="1">'HTML &amp; JS &amp; CSS'!A974&amp;'HTML &amp; JS &amp; CSS'!B974&amp;'HTML &amp; JS &amp; CSS'!C974&amp;'HTML &amp; JS &amp; CSS'!D974&amp;'HTML &amp; JS &amp; CSS'!E974&amp;'HTML &amp; JS &amp; CSS'!F974&amp;'HTML &amp; JS &amp; CSS'!G974</f>
        <v/>
      </c>
    </row>
    <row r="972" spans="10:10" x14ac:dyDescent="0.25">
      <c r="J972" t="str">
        <f ca="1">'HTML &amp; JS &amp; CSS'!A975&amp;'HTML &amp; JS &amp; CSS'!B975&amp;'HTML &amp; JS &amp; CSS'!C975&amp;'HTML &amp; JS &amp; CSS'!D975&amp;'HTML &amp; JS &amp; CSS'!E975&amp;'HTML &amp; JS &amp; CSS'!F975&amp;'HTML &amp; JS &amp; CSS'!G975</f>
        <v/>
      </c>
    </row>
    <row r="973" spans="10:10" x14ac:dyDescent="0.25">
      <c r="J973" t="str">
        <f ca="1">'HTML &amp; JS &amp; CSS'!A976&amp;'HTML &amp; JS &amp; CSS'!B976&amp;'HTML &amp; JS &amp; CSS'!C976&amp;'HTML &amp; JS &amp; CSS'!D976&amp;'HTML &amp; JS &amp; CSS'!E976&amp;'HTML &amp; JS &amp; CSS'!F976&amp;'HTML &amp; JS &amp; CSS'!G976</f>
        <v/>
      </c>
    </row>
    <row r="974" spans="10:10" x14ac:dyDescent="0.25">
      <c r="J974" t="str">
        <f ca="1">'HTML &amp; JS &amp; CSS'!A977&amp;'HTML &amp; JS &amp; CSS'!B977&amp;'HTML &amp; JS &amp; CSS'!C977&amp;'HTML &amp; JS &amp; CSS'!D977&amp;'HTML &amp; JS &amp; CSS'!E977&amp;'HTML &amp; JS &amp; CSS'!F977&amp;'HTML &amp; JS &amp; CSS'!G977</f>
        <v/>
      </c>
    </row>
    <row r="975" spans="10:10" x14ac:dyDescent="0.25">
      <c r="J975" t="str">
        <f ca="1">'HTML &amp; JS &amp; CSS'!A978&amp;'HTML &amp; JS &amp; CSS'!B978&amp;'HTML &amp; JS &amp; CSS'!C978&amp;'HTML &amp; JS &amp; CSS'!D978&amp;'HTML &amp; JS &amp; CSS'!E978&amp;'HTML &amp; JS &amp; CSS'!F978&amp;'HTML &amp; JS &amp; CSS'!G978</f>
        <v/>
      </c>
    </row>
    <row r="976" spans="10:10" x14ac:dyDescent="0.25">
      <c r="J976" t="str">
        <f ca="1">'HTML &amp; JS &amp; CSS'!A979&amp;'HTML &amp; JS &amp; CSS'!B979&amp;'HTML &amp; JS &amp; CSS'!C979&amp;'HTML &amp; JS &amp; CSS'!D979&amp;'HTML &amp; JS &amp; CSS'!E979&amp;'HTML &amp; JS &amp; CSS'!F979&amp;'HTML &amp; JS &amp; CSS'!G979</f>
        <v>&lt;li class="Location-item"&gt;&lt;a class="Location-trigger" href="mailto:recrutare@altex.ro?subject=[ROMAN] Director Magazin&amp;amp;body=Salut,%0D%0A%0D%0A  Aplici pentru pozitia de Director de Magazin.%0D%0A%0D%0ATe rugam sa vizualizezi politica GDPR aici:%0D%0Ahttps://altex.ro/protectia-datelor-cu-caracter-personal%0D%0AContinuarea reprezinta acordul tau privind prelucrarea datelor tale cu caracter personal, in scopul recrutarii si selectiei de personal.%0D%0A%0D%0AAi experienta in coordonarea unor echipe de vanzari?%0D%0AEsti un lider si ceilalti te urmeaza in proiectele tale?%0D%0AIti place sa fii informat si sa fii un promotor al schimbarii? %0D%0ADaca raspunsul tau este „DA”, atunci hai în echipa Altex in rolul de DIRECTOR de MAGAZIN!%0D%0A%0D%0AIti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Director Magazin in orasul Roman"&gt;Roman&lt;/a&gt;&lt;/li&gt;</v>
      </c>
    </row>
    <row r="977" spans="10:10" x14ac:dyDescent="0.25">
      <c r="J977" t="str">
        <f ca="1">'HTML &amp; JS &amp; CSS'!A980&amp;'HTML &amp; JS &amp; CSS'!B980&amp;'HTML &amp; JS &amp; CSS'!C980&amp;'HTML &amp; JS &amp; CSS'!D980&amp;'HTML &amp; JS &amp; CSS'!E980&amp;'HTML &amp; JS &amp; CSS'!F980&amp;'HTML &amp; JS &amp; CSS'!G980</f>
        <v/>
      </c>
    </row>
    <row r="978" spans="10:10" x14ac:dyDescent="0.25">
      <c r="J978" t="str">
        <f ca="1">'HTML &amp; JS &amp; CSS'!A981&amp;'HTML &amp; JS &amp; CSS'!B981&amp;'HTML &amp; JS &amp; CSS'!C981&amp;'HTML &amp; JS &amp; CSS'!D981&amp;'HTML &amp; JS &amp; CSS'!E981&amp;'HTML &amp; JS &amp; CSS'!F981&amp;'HTML &amp; JS &amp; CSS'!G981</f>
        <v/>
      </c>
    </row>
    <row r="979" spans="10:10" x14ac:dyDescent="0.25">
      <c r="J979" t="str">
        <f ca="1">'HTML &amp; JS &amp; CSS'!A982&amp;'HTML &amp; JS &amp; CSS'!B982&amp;'HTML &amp; JS &amp; CSS'!C982&amp;'HTML &amp; JS &amp; CSS'!D982&amp;'HTML &amp; JS &amp; CSS'!E982&amp;'HTML &amp; JS &amp; CSS'!F982&amp;'HTML &amp; JS &amp; CSS'!G982</f>
        <v/>
      </c>
    </row>
    <row r="980" spans="10:10" x14ac:dyDescent="0.25">
      <c r="J980" t="str">
        <f ca="1">'HTML &amp; JS &amp; CSS'!A983&amp;'HTML &amp; JS &amp; CSS'!B983&amp;'HTML &amp; JS &amp; CSS'!C983&amp;'HTML &amp; JS &amp; CSS'!D983&amp;'HTML &amp; JS &amp; CSS'!E983&amp;'HTML &amp; JS &amp; CSS'!F983&amp;'HTML &amp; JS &amp; CSS'!G983</f>
        <v>&lt;li class="Location-item"&gt;&lt;a class="Location-trigger" href="mailto:recrutare@altex.ro?subject=[SATU MARE] Director Magazin&amp;amp;body=Salut,%0D%0A%0D%0A  Aplici pentru pozitia de Director de Magazin.%0D%0A%0D%0ATe rugam sa vizualizezi politica GDPR aici:%0D%0Ahttps://altex.ro/protectia-datelor-cu-caracter-personal%0D%0AContinuarea reprezinta acordul tau privind prelucrarea datelor tale cu caracter personal, in scopul recrutarii si selectiei de personal.%0D%0A%0D%0AAi experienta in coordonarea unor echipe de vanzari?%0D%0AEsti un lider si ceilalti te urmeaza in proiectele tale?%0D%0AIti place sa fii informat si sa fii un promotor al schimbarii? %0D%0ADaca raspunsul tau este „DA”, atunci hai în echipa Altex in rolul de DIRECTOR de MAGAZIN!%0D%0A%0D%0AIti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Director Magazin in orasul Satu Mare"&gt;Satu Mare&lt;/a&gt;&lt;/li&gt;</v>
      </c>
    </row>
    <row r="981" spans="10:10" x14ac:dyDescent="0.25">
      <c r="J981" t="str">
        <f ca="1">'HTML &amp; JS &amp; CSS'!A984&amp;'HTML &amp; JS &amp; CSS'!B984&amp;'HTML &amp; JS &amp; CSS'!C984&amp;'HTML &amp; JS &amp; CSS'!D984&amp;'HTML &amp; JS &amp; CSS'!E984&amp;'HTML &amp; JS &amp; CSS'!F984&amp;'HTML &amp; JS &amp; CSS'!G984</f>
        <v/>
      </c>
    </row>
    <row r="982" spans="10:10" x14ac:dyDescent="0.25">
      <c r="J982" t="str">
        <f ca="1">'HTML &amp; JS &amp; CSS'!A985&amp;'HTML &amp; JS &amp; CSS'!B985&amp;'HTML &amp; JS &amp; CSS'!C985&amp;'HTML &amp; JS &amp; CSS'!D985&amp;'HTML &amp; JS &amp; CSS'!E985&amp;'HTML &amp; JS &amp; CSS'!F985&amp;'HTML &amp; JS &amp; CSS'!G985</f>
        <v/>
      </c>
    </row>
    <row r="983" spans="10:10" x14ac:dyDescent="0.25">
      <c r="J983" t="str">
        <f ca="1">'HTML &amp; JS &amp; CSS'!A986&amp;'HTML &amp; JS &amp; CSS'!B986&amp;'HTML &amp; JS &amp; CSS'!C986&amp;'HTML &amp; JS &amp; CSS'!D986&amp;'HTML &amp; JS &amp; CSS'!E986&amp;'HTML &amp; JS &amp; CSS'!F986&amp;'HTML &amp; JS &amp; CSS'!G986</f>
        <v/>
      </c>
    </row>
    <row r="984" spans="10:10" x14ac:dyDescent="0.25">
      <c r="J984" t="str">
        <f ca="1">'HTML &amp; JS &amp; CSS'!A987&amp;'HTML &amp; JS &amp; CSS'!B987&amp;'HTML &amp; JS &amp; CSS'!C987&amp;'HTML &amp; JS &amp; CSS'!D987&amp;'HTML &amp; JS &amp; CSS'!E987&amp;'HTML &amp; JS &amp; CSS'!F987&amp;'HTML &amp; JS &amp; CSS'!G987</f>
        <v/>
      </c>
    </row>
    <row r="985" spans="10:10" x14ac:dyDescent="0.25">
      <c r="J985" t="str">
        <f ca="1">'HTML &amp; JS &amp; CSS'!A988&amp;'HTML &amp; JS &amp; CSS'!B988&amp;'HTML &amp; JS &amp; CSS'!C988&amp;'HTML &amp; JS &amp; CSS'!D988&amp;'HTML &amp; JS &amp; CSS'!E988&amp;'HTML &amp; JS &amp; CSS'!F988&amp;'HTML &amp; JS &amp; CSS'!G988</f>
        <v/>
      </c>
    </row>
    <row r="986" spans="10:10" x14ac:dyDescent="0.25">
      <c r="J986" t="str">
        <f ca="1">'HTML &amp; JS &amp; CSS'!A989&amp;'HTML &amp; JS &amp; CSS'!B989&amp;'HTML &amp; JS &amp; CSS'!C989&amp;'HTML &amp; JS &amp; CSS'!D989&amp;'HTML &amp; JS &amp; CSS'!E989&amp;'HTML &amp; JS &amp; CSS'!F989&amp;'HTML &amp; JS &amp; CSS'!G989</f>
        <v/>
      </c>
    </row>
    <row r="987" spans="10:10" x14ac:dyDescent="0.25">
      <c r="J987" t="str">
        <f ca="1">'HTML &amp; JS &amp; CSS'!A990&amp;'HTML &amp; JS &amp; CSS'!B990&amp;'HTML &amp; JS &amp; CSS'!C990&amp;'HTML &amp; JS &amp; CSS'!D990&amp;'HTML &amp; JS &amp; CSS'!E990&amp;'HTML &amp; JS &amp; CSS'!F990&amp;'HTML &amp; JS &amp; CSS'!G990</f>
        <v/>
      </c>
    </row>
    <row r="988" spans="10:10" x14ac:dyDescent="0.25">
      <c r="J988" t="str">
        <f ca="1">'HTML &amp; JS &amp; CSS'!A991&amp;'HTML &amp; JS &amp; CSS'!B991&amp;'HTML &amp; JS &amp; CSS'!C991&amp;'HTML &amp; JS &amp; CSS'!D991&amp;'HTML &amp; JS &amp; CSS'!E991&amp;'HTML &amp; JS &amp; CSS'!F991&amp;'HTML &amp; JS &amp; CSS'!G991</f>
        <v/>
      </c>
    </row>
    <row r="989" spans="10:10" x14ac:dyDescent="0.25">
      <c r="J989" t="str">
        <f ca="1">'HTML &amp; JS &amp; CSS'!A992&amp;'HTML &amp; JS &amp; CSS'!B992&amp;'HTML &amp; JS &amp; CSS'!C992&amp;'HTML &amp; JS &amp; CSS'!D992&amp;'HTML &amp; JS &amp; CSS'!E992&amp;'HTML &amp; JS &amp; CSS'!F992&amp;'HTML &amp; JS &amp; CSS'!G992</f>
        <v/>
      </c>
    </row>
    <row r="990" spans="10:10" x14ac:dyDescent="0.25">
      <c r="J990" t="str">
        <f ca="1">'HTML &amp; JS &amp; CSS'!A993&amp;'HTML &amp; JS &amp; CSS'!B993&amp;'HTML &amp; JS &amp; CSS'!C993&amp;'HTML &amp; JS &amp; CSS'!D993&amp;'HTML &amp; JS &amp; CSS'!E993&amp;'HTML &amp; JS &amp; CSS'!F993&amp;'HTML &amp; JS &amp; CSS'!G993</f>
        <v/>
      </c>
    </row>
    <row r="991" spans="10:10" x14ac:dyDescent="0.25">
      <c r="J991" t="str">
        <f ca="1">'HTML &amp; JS &amp; CSS'!A994&amp;'HTML &amp; JS &amp; CSS'!B994&amp;'HTML &amp; JS &amp; CSS'!C994&amp;'HTML &amp; JS &amp; CSS'!D994&amp;'HTML &amp; JS &amp; CSS'!E994&amp;'HTML &amp; JS &amp; CSS'!F994&amp;'HTML &amp; JS &amp; CSS'!G994</f>
        <v/>
      </c>
    </row>
    <row r="992" spans="10:10" x14ac:dyDescent="0.25">
      <c r="J992" t="str">
        <f ca="1">'HTML &amp; JS &amp; CSS'!A995&amp;'HTML &amp; JS &amp; CSS'!B995&amp;'HTML &amp; JS &amp; CSS'!C995&amp;'HTML &amp; JS &amp; CSS'!D995&amp;'HTML &amp; JS &amp; CSS'!E995&amp;'HTML &amp; JS &amp; CSS'!F995&amp;'HTML &amp; JS &amp; CSS'!G995</f>
        <v>&lt;li class="Location-item"&gt;&lt;a class="Location-trigger" href="mailto:recrutare@altex.ro?subject=[BAIA MARE] Director Magazin&amp;amp;body=Salut,%0D%0A%0D%0A  Aplici pentru pozitia de Director de Magazin.%0D%0A%0D%0ATe rugam sa vizualizezi politica GDPR aici:%0D%0Ahttps://altex.ro/protectia-datelor-cu-caracter-personal%0D%0AContinuarea reprezinta acordul tau privind prelucrarea datelor tale cu caracter personal, in scopul recrutarii si selectiei de personal.%0D%0A%0D%0AAi experienta in coordonarea unor echipe de vanzari?%0D%0AEsti un lider si ceilalti te urmeaza in proiectele tale?%0D%0AIti place sa fii informat si sa fii un promotor al schimbarii? %0D%0ADaca raspunsul tau este „DA”, atunci hai în echipa Altex in rolul de DIRECTOR de MAGAZIN!%0D%0A%0D%0AIti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Director Magazin in orasul Baia Mare"&gt;Baia Mare&lt;/a&gt;&lt;/li&gt;</v>
      </c>
    </row>
    <row r="993" spans="10:10" x14ac:dyDescent="0.25">
      <c r="J993" t="str">
        <f ca="1">'HTML &amp; JS &amp; CSS'!A996&amp;'HTML &amp; JS &amp; CSS'!B996&amp;'HTML &amp; JS &amp; CSS'!C996&amp;'HTML &amp; JS &amp; CSS'!D996&amp;'HTML &amp; JS &amp; CSS'!E996&amp;'HTML &amp; JS &amp; CSS'!F996&amp;'HTML &amp; JS &amp; CSS'!G996</f>
        <v/>
      </c>
    </row>
    <row r="994" spans="10:10" x14ac:dyDescent="0.25">
      <c r="J994" t="str">
        <f ca="1">'HTML &amp; JS &amp; CSS'!A997&amp;'HTML &amp; JS &amp; CSS'!B997&amp;'HTML &amp; JS &amp; CSS'!C997&amp;'HTML &amp; JS &amp; CSS'!D997&amp;'HTML &amp; JS &amp; CSS'!E997&amp;'HTML &amp; JS &amp; CSS'!F997&amp;'HTML &amp; JS &amp; CSS'!G997</f>
        <v/>
      </c>
    </row>
    <row r="995" spans="10:10" x14ac:dyDescent="0.25">
      <c r="J995" t="str">
        <f ca="1">'HTML &amp; JS &amp; CSS'!A998&amp;'HTML &amp; JS &amp; CSS'!B998&amp;'HTML &amp; JS &amp; CSS'!C998&amp;'HTML &amp; JS &amp; CSS'!D998&amp;'HTML &amp; JS &amp; CSS'!E998&amp;'HTML &amp; JS &amp; CSS'!F998&amp;'HTML &amp; JS &amp; CSS'!G998</f>
        <v/>
      </c>
    </row>
    <row r="996" spans="10:10" x14ac:dyDescent="0.25">
      <c r="J996" t="str">
        <f ca="1">'HTML &amp; JS &amp; CSS'!A999&amp;'HTML &amp; JS &amp; CSS'!B999&amp;'HTML &amp; JS &amp; CSS'!C999&amp;'HTML &amp; JS &amp; CSS'!D999&amp;'HTML &amp; JS &amp; CSS'!E999&amp;'HTML &amp; JS &amp; CSS'!F999&amp;'HTML &amp; JS &amp; CSS'!G999</f>
        <v/>
      </c>
    </row>
    <row r="997" spans="10:10" x14ac:dyDescent="0.25">
      <c r="J997" t="str">
        <f ca="1">'HTML &amp; JS &amp; CSS'!A1000&amp;'HTML &amp; JS &amp; CSS'!B1000&amp;'HTML &amp; JS &amp; CSS'!C1000&amp;'HTML &amp; JS &amp; CSS'!D1000&amp;'HTML &amp; JS &amp; CSS'!E1000&amp;'HTML &amp; JS &amp; CSS'!F1000&amp;'HTML &amp; JS &amp; CSS'!G1000</f>
        <v/>
      </c>
    </row>
    <row r="998" spans="10:10" x14ac:dyDescent="0.25">
      <c r="J998" t="str">
        <f ca="1">'HTML &amp; JS &amp; CSS'!A1001&amp;'HTML &amp; JS &amp; CSS'!B1001&amp;'HTML &amp; JS &amp; CSS'!C1001&amp;'HTML &amp; JS &amp; CSS'!D1001&amp;'HTML &amp; JS &amp; CSS'!E1001&amp;'HTML &amp; JS &amp; CSS'!F1001&amp;'HTML &amp; JS &amp; CSS'!G1001</f>
        <v/>
      </c>
    </row>
    <row r="999" spans="10:10" x14ac:dyDescent="0.25">
      <c r="J999" t="str">
        <f ca="1">'HTML &amp; JS &amp; CSS'!A1002&amp;'HTML &amp; JS &amp; CSS'!B1002&amp;'HTML &amp; JS &amp; CSS'!C1002&amp;'HTML &amp; JS &amp; CSS'!D1002&amp;'HTML &amp; JS &amp; CSS'!E1002&amp;'HTML &amp; JS &amp; CSS'!F1002&amp;'HTML &amp; JS &amp; CSS'!G1002</f>
        <v/>
      </c>
    </row>
    <row r="1000" spans="10:10" x14ac:dyDescent="0.25">
      <c r="J1000" t="str">
        <f ca="1">'HTML &amp; JS &amp; CSS'!A1003&amp;'HTML &amp; JS &amp; CSS'!B1003&amp;'HTML &amp; JS &amp; CSS'!C1003&amp;'HTML &amp; JS &amp; CSS'!D1003&amp;'HTML &amp; JS &amp; CSS'!E1003&amp;'HTML &amp; JS &amp; CSS'!F1003&amp;'HTML &amp; JS &amp; CSS'!G1003</f>
        <v/>
      </c>
    </row>
    <row r="1001" spans="10:10" x14ac:dyDescent="0.25">
      <c r="J1001" t="str">
        <f ca="1">'HTML &amp; JS &amp; CSS'!A1004&amp;'HTML &amp; JS &amp; CSS'!B1004&amp;'HTML &amp; JS &amp; CSS'!C1004&amp;'HTML &amp; JS &amp; CSS'!D1004&amp;'HTML &amp; JS &amp; CSS'!E1004&amp;'HTML &amp; JS &amp; CSS'!F1004&amp;'HTML &amp; JS &amp; CSS'!G1004</f>
        <v/>
      </c>
    </row>
    <row r="1002" spans="10:10" x14ac:dyDescent="0.25">
      <c r="J1002" t="str">
        <f ca="1">'HTML &amp; JS &amp; CSS'!A1005&amp;'HTML &amp; JS &amp; CSS'!B1005&amp;'HTML &amp; JS &amp; CSS'!C1005&amp;'HTML &amp; JS &amp; CSS'!D1005&amp;'HTML &amp; JS &amp; CSS'!E1005&amp;'HTML &amp; JS &amp; CSS'!F1005&amp;'HTML &amp; JS &amp; CSS'!G1005</f>
        <v/>
      </c>
    </row>
    <row r="1003" spans="10:10" x14ac:dyDescent="0.25">
      <c r="J1003" t="str">
        <f ca="1">'HTML &amp; JS &amp; CSS'!A1006&amp;'HTML &amp; JS &amp; CSS'!B1006&amp;'HTML &amp; JS &amp; CSS'!C1006&amp;'HTML &amp; JS &amp; CSS'!D1006&amp;'HTML &amp; JS &amp; CSS'!E1006&amp;'HTML &amp; JS &amp; CSS'!F1006&amp;'HTML &amp; JS &amp; CSS'!G1006</f>
        <v/>
      </c>
    </row>
    <row r="1004" spans="10:10" x14ac:dyDescent="0.25">
      <c r="J1004" t="str">
        <f ca="1">'HTML &amp; JS &amp; CSS'!A1007&amp;'HTML &amp; JS &amp; CSS'!B1007&amp;'HTML &amp; JS &amp; CSS'!C1007&amp;'HTML &amp; JS &amp; CSS'!D1007&amp;'HTML &amp; JS &amp; CSS'!E1007&amp;'HTML &amp; JS &amp; CSS'!F1007&amp;'HTML &amp; JS &amp; CSS'!G1007</f>
        <v/>
      </c>
    </row>
    <row r="1005" spans="10:10" x14ac:dyDescent="0.25">
      <c r="J1005" t="str">
        <f ca="1">'HTML &amp; JS &amp; CSS'!A1008&amp;'HTML &amp; JS &amp; CSS'!B1008&amp;'HTML &amp; JS &amp; CSS'!C1008&amp;'HTML &amp; JS &amp; CSS'!D1008&amp;'HTML &amp; JS &amp; CSS'!E1008&amp;'HTML &amp; JS &amp; CSS'!F1008&amp;'HTML &amp; JS &amp; CSS'!G1008</f>
        <v/>
      </c>
    </row>
    <row r="1006" spans="10:10" x14ac:dyDescent="0.25">
      <c r="J1006" t="str">
        <f ca="1">'HTML &amp; JS &amp; CSS'!A1009&amp;'HTML &amp; JS &amp; CSS'!B1009&amp;'HTML &amp; JS &amp; CSS'!C1009&amp;'HTML &amp; JS &amp; CSS'!D1009&amp;'HTML &amp; JS &amp; CSS'!E1009&amp;'HTML &amp; JS &amp; CSS'!F1009&amp;'HTML &amp; JS &amp; CSS'!G1009</f>
        <v/>
      </c>
    </row>
    <row r="1007" spans="10:10" x14ac:dyDescent="0.25">
      <c r="J1007" t="str">
        <f ca="1">'HTML &amp; JS &amp; CSS'!A1010&amp;'HTML &amp; JS &amp; CSS'!B1010&amp;'HTML &amp; JS &amp; CSS'!C1010&amp;'HTML &amp; JS &amp; CSS'!D1010&amp;'HTML &amp; JS &amp; CSS'!E1010&amp;'HTML &amp; JS &amp; CSS'!F1010&amp;'HTML &amp; JS &amp; CSS'!G1010</f>
        <v/>
      </c>
    </row>
    <row r="1008" spans="10:10" x14ac:dyDescent="0.25">
      <c r="J1008" t="str">
        <f ca="1">'HTML &amp; JS &amp; CSS'!A1011&amp;'HTML &amp; JS &amp; CSS'!B1011&amp;'HTML &amp; JS &amp; CSS'!C1011&amp;'HTML &amp; JS &amp; CSS'!D1011&amp;'HTML &amp; JS &amp; CSS'!E1011&amp;'HTML &amp; JS &amp; CSS'!F1011&amp;'HTML &amp; JS &amp; CSS'!G1011</f>
        <v/>
      </c>
    </row>
    <row r="1009" spans="10:10" x14ac:dyDescent="0.25">
      <c r="J1009" t="str">
        <f ca="1">'HTML &amp; JS &amp; CSS'!A1012&amp;'HTML &amp; JS &amp; CSS'!B1012&amp;'HTML &amp; JS &amp; CSS'!C1012&amp;'HTML &amp; JS &amp; CSS'!D1012&amp;'HTML &amp; JS &amp; CSS'!E1012&amp;'HTML &amp; JS &amp; CSS'!F1012&amp;'HTML &amp; JS &amp; CSS'!G1012</f>
        <v/>
      </c>
    </row>
    <row r="1010" spans="10:10" x14ac:dyDescent="0.25">
      <c r="J1010" t="str">
        <f ca="1">'HTML &amp; JS &amp; CSS'!A1013&amp;'HTML &amp; JS &amp; CSS'!B1013&amp;'HTML &amp; JS &amp; CSS'!C1013&amp;'HTML &amp; JS &amp; CSS'!D1013&amp;'HTML &amp; JS &amp; CSS'!E1013&amp;'HTML &amp; JS &amp; CSS'!F1013&amp;'HTML &amp; JS &amp; CSS'!G1013</f>
        <v/>
      </c>
    </row>
    <row r="1011" spans="10:10" x14ac:dyDescent="0.25">
      <c r="J1011" t="str">
        <f ca="1">'HTML &amp; JS &amp; CSS'!A1014&amp;'HTML &amp; JS &amp; CSS'!B1014&amp;'HTML &amp; JS &amp; CSS'!C1014&amp;'HTML &amp; JS &amp; CSS'!D1014&amp;'HTML &amp; JS &amp; CSS'!E1014&amp;'HTML &amp; JS &amp; CSS'!F1014&amp;'HTML &amp; JS &amp; CSS'!G1014</f>
        <v/>
      </c>
    </row>
    <row r="1012" spans="10:10" x14ac:dyDescent="0.25">
      <c r="J1012" t="str">
        <f ca="1">'HTML &amp; JS &amp; CSS'!A1015&amp;'HTML &amp; JS &amp; CSS'!B1015&amp;'HTML &amp; JS &amp; CSS'!C1015&amp;'HTML &amp; JS &amp; CSS'!D1015&amp;'HTML &amp; JS &amp; CSS'!E1015&amp;'HTML &amp; JS &amp; CSS'!F1015&amp;'HTML &amp; JS &amp; CSS'!G1015</f>
        <v/>
      </c>
    </row>
    <row r="1013" spans="10:10" x14ac:dyDescent="0.25">
      <c r="J1013" t="str">
        <f ca="1">'HTML &amp; JS &amp; CSS'!A1016&amp;'HTML &amp; JS &amp; CSS'!B1016&amp;'HTML &amp; JS &amp; CSS'!C1016&amp;'HTML &amp; JS &amp; CSS'!D1016&amp;'HTML &amp; JS &amp; CSS'!E1016&amp;'HTML &amp; JS &amp; CSS'!F1016&amp;'HTML &amp; JS &amp; CSS'!G1016</f>
        <v/>
      </c>
    </row>
    <row r="1014" spans="10:10" x14ac:dyDescent="0.25">
      <c r="J1014" t="str">
        <f ca="1">'HTML &amp; JS &amp; CSS'!A1017&amp;'HTML &amp; JS &amp; CSS'!B1017&amp;'HTML &amp; JS &amp; CSS'!C1017&amp;'HTML &amp; JS &amp; CSS'!D1017&amp;'HTML &amp; JS &amp; CSS'!E1017&amp;'HTML &amp; JS &amp; CSS'!F1017&amp;'HTML &amp; JS &amp; CSS'!G1017</f>
        <v/>
      </c>
    </row>
    <row r="1015" spans="10:10" x14ac:dyDescent="0.25">
      <c r="J1015" t="str">
        <f ca="1">'HTML &amp; JS &amp; CSS'!A1018&amp;'HTML &amp; JS &amp; CSS'!B1018&amp;'HTML &amp; JS &amp; CSS'!C1018&amp;'HTML &amp; JS &amp; CSS'!D1018&amp;'HTML &amp; JS &amp; CSS'!E1018&amp;'HTML &amp; JS &amp; CSS'!F1018&amp;'HTML &amp; JS &amp; CSS'!G1018</f>
        <v/>
      </c>
    </row>
    <row r="1016" spans="10:10" x14ac:dyDescent="0.25">
      <c r="J1016" t="str">
        <f ca="1">'HTML &amp; JS &amp; CSS'!A1019&amp;'HTML &amp; JS &amp; CSS'!B1019&amp;'HTML &amp; JS &amp; CSS'!C1019&amp;'HTML &amp; JS &amp; CSS'!D1019&amp;'HTML &amp; JS &amp; CSS'!E1019&amp;'HTML &amp; JS &amp; CSS'!F1019&amp;'HTML &amp; JS &amp; CSS'!G1019</f>
        <v/>
      </c>
    </row>
    <row r="1017" spans="10:10" x14ac:dyDescent="0.25">
      <c r="J1017" t="str">
        <f ca="1">'HTML &amp; JS &amp; CSS'!A1020&amp;'HTML &amp; JS &amp; CSS'!B1020&amp;'HTML &amp; JS &amp; CSS'!C1020&amp;'HTML &amp; JS &amp; CSS'!D1020&amp;'HTML &amp; JS &amp; CSS'!E1020&amp;'HTML &amp; JS &amp; CSS'!F1020&amp;'HTML &amp; JS &amp; CSS'!G1020</f>
        <v/>
      </c>
    </row>
    <row r="1018" spans="10:10" x14ac:dyDescent="0.25">
      <c r="J1018" t="str">
        <f ca="1">'HTML &amp; JS &amp; CSS'!A1021&amp;'HTML &amp; JS &amp; CSS'!B1021&amp;'HTML &amp; JS &amp; CSS'!C1021&amp;'HTML &amp; JS &amp; CSS'!D1021&amp;'HTML &amp; JS &amp; CSS'!E1021&amp;'HTML &amp; JS &amp; CSS'!F1021&amp;'HTML &amp; JS &amp; CSS'!G1021</f>
        <v/>
      </c>
    </row>
    <row r="1019" spans="10:10" x14ac:dyDescent="0.25">
      <c r="J1019" t="str">
        <f ca="1">'HTML &amp; JS &amp; CSS'!A1022&amp;'HTML &amp; JS &amp; CSS'!B1022&amp;'HTML &amp; JS &amp; CSS'!C1022&amp;'HTML &amp; JS &amp; CSS'!D1022&amp;'HTML &amp; JS &amp; CSS'!E1022&amp;'HTML &amp; JS &amp; CSS'!F1022&amp;'HTML &amp; JS &amp; CSS'!G1022</f>
        <v/>
      </c>
    </row>
    <row r="1020" spans="10:10" x14ac:dyDescent="0.25">
      <c r="J1020" t="str">
        <f ca="1">'HTML &amp; JS &amp; CSS'!A1023&amp;'HTML &amp; JS &amp; CSS'!B1023&amp;'HTML &amp; JS &amp; CSS'!C1023&amp;'HTML &amp; JS &amp; CSS'!D1023&amp;'HTML &amp; JS &amp; CSS'!E1023&amp;'HTML &amp; JS &amp; CSS'!F1023&amp;'HTML &amp; JS &amp; CSS'!G1023</f>
        <v/>
      </c>
    </row>
    <row r="1021" spans="10:10" x14ac:dyDescent="0.25">
      <c r="J1021" t="str">
        <f ca="1">'HTML &amp; JS &amp; CSS'!A1024&amp;'HTML &amp; JS &amp; CSS'!B1024&amp;'HTML &amp; JS &amp; CSS'!C1024&amp;'HTML &amp; JS &amp; CSS'!D1024&amp;'HTML &amp; JS &amp; CSS'!E1024&amp;'HTML &amp; JS &amp; CSS'!F1024&amp;'HTML &amp; JS &amp; CSS'!G1024</f>
        <v/>
      </c>
    </row>
    <row r="1022" spans="10:10" x14ac:dyDescent="0.25">
      <c r="J1022" t="str">
        <f ca="1">'HTML &amp; JS &amp; CSS'!A1025&amp;'HTML &amp; JS &amp; CSS'!B1025&amp;'HTML &amp; JS &amp; CSS'!C1025&amp;'HTML &amp; JS &amp; CSS'!D1025&amp;'HTML &amp; JS &amp; CSS'!E1025&amp;'HTML &amp; JS &amp; CSS'!F1025&amp;'HTML &amp; JS &amp; CSS'!G1025</f>
        <v/>
      </c>
    </row>
    <row r="1023" spans="10:10" x14ac:dyDescent="0.25">
      <c r="J1023" t="str">
        <f ca="1">'HTML &amp; JS &amp; CSS'!A1026&amp;'HTML &amp; JS &amp; CSS'!B1026&amp;'HTML &amp; JS &amp; CSS'!C1026&amp;'HTML &amp; JS &amp; CSS'!D1026&amp;'HTML &amp; JS &amp; CSS'!E1026&amp;'HTML &amp; JS &amp; CSS'!F1026&amp;'HTML &amp; JS &amp; CSS'!G1026</f>
        <v/>
      </c>
    </row>
    <row r="1024" spans="10:10" x14ac:dyDescent="0.25">
      <c r="J1024" t="str">
        <f ca="1">'HTML &amp; JS &amp; CSS'!A1027&amp;'HTML &amp; JS &amp; CSS'!B1027&amp;'HTML &amp; JS &amp; CSS'!C1027&amp;'HTML &amp; JS &amp; CSS'!D1027&amp;'HTML &amp; JS &amp; CSS'!E1027&amp;'HTML &amp; JS &amp; CSS'!F1027&amp;'HTML &amp; JS &amp; CSS'!G1027</f>
        <v/>
      </c>
    </row>
    <row r="1025" spans="10:10" x14ac:dyDescent="0.25">
      <c r="J1025" t="str">
        <f ca="1">'HTML &amp; JS &amp; CSS'!A1028&amp;'HTML &amp; JS &amp; CSS'!B1028&amp;'HTML &amp; JS &amp; CSS'!C1028&amp;'HTML &amp; JS &amp; CSS'!D1028&amp;'HTML &amp; JS &amp; CSS'!E1028&amp;'HTML &amp; JS &amp; CSS'!F1028&amp;'HTML &amp; JS &amp; CSS'!G1028</f>
        <v/>
      </c>
    </row>
    <row r="1026" spans="10:10" x14ac:dyDescent="0.25">
      <c r="J1026" t="str">
        <f ca="1">'HTML &amp; JS &amp; CSS'!A1029&amp;'HTML &amp; JS &amp; CSS'!B1029&amp;'HTML &amp; JS &amp; CSS'!C1029&amp;'HTML &amp; JS &amp; CSS'!D1029&amp;'HTML &amp; JS &amp; CSS'!E1029&amp;'HTML &amp; JS &amp; CSS'!F1029&amp;'HTML &amp; JS &amp; CSS'!G1029</f>
        <v/>
      </c>
    </row>
    <row r="1027" spans="10:10" x14ac:dyDescent="0.25">
      <c r="J1027" t="str">
        <f ca="1">'HTML &amp; JS &amp; CSS'!A1030&amp;'HTML &amp; JS &amp; CSS'!B1030&amp;'HTML &amp; JS &amp; CSS'!C1030&amp;'HTML &amp; JS &amp; CSS'!D1030&amp;'HTML &amp; JS &amp; CSS'!E1030&amp;'HTML &amp; JS &amp; CSS'!F1030&amp;'HTML &amp; JS &amp; CSS'!G1030</f>
        <v/>
      </c>
    </row>
    <row r="1028" spans="10:10" x14ac:dyDescent="0.25">
      <c r="J1028" t="str">
        <f ca="1">'HTML &amp; JS &amp; CSS'!A1031&amp;'HTML &amp; JS &amp; CSS'!B1031&amp;'HTML &amp; JS &amp; CSS'!C1031&amp;'HTML &amp; JS &amp; CSS'!D1031&amp;'HTML &amp; JS &amp; CSS'!E1031&amp;'HTML &amp; JS &amp; CSS'!F1031&amp;'HTML &amp; JS &amp; CSS'!G1031</f>
        <v/>
      </c>
    </row>
    <row r="1029" spans="10:10" x14ac:dyDescent="0.25">
      <c r="J1029" t="str">
        <f ca="1">'HTML &amp; JS &amp; CSS'!A1032&amp;'HTML &amp; JS &amp; CSS'!B1032&amp;'HTML &amp; JS &amp; CSS'!C1032&amp;'HTML &amp; JS &amp; CSS'!D1032&amp;'HTML &amp; JS &amp; CSS'!E1032&amp;'HTML &amp; JS &amp; CSS'!F1032&amp;'HTML &amp; JS &amp; CSS'!G1032</f>
        <v/>
      </c>
    </row>
    <row r="1030" spans="10:10" x14ac:dyDescent="0.25">
      <c r="J1030" t="str">
        <f ca="1">'HTML &amp; JS &amp; CSS'!A1033&amp;'HTML &amp; JS &amp; CSS'!B1033&amp;'HTML &amp; JS &amp; CSS'!C1033&amp;'HTML &amp; JS &amp; CSS'!D1033&amp;'HTML &amp; JS &amp; CSS'!E1033&amp;'HTML &amp; JS &amp; CSS'!F1033&amp;'HTML &amp; JS &amp; CSS'!G1033</f>
        <v/>
      </c>
    </row>
    <row r="1031" spans="10:10" x14ac:dyDescent="0.25">
      <c r="J1031" t="str">
        <f ca="1">'HTML &amp; JS &amp; CSS'!A1034&amp;'HTML &amp; JS &amp; CSS'!B1034&amp;'HTML &amp; JS &amp; CSS'!C1034&amp;'HTML &amp; JS &amp; CSS'!D1034&amp;'HTML &amp; JS &amp; CSS'!E1034&amp;'HTML &amp; JS &amp; CSS'!F1034&amp;'HTML &amp; JS &amp; CSS'!G1034</f>
        <v/>
      </c>
    </row>
    <row r="1032" spans="10:10" x14ac:dyDescent="0.25">
      <c r="J1032" t="str">
        <f ca="1">'HTML &amp; JS &amp; CSS'!A1035&amp;'HTML &amp; JS &amp; CSS'!B1035&amp;'HTML &amp; JS &amp; CSS'!C1035&amp;'HTML &amp; JS &amp; CSS'!D1035&amp;'HTML &amp; JS &amp; CSS'!E1035&amp;'HTML &amp; JS &amp; CSS'!F1035&amp;'HTML &amp; JS &amp; CSS'!G1035</f>
        <v/>
      </c>
    </row>
    <row r="1033" spans="10:10" x14ac:dyDescent="0.25">
      <c r="J1033" t="str">
        <f ca="1">'HTML &amp; JS &amp; CSS'!A1036&amp;'HTML &amp; JS &amp; CSS'!B1036&amp;'HTML &amp; JS &amp; CSS'!C1036&amp;'HTML &amp; JS &amp; CSS'!D1036&amp;'HTML &amp; JS &amp; CSS'!E1036&amp;'HTML &amp; JS &amp; CSS'!F1036&amp;'HTML &amp; JS &amp; CSS'!G1036</f>
        <v/>
      </c>
    </row>
    <row r="1034" spans="10:10" x14ac:dyDescent="0.25">
      <c r="J1034" t="str">
        <f ca="1">'HTML &amp; JS &amp; CSS'!A1037&amp;'HTML &amp; JS &amp; CSS'!B1037&amp;'HTML &amp; JS &amp; CSS'!C1037&amp;'HTML &amp; JS &amp; CSS'!D1037&amp;'HTML &amp; JS &amp; CSS'!E1037&amp;'HTML &amp; JS &amp; CSS'!F1037&amp;'HTML &amp; JS &amp; CSS'!G1037</f>
        <v/>
      </c>
    </row>
    <row r="1035" spans="10:10" x14ac:dyDescent="0.25">
      <c r="J1035" t="str">
        <f ca="1">'HTML &amp; JS &amp; CSS'!A1038&amp;'HTML &amp; JS &amp; CSS'!B1038&amp;'HTML &amp; JS &amp; CSS'!C1038&amp;'HTML &amp; JS &amp; CSS'!D1038&amp;'HTML &amp; JS &amp; CSS'!E1038&amp;'HTML &amp; JS &amp; CSS'!F1038&amp;'HTML &amp; JS &amp; CSS'!G1038</f>
        <v/>
      </c>
    </row>
    <row r="1036" spans="10:10" x14ac:dyDescent="0.25">
      <c r="J1036" t="str">
        <f ca="1">'HTML &amp; JS &amp; CSS'!A1039&amp;'HTML &amp; JS &amp; CSS'!B1039&amp;'HTML &amp; JS &amp; CSS'!C1039&amp;'HTML &amp; JS &amp; CSS'!D1039&amp;'HTML &amp; JS &amp; CSS'!E1039&amp;'HTML &amp; JS &amp; CSS'!F1039&amp;'HTML &amp; JS &amp; CSS'!G1039</f>
        <v/>
      </c>
    </row>
    <row r="1037" spans="10:10" x14ac:dyDescent="0.25">
      <c r="J1037" t="str">
        <f ca="1">'HTML &amp; JS &amp; CSS'!A1040&amp;'HTML &amp; JS &amp; CSS'!B1040&amp;'HTML &amp; JS &amp; CSS'!C1040&amp;'HTML &amp; JS &amp; CSS'!D1040&amp;'HTML &amp; JS &amp; CSS'!E1040&amp;'HTML &amp; JS &amp; CSS'!F1040&amp;'HTML &amp; JS &amp; CSS'!G1040</f>
        <v/>
      </c>
    </row>
    <row r="1038" spans="10:10" x14ac:dyDescent="0.25">
      <c r="J1038" t="str">
        <f ca="1">'HTML &amp; JS &amp; CSS'!A1041&amp;'HTML &amp; JS &amp; CSS'!B1041&amp;'HTML &amp; JS &amp; CSS'!C1041&amp;'HTML &amp; JS &amp; CSS'!D1041&amp;'HTML &amp; JS &amp; CSS'!E1041&amp;'HTML &amp; JS &amp; CSS'!F1041&amp;'HTML &amp; JS &amp; CSS'!G1041</f>
        <v/>
      </c>
    </row>
    <row r="1039" spans="10:10" x14ac:dyDescent="0.25">
      <c r="J1039" t="str">
        <f>'HTML &amp; JS &amp; CSS'!A1042&amp;'HTML &amp; JS &amp; CSS'!B1042&amp;'HTML &amp; JS &amp; CSS'!C1042&amp;'HTML &amp; JS &amp; CSS'!D1042&amp;'HTML &amp; JS &amp; CSS'!E1042&amp;'HTML &amp; JS &amp; CSS'!F1042&amp;'HTML &amp; JS &amp; CSS'!G1042</f>
        <v/>
      </c>
    </row>
    <row r="1040" spans="10:10" x14ac:dyDescent="0.25">
      <c r="J1040" t="str">
        <f>'HTML &amp; JS &amp; CSS'!A1043&amp;'HTML &amp; JS &amp; CSS'!B1043&amp;'HTML &amp; JS &amp; CSS'!C1043&amp;'HTML &amp; JS &amp; CSS'!D1043&amp;'HTML &amp; JS &amp; CSS'!E1043&amp;'HTML &amp; JS &amp; CSS'!F1043&amp;'HTML &amp; JS &amp; CSS'!G1043</f>
        <v/>
      </c>
    </row>
    <row r="1041" spans="10:10" x14ac:dyDescent="0.25">
      <c r="J1041" t="str">
        <f>'HTML &amp; JS &amp; CSS'!A1044&amp;'HTML &amp; JS &amp; CSS'!B1044&amp;'HTML &amp; JS &amp; CSS'!C1044&amp;'HTML &amp; JS &amp; CSS'!D1044&amp;'HTML &amp; JS &amp; CSS'!E1044&amp;'HTML &amp; JS &amp; CSS'!F1044&amp;'HTML &amp; JS &amp; CSS'!G1044</f>
        <v>&lt;/ul&gt;&lt;/div&gt;</v>
      </c>
    </row>
    <row r="1042" spans="10:10" x14ac:dyDescent="0.25">
      <c r="J1042" t="str">
        <f ca="1">'HTML &amp; JS &amp; CSS'!A1045&amp;'HTML &amp; JS &amp; CSS'!B1045&amp;'HTML &amp; JS &amp; CSS'!C1045&amp;'HTML &amp; JS &amp; CSS'!D1045&amp;'HTML &amp; JS &amp; CSS'!E1045&amp;'HTML &amp; JS &amp; CSS'!F1045&amp;'HTML &amp; JS &amp; CSS'!G1045</f>
        <v/>
      </c>
    </row>
    <row r="1043" spans="10:10" x14ac:dyDescent="0.25">
      <c r="J1043" t="str">
        <f ca="1">'HTML &amp; JS &amp; CSS'!A1046&amp;'HTML &amp; JS &amp; CSS'!B1046&amp;'HTML &amp; JS &amp; CSS'!C1046&amp;'HTML &amp; JS &amp; CSS'!D1046&amp;'HTML &amp; JS &amp; CSS'!E1046&amp;'HTML &amp; JS &amp; CSS'!F1046&amp;'HTML &amp; JS &amp; CSS'!G1046</f>
        <v/>
      </c>
    </row>
    <row r="1044" spans="10:10" x14ac:dyDescent="0.25">
      <c r="J1044" t="str">
        <f ca="1">'HTML &amp; JS &amp; CSS'!A1047&amp;'HTML &amp; JS &amp; CSS'!B1047&amp;'HTML &amp; JS &amp; CSS'!C1047&amp;'HTML &amp; JS &amp; CSS'!D1047&amp;'HTML &amp; JS &amp; CSS'!E1047&amp;'HTML &amp; JS &amp; CSS'!F1047&amp;'HTML &amp; JS &amp; CSS'!G1047</f>
        <v/>
      </c>
    </row>
    <row r="1045" spans="10:10" x14ac:dyDescent="0.25">
      <c r="J1045" t="str">
        <f ca="1">'HTML &amp; JS &amp; CSS'!A1048&amp;'HTML &amp; JS &amp; CSS'!B1048&amp;'HTML &amp; JS &amp; CSS'!C1048&amp;'HTML &amp; JS &amp; CSS'!D1048&amp;'HTML &amp; JS &amp; CSS'!E1048&amp;'HTML &amp; JS &amp; CSS'!F1048&amp;'HTML &amp; JS &amp; CSS'!G1048</f>
        <v/>
      </c>
    </row>
    <row r="1046" spans="10:10" x14ac:dyDescent="0.25">
      <c r="J1046" t="str">
        <f ca="1">'HTML &amp; JS &amp; CSS'!A1049&amp;'HTML &amp; JS &amp; CSS'!B1049&amp;'HTML &amp; JS &amp; CSS'!C1049&amp;'HTML &amp; JS &amp; CSS'!D1049&amp;'HTML &amp; JS &amp; CSS'!E1049&amp;'HTML &amp; JS &amp; CSS'!F1049&amp;'HTML &amp; JS &amp; CSS'!G1049</f>
        <v/>
      </c>
    </row>
    <row r="1047" spans="10:10" x14ac:dyDescent="0.25">
      <c r="J1047" t="str">
        <f ca="1">'HTML &amp; JS &amp; CSS'!A1050&amp;'HTML &amp; JS &amp; CSS'!B1050&amp;'HTML &amp; JS &amp; CSS'!C1050&amp;'HTML &amp; JS &amp; CSS'!D1050&amp;'HTML &amp; JS &amp; CSS'!E1050&amp;'HTML &amp; JS &amp; CSS'!F1050&amp;'HTML &amp; JS &amp; CSS'!G1050</f>
        <v/>
      </c>
    </row>
    <row r="1048" spans="10:10" x14ac:dyDescent="0.25">
      <c r="J1048" t="str">
        <f ca="1">'HTML &amp; JS &amp; CSS'!A1051&amp;'HTML &amp; JS &amp; CSS'!B1051&amp;'HTML &amp; JS &amp; CSS'!C1051&amp;'HTML &amp; JS &amp; CSS'!D1051&amp;'HTML &amp; JS &amp; CSS'!E1051&amp;'HTML &amp; JS &amp; CSS'!F1051&amp;'HTML &amp; JS &amp; CSS'!G1051</f>
        <v/>
      </c>
    </row>
    <row r="1049" spans="10:10" x14ac:dyDescent="0.25">
      <c r="J1049" t="str">
        <f ca="1">'HTML &amp; JS &amp; CSS'!A1052&amp;'HTML &amp; JS &amp; CSS'!B1052&amp;'HTML &amp; JS &amp; CSS'!C1052&amp;'HTML &amp; JS &amp; CSS'!D1052&amp;'HTML &amp; JS &amp; CSS'!E1052&amp;'HTML &amp; JS &amp; CSS'!F1052&amp;'HTML &amp; JS &amp; CSS'!G1052</f>
        <v/>
      </c>
    </row>
    <row r="1050" spans="10:10" x14ac:dyDescent="0.25">
      <c r="J1050" t="str">
        <f ca="1">'HTML &amp; JS &amp; CSS'!A1053&amp;'HTML &amp; JS &amp; CSS'!B1053&amp;'HTML &amp; JS &amp; CSS'!C1053&amp;'HTML &amp; JS &amp; CSS'!D1053&amp;'HTML &amp; JS &amp; CSS'!E1053&amp;'HTML &amp; JS &amp; CSS'!F1053&amp;'HTML &amp; JS &amp; CSS'!G1053</f>
        <v/>
      </c>
    </row>
    <row r="1051" spans="10:10" x14ac:dyDescent="0.25">
      <c r="J1051" t="str">
        <f ca="1">'HTML &amp; JS &amp; CSS'!A1054&amp;'HTML &amp; JS &amp; CSS'!B1054&amp;'HTML &amp; JS &amp; CSS'!C1054&amp;'HTML &amp; JS &amp; CSS'!D1054&amp;'HTML &amp; JS &amp; CSS'!E1054&amp;'HTML &amp; JS &amp; CSS'!F1054&amp;'HTML &amp; JS &amp; CSS'!G1054</f>
        <v/>
      </c>
    </row>
    <row r="1052" spans="10:10" x14ac:dyDescent="0.25">
      <c r="J1052" t="str">
        <f ca="1">'HTML &amp; JS &amp; CSS'!A1055&amp;'HTML &amp; JS &amp; CSS'!B1055&amp;'HTML &amp; JS &amp; CSS'!C1055&amp;'HTML &amp; JS &amp; CSS'!D1055&amp;'HTML &amp; JS &amp; CSS'!E1055&amp;'HTML &amp; JS &amp; CSS'!F1055&amp;'HTML &amp; JS &amp; CSS'!G1055</f>
        <v/>
      </c>
    </row>
    <row r="1053" spans="10:10" x14ac:dyDescent="0.25">
      <c r="J1053" t="str">
        <f ca="1">'HTML &amp; JS &amp; CSS'!A1056&amp;'HTML &amp; JS &amp; CSS'!B1056&amp;'HTML &amp; JS &amp; CSS'!C1056&amp;'HTML &amp; JS &amp; CSS'!D1056&amp;'HTML &amp; JS &amp; CSS'!E1056&amp;'HTML &amp; JS &amp; CSS'!F1056&amp;'HTML &amp; JS &amp; CSS'!G1056</f>
        <v/>
      </c>
    </row>
    <row r="1054" spans="10:10" x14ac:dyDescent="0.25">
      <c r="J1054" t="str">
        <f ca="1">'HTML &amp; JS &amp; CSS'!A1057&amp;'HTML &amp; JS &amp; CSS'!B1057&amp;'HTML &amp; JS &amp; CSS'!C1057&amp;'HTML &amp; JS &amp; CSS'!D1057&amp;'HTML &amp; JS &amp; CSS'!E1057&amp;'HTML &amp; JS &amp; CSS'!F1057&amp;'HTML &amp; JS &amp; CSS'!G1057</f>
        <v/>
      </c>
    </row>
    <row r="1055" spans="10:10" x14ac:dyDescent="0.25">
      <c r="J1055" t="str">
        <f ca="1">'HTML &amp; JS &amp; CSS'!A1058&amp;'HTML &amp; JS &amp; CSS'!B1058&amp;'HTML &amp; JS &amp; CSS'!C1058&amp;'HTML &amp; JS &amp; CSS'!D1058&amp;'HTML &amp; JS &amp; CSS'!E1058&amp;'HTML &amp; JS &amp; CSS'!F1058&amp;'HTML &amp; JS &amp; CSS'!G1058</f>
        <v/>
      </c>
    </row>
    <row r="1056" spans="10:10" x14ac:dyDescent="0.25">
      <c r="J1056" t="str">
        <f ca="1">'HTML &amp; JS &amp; CSS'!A1059&amp;'HTML &amp; JS &amp; CSS'!B1059&amp;'HTML &amp; JS &amp; CSS'!C1059&amp;'HTML &amp; JS &amp; CSS'!D1059&amp;'HTML &amp; JS &amp; CSS'!E1059&amp;'HTML &amp; JS &amp; CSS'!F1059&amp;'HTML &amp; JS &amp; CSS'!G1059</f>
        <v/>
      </c>
    </row>
    <row r="1057" spans="10:10" x14ac:dyDescent="0.25">
      <c r="J1057" t="str">
        <f ca="1">'HTML &amp; JS &amp; CSS'!A1060&amp;'HTML &amp; JS &amp; CSS'!B1060&amp;'HTML &amp; JS &amp; CSS'!C1060&amp;'HTML &amp; JS &amp; CSS'!D1060&amp;'HTML &amp; JS &amp; CSS'!E1060&amp;'HTML &amp; JS &amp; CSS'!F1060&amp;'HTML &amp; JS &amp; CSS'!G1060</f>
        <v/>
      </c>
    </row>
    <row r="1058" spans="10:10" x14ac:dyDescent="0.25">
      <c r="J1058" t="str">
        <f ca="1">'HTML &amp; JS &amp; CSS'!A1061&amp;'HTML &amp; JS &amp; CSS'!B1061&amp;'HTML &amp; JS &amp; CSS'!C1061&amp;'HTML &amp; JS &amp; CSS'!D1061&amp;'HTML &amp; JS &amp; CSS'!E1061&amp;'HTML &amp; JS &amp; CSS'!F1061&amp;'HTML &amp; JS &amp; CSS'!G1061</f>
        <v/>
      </c>
    </row>
    <row r="1059" spans="10:10" x14ac:dyDescent="0.25">
      <c r="J1059" t="str">
        <f ca="1">'HTML &amp; JS &amp; CSS'!A1062&amp;'HTML &amp; JS &amp; CSS'!B1062&amp;'HTML &amp; JS &amp; CSS'!C1062&amp;'HTML &amp; JS &amp; CSS'!D1062&amp;'HTML &amp; JS &amp; CSS'!E1062&amp;'HTML &amp; JS &amp; CSS'!F1062&amp;'HTML &amp; JS &amp; CSS'!G1062</f>
        <v/>
      </c>
    </row>
    <row r="1060" spans="10:10" x14ac:dyDescent="0.25">
      <c r="J1060" t="str">
        <f ca="1">'HTML &amp; JS &amp; CSS'!A1063&amp;'HTML &amp; JS &amp; CSS'!B1063&amp;'HTML &amp; JS &amp; CSS'!C1063&amp;'HTML &amp; JS &amp; CSS'!D1063&amp;'HTML &amp; JS &amp; CSS'!E1063&amp;'HTML &amp; JS &amp; CSS'!F1063&amp;'HTML &amp; JS &amp; CSS'!G1063</f>
        <v/>
      </c>
    </row>
    <row r="1061" spans="10:10" x14ac:dyDescent="0.25">
      <c r="J1061" t="str">
        <f ca="1">'HTML &amp; JS &amp; CSS'!A1064&amp;'HTML &amp; JS &amp; CSS'!B1064&amp;'HTML &amp; JS &amp; CSS'!C1064&amp;'HTML &amp; JS &amp; CSS'!D1064&amp;'HTML &amp; JS &amp; CSS'!E1064&amp;'HTML &amp; JS &amp; CSS'!F1064&amp;'HTML &amp; JS &amp; CSS'!G1064</f>
        <v/>
      </c>
    </row>
    <row r="1062" spans="10:10" x14ac:dyDescent="0.25">
      <c r="J1062" t="str">
        <f ca="1">'HTML &amp; JS &amp; CSS'!A1065&amp;'HTML &amp; JS &amp; CSS'!B1065&amp;'HTML &amp; JS &amp; CSS'!C1065&amp;'HTML &amp; JS &amp; CSS'!D1065&amp;'HTML &amp; JS &amp; CSS'!E1065&amp;'HTML &amp; JS &amp; CSS'!F1065&amp;'HTML &amp; JS &amp; CSS'!G1065</f>
        <v/>
      </c>
    </row>
    <row r="1063" spans="10:10" x14ac:dyDescent="0.25">
      <c r="J1063" t="str">
        <f ca="1">'HTML &amp; JS &amp; CSS'!A1066&amp;'HTML &amp; JS &amp; CSS'!B1066&amp;'HTML &amp; JS &amp; CSS'!C1066&amp;'HTML &amp; JS &amp; CSS'!D1066&amp;'HTML &amp; JS &amp; CSS'!E1066&amp;'HTML &amp; JS &amp; CSS'!F1066&amp;'HTML &amp; JS &amp; CSS'!G1066</f>
        <v/>
      </c>
    </row>
    <row r="1064" spans="10:10" x14ac:dyDescent="0.25">
      <c r="J1064" t="str">
        <f ca="1">'HTML &amp; JS &amp; CSS'!A1067&amp;'HTML &amp; JS &amp; CSS'!B1067&amp;'HTML &amp; JS &amp; CSS'!C1067&amp;'HTML &amp; JS &amp; CSS'!D1067&amp;'HTML &amp; JS &amp; CSS'!E1067&amp;'HTML &amp; JS &amp; CSS'!F1067&amp;'HTML &amp; JS &amp; CSS'!G1067</f>
        <v/>
      </c>
    </row>
    <row r="1065" spans="10:10" x14ac:dyDescent="0.25">
      <c r="J1065" t="str">
        <f ca="1">'HTML &amp; JS &amp; CSS'!A1068&amp;'HTML &amp; JS &amp; CSS'!B1068&amp;'HTML &amp; JS &amp; CSS'!C1068&amp;'HTML &amp; JS &amp; CSS'!D1068&amp;'HTML &amp; JS &amp; CSS'!E1068&amp;'HTML &amp; JS &amp; CSS'!F1068&amp;'HTML &amp; JS &amp; CSS'!G1068</f>
        <v/>
      </c>
    </row>
    <row r="1066" spans="10:10" x14ac:dyDescent="0.25">
      <c r="J1066" t="str">
        <f ca="1">'HTML &amp; JS &amp; CSS'!A1069&amp;'HTML &amp; JS &amp; CSS'!B1069&amp;'HTML &amp; JS &amp; CSS'!C1069&amp;'HTML &amp; JS &amp; CSS'!D1069&amp;'HTML &amp; JS &amp; CSS'!E1069&amp;'HTML &amp; JS &amp; CSS'!F1069&amp;'HTML &amp; JS &amp; CSS'!G1069</f>
        <v/>
      </c>
    </row>
    <row r="1067" spans="10:10" x14ac:dyDescent="0.25">
      <c r="J1067" t="str">
        <f ca="1">'HTML &amp; JS &amp; CSS'!A1070&amp;'HTML &amp; JS &amp; CSS'!B1070&amp;'HTML &amp; JS &amp; CSS'!C1070&amp;'HTML &amp; JS &amp; CSS'!D1070&amp;'HTML &amp; JS &amp; CSS'!E1070&amp;'HTML &amp; JS &amp; CSS'!F1070&amp;'HTML &amp; JS &amp; CSS'!G1070</f>
        <v/>
      </c>
    </row>
    <row r="1068" spans="10:10" x14ac:dyDescent="0.25">
      <c r="J1068" t="str">
        <f ca="1">'HTML &amp; JS &amp; CSS'!A1071&amp;'HTML &amp; JS &amp; CSS'!B1071&amp;'HTML &amp; JS &amp; CSS'!C1071&amp;'HTML &amp; JS &amp; CSS'!D1071&amp;'HTML &amp; JS &amp; CSS'!E1071&amp;'HTML &amp; JS &amp; CSS'!F1071&amp;'HTML &amp; JS &amp; CSS'!G1071</f>
        <v/>
      </c>
    </row>
    <row r="1069" spans="10:10" x14ac:dyDescent="0.25">
      <c r="J1069" t="str">
        <f ca="1">'HTML &amp; JS &amp; CSS'!A1072&amp;'HTML &amp; JS &amp; CSS'!B1072&amp;'HTML &amp; JS &amp; CSS'!C1072&amp;'HTML &amp; JS &amp; CSS'!D1072&amp;'HTML &amp; JS &amp; CSS'!E1072&amp;'HTML &amp; JS &amp; CSS'!F1072&amp;'HTML &amp; JS &amp; CSS'!G1072</f>
        <v/>
      </c>
    </row>
    <row r="1070" spans="10:10" x14ac:dyDescent="0.25">
      <c r="J1070" t="str">
        <f ca="1">'HTML &amp; JS &amp; CSS'!A1073&amp;'HTML &amp; JS &amp; CSS'!B1073&amp;'HTML &amp; JS &amp; CSS'!C1073&amp;'HTML &amp; JS &amp; CSS'!D1073&amp;'HTML &amp; JS &amp; CSS'!E1073&amp;'HTML &amp; JS &amp; CSS'!F1073&amp;'HTML &amp; JS &amp; CSS'!G1073</f>
        <v/>
      </c>
    </row>
    <row r="1071" spans="10:10" x14ac:dyDescent="0.25">
      <c r="J1071" t="str">
        <f ca="1">'HTML &amp; JS &amp; CSS'!A1074&amp;'HTML &amp; JS &amp; CSS'!B1074&amp;'HTML &amp; JS &amp; CSS'!C1074&amp;'HTML &amp; JS &amp; CSS'!D1074&amp;'HTML &amp; JS &amp; CSS'!E1074&amp;'HTML &amp; JS &amp; CSS'!F1074&amp;'HTML &amp; JS &amp; CSS'!G1074</f>
        <v/>
      </c>
    </row>
    <row r="1072" spans="10:10" x14ac:dyDescent="0.25">
      <c r="J1072" t="str">
        <f ca="1">'HTML &amp; JS &amp; CSS'!A1075&amp;'HTML &amp; JS &amp; CSS'!B1075&amp;'HTML &amp; JS &amp; CSS'!C1075&amp;'HTML &amp; JS &amp; CSS'!D1075&amp;'HTML &amp; JS &amp; CSS'!E1075&amp;'HTML &amp; JS &amp; CSS'!F1075&amp;'HTML &amp; JS &amp; CSS'!G1075</f>
        <v/>
      </c>
    </row>
    <row r="1073" spans="10:10" x14ac:dyDescent="0.25">
      <c r="J1073" t="str">
        <f ca="1">'HTML &amp; JS &amp; CSS'!A1076&amp;'HTML &amp; JS &amp; CSS'!B1076&amp;'HTML &amp; JS &amp; CSS'!C1076&amp;'HTML &amp; JS &amp; CSS'!D1076&amp;'HTML &amp; JS &amp; CSS'!E1076&amp;'HTML &amp; JS &amp; CSS'!F1076&amp;'HTML &amp; JS &amp; CSS'!G1076</f>
        <v/>
      </c>
    </row>
    <row r="1074" spans="10:10" x14ac:dyDescent="0.25">
      <c r="J1074" t="str">
        <f ca="1">'HTML &amp; JS &amp; CSS'!A1077&amp;'HTML &amp; JS &amp; CSS'!B1077&amp;'HTML &amp; JS &amp; CSS'!C1077&amp;'HTML &amp; JS &amp; CSS'!D1077&amp;'HTML &amp; JS &amp; CSS'!E1077&amp;'HTML &amp; JS &amp; CSS'!F1077&amp;'HTML &amp; JS &amp; CSS'!G1077</f>
        <v/>
      </c>
    </row>
    <row r="1075" spans="10:10" x14ac:dyDescent="0.25">
      <c r="J1075" t="str">
        <f ca="1">'HTML &amp; JS &amp; CSS'!A1078&amp;'HTML &amp; JS &amp; CSS'!B1078&amp;'HTML &amp; JS &amp; CSS'!C1078&amp;'HTML &amp; JS &amp; CSS'!D1078&amp;'HTML &amp; JS &amp; CSS'!E1078&amp;'HTML &amp; JS &amp; CSS'!F1078&amp;'HTML &amp; JS &amp; CSS'!G1078</f>
        <v/>
      </c>
    </row>
    <row r="1076" spans="10:10" x14ac:dyDescent="0.25">
      <c r="J1076" t="str">
        <f ca="1">'HTML &amp; JS &amp; CSS'!A1079&amp;'HTML &amp; JS &amp; CSS'!B1079&amp;'HTML &amp; JS &amp; CSS'!C1079&amp;'HTML &amp; JS &amp; CSS'!D1079&amp;'HTML &amp; JS &amp; CSS'!E1079&amp;'HTML &amp; JS &amp; CSS'!F1079&amp;'HTML &amp; JS &amp; CSS'!G1079</f>
        <v/>
      </c>
    </row>
    <row r="1077" spans="10:10" x14ac:dyDescent="0.25">
      <c r="J1077" t="str">
        <f ca="1">'HTML &amp; JS &amp; CSS'!A1080&amp;'HTML &amp; JS &amp; CSS'!B1080&amp;'HTML &amp; JS &amp; CSS'!C1080&amp;'HTML &amp; JS &amp; CSS'!D1080&amp;'HTML &amp; JS &amp; CSS'!E1080&amp;'HTML &amp; JS &amp; CSS'!F1080&amp;'HTML &amp; JS &amp; CSS'!G1080</f>
        <v/>
      </c>
    </row>
    <row r="1078" spans="10:10" x14ac:dyDescent="0.25">
      <c r="J1078" t="str">
        <f ca="1">'HTML &amp; JS &amp; CSS'!A1081&amp;'HTML &amp; JS &amp; CSS'!B1081&amp;'HTML &amp; JS &amp; CSS'!C1081&amp;'HTML &amp; JS &amp; CSS'!D1081&amp;'HTML &amp; JS &amp; CSS'!E1081&amp;'HTML &amp; JS &amp; CSS'!F1081&amp;'HTML &amp; JS &amp; CSS'!G1081</f>
        <v/>
      </c>
    </row>
    <row r="1079" spans="10:10" x14ac:dyDescent="0.25">
      <c r="J1079" t="str">
        <f ca="1">'HTML &amp; JS &amp; CSS'!A1082&amp;'HTML &amp; JS &amp; CSS'!B1082&amp;'HTML &amp; JS &amp; CSS'!C1082&amp;'HTML &amp; JS &amp; CSS'!D1082&amp;'HTML &amp; JS &amp; CSS'!E1082&amp;'HTML &amp; JS &amp; CSS'!F1082&amp;'HTML &amp; JS &amp; CSS'!G1082</f>
        <v/>
      </c>
    </row>
    <row r="1080" spans="10:10" x14ac:dyDescent="0.25">
      <c r="J1080" t="str">
        <f ca="1">'HTML &amp; JS &amp; CSS'!A1083&amp;'HTML &amp; JS &amp; CSS'!B1083&amp;'HTML &amp; JS &amp; CSS'!C1083&amp;'HTML &amp; JS &amp; CSS'!D1083&amp;'HTML &amp; JS &amp; CSS'!E1083&amp;'HTML &amp; JS &amp; CSS'!F1083&amp;'HTML &amp; JS &amp; CSS'!G1083</f>
        <v/>
      </c>
    </row>
    <row r="1081" spans="10:10" x14ac:dyDescent="0.25">
      <c r="J1081" t="str">
        <f ca="1">'HTML &amp; JS &amp; CSS'!A1084&amp;'HTML &amp; JS &amp; CSS'!B1084&amp;'HTML &amp; JS &amp; CSS'!C1084&amp;'HTML &amp; JS &amp; CSS'!D1084&amp;'HTML &amp; JS &amp; CSS'!E1084&amp;'HTML &amp; JS &amp; CSS'!F1084&amp;'HTML &amp; JS &amp; CSS'!G1084</f>
        <v/>
      </c>
    </row>
    <row r="1082" spans="10:10" x14ac:dyDescent="0.25">
      <c r="J1082" t="str">
        <f ca="1">'HTML &amp; JS &amp; CSS'!A1085&amp;'HTML &amp; JS &amp; CSS'!B1085&amp;'HTML &amp; JS &amp; CSS'!C1085&amp;'HTML &amp; JS &amp; CSS'!D1085&amp;'HTML &amp; JS &amp; CSS'!E1085&amp;'HTML &amp; JS &amp; CSS'!F1085&amp;'HTML &amp; JS &amp; CSS'!G1085</f>
        <v/>
      </c>
    </row>
    <row r="1083" spans="10:10" x14ac:dyDescent="0.25">
      <c r="J1083" t="str">
        <f ca="1">'HTML &amp; JS &amp; CSS'!A1086&amp;'HTML &amp; JS &amp; CSS'!B1086&amp;'HTML &amp; JS &amp; CSS'!C1086&amp;'HTML &amp; JS &amp; CSS'!D1086&amp;'HTML &amp; JS &amp; CSS'!E1086&amp;'HTML &amp; JS &amp; CSS'!F1086&amp;'HTML &amp; JS &amp; CSS'!G1086</f>
        <v/>
      </c>
    </row>
    <row r="1084" spans="10:10" x14ac:dyDescent="0.25">
      <c r="J1084" t="str">
        <f ca="1">'HTML &amp; JS &amp; CSS'!A1087&amp;'HTML &amp; JS &amp; CSS'!B1087&amp;'HTML &amp; JS &amp; CSS'!C1087&amp;'HTML &amp; JS &amp; CSS'!D1087&amp;'HTML &amp; JS &amp; CSS'!E1087&amp;'HTML &amp; JS &amp; CSS'!F1087&amp;'HTML &amp; JS &amp; CSS'!G1087</f>
        <v/>
      </c>
    </row>
    <row r="1085" spans="10:10" x14ac:dyDescent="0.25">
      <c r="J1085" t="str">
        <f ca="1">'HTML &amp; JS &amp; CSS'!A1088&amp;'HTML &amp; JS &amp; CSS'!B1088&amp;'HTML &amp; JS &amp; CSS'!C1088&amp;'HTML &amp; JS &amp; CSS'!D1088&amp;'HTML &amp; JS &amp; CSS'!E1088&amp;'HTML &amp; JS &amp; CSS'!F1088&amp;'HTML &amp; JS &amp; CSS'!G1088</f>
        <v/>
      </c>
    </row>
    <row r="1086" spans="10:10" x14ac:dyDescent="0.25">
      <c r="J1086" t="str">
        <f ca="1">'HTML &amp; JS &amp; CSS'!A1089&amp;'HTML &amp; JS &amp; CSS'!B1089&amp;'HTML &amp; JS &amp; CSS'!C1089&amp;'HTML &amp; JS &amp; CSS'!D1089&amp;'HTML &amp; JS &amp; CSS'!E1089&amp;'HTML &amp; JS &amp; CSS'!F1089&amp;'HTML &amp; JS &amp; CSS'!G1089</f>
        <v/>
      </c>
    </row>
    <row r="1087" spans="10:10" x14ac:dyDescent="0.25">
      <c r="J1087" t="str">
        <f ca="1">'HTML &amp; JS &amp; CSS'!A1090&amp;'HTML &amp; JS &amp; CSS'!B1090&amp;'HTML &amp; JS &amp; CSS'!C1090&amp;'HTML &amp; JS &amp; CSS'!D1090&amp;'HTML &amp; JS &amp; CSS'!E1090&amp;'HTML &amp; JS &amp; CSS'!F1090&amp;'HTML &amp; JS &amp; CSS'!G1090</f>
        <v/>
      </c>
    </row>
    <row r="1088" spans="10:10" x14ac:dyDescent="0.25">
      <c r="J1088" t="str">
        <f ca="1">'HTML &amp; JS &amp; CSS'!A1091&amp;'HTML &amp; JS &amp; CSS'!B1091&amp;'HTML &amp; JS &amp; CSS'!C1091&amp;'HTML &amp; JS &amp; CSS'!D1091&amp;'HTML &amp; JS &amp; CSS'!E1091&amp;'HTML &amp; JS &amp; CSS'!F1091&amp;'HTML &amp; JS &amp; CSS'!G1091</f>
        <v/>
      </c>
    </row>
    <row r="1089" spans="10:10" x14ac:dyDescent="0.25">
      <c r="J1089" t="str">
        <f ca="1">'HTML &amp; JS &amp; CSS'!A1092&amp;'HTML &amp; JS &amp; CSS'!B1092&amp;'HTML &amp; JS &amp; CSS'!C1092&amp;'HTML &amp; JS &amp; CSS'!D1092&amp;'HTML &amp; JS &amp; CSS'!E1092&amp;'HTML &amp; JS &amp; CSS'!F1092&amp;'HTML &amp; JS &amp; CSS'!G1092</f>
        <v/>
      </c>
    </row>
    <row r="1090" spans="10:10" x14ac:dyDescent="0.25">
      <c r="J1090" t="str">
        <f ca="1">'HTML &amp; JS &amp; CSS'!A1093&amp;'HTML &amp; JS &amp; CSS'!B1093&amp;'HTML &amp; JS &amp; CSS'!C1093&amp;'HTML &amp; JS &amp; CSS'!D1093&amp;'HTML &amp; JS &amp; CSS'!E1093&amp;'HTML &amp; JS &amp; CSS'!F1093&amp;'HTML &amp; JS &amp; CSS'!G1093</f>
        <v/>
      </c>
    </row>
    <row r="1091" spans="10:10" x14ac:dyDescent="0.25">
      <c r="J1091" t="str">
        <f ca="1">'HTML &amp; JS &amp; CSS'!A1094&amp;'HTML &amp; JS &amp; CSS'!B1094&amp;'HTML &amp; JS &amp; CSS'!C1094&amp;'HTML &amp; JS &amp; CSS'!D1094&amp;'HTML &amp; JS &amp; CSS'!E1094&amp;'HTML &amp; JS &amp; CSS'!F1094&amp;'HTML &amp; JS &amp; CSS'!G1094</f>
        <v/>
      </c>
    </row>
    <row r="1092" spans="10:10" x14ac:dyDescent="0.25">
      <c r="J1092" t="str">
        <f ca="1">'HTML &amp; JS &amp; CSS'!A1095&amp;'HTML &amp; JS &amp; CSS'!B1095&amp;'HTML &amp; JS &amp; CSS'!C1095&amp;'HTML &amp; JS &amp; CSS'!D1095&amp;'HTML &amp; JS &amp; CSS'!E1095&amp;'HTML &amp; JS &amp; CSS'!F1095&amp;'HTML &amp; JS &amp; CSS'!G1095</f>
        <v/>
      </c>
    </row>
    <row r="1093" spans="10:10" x14ac:dyDescent="0.25">
      <c r="J1093" t="str">
        <f ca="1">'HTML &amp; JS &amp; CSS'!A1096&amp;'HTML &amp; JS &amp; CSS'!B1096&amp;'HTML &amp; JS &amp; CSS'!C1096&amp;'HTML &amp; JS &amp; CSS'!D1096&amp;'HTML &amp; JS &amp; CSS'!E1096&amp;'HTML &amp; JS &amp; CSS'!F1096&amp;'HTML &amp; JS &amp; CSS'!G1096</f>
        <v/>
      </c>
    </row>
    <row r="1094" spans="10:10" x14ac:dyDescent="0.25">
      <c r="J1094" t="str">
        <f ca="1">'HTML &amp; JS &amp; CSS'!A1097&amp;'HTML &amp; JS &amp; CSS'!B1097&amp;'HTML &amp; JS &amp; CSS'!C1097&amp;'HTML &amp; JS &amp; CSS'!D1097&amp;'HTML &amp; JS &amp; CSS'!E1097&amp;'HTML &amp; JS &amp; CSS'!F1097&amp;'HTML &amp; JS &amp; CSS'!G1097</f>
        <v/>
      </c>
    </row>
    <row r="1095" spans="10:10" x14ac:dyDescent="0.25">
      <c r="J1095" t="str">
        <f ca="1">'HTML &amp; JS &amp; CSS'!A1098&amp;'HTML &amp; JS &amp; CSS'!B1098&amp;'HTML &amp; JS &amp; CSS'!C1098&amp;'HTML &amp; JS &amp; CSS'!D1098&amp;'HTML &amp; JS &amp; CSS'!E1098&amp;'HTML &amp; JS &amp; CSS'!F1098&amp;'HTML &amp; JS &amp; CSS'!G1098</f>
        <v/>
      </c>
    </row>
    <row r="1096" spans="10:10" x14ac:dyDescent="0.25">
      <c r="J1096" t="str">
        <f ca="1">'HTML &amp; JS &amp; CSS'!A1099&amp;'HTML &amp; JS &amp; CSS'!B1099&amp;'HTML &amp; JS &amp; CSS'!C1099&amp;'HTML &amp; JS &amp; CSS'!D1099&amp;'HTML &amp; JS &amp; CSS'!E1099&amp;'HTML &amp; JS &amp; CSS'!F1099&amp;'HTML &amp; JS &amp; CSS'!G1099</f>
        <v/>
      </c>
    </row>
    <row r="1097" spans="10:10" x14ac:dyDescent="0.25">
      <c r="J1097" t="str">
        <f ca="1">'HTML &amp; JS &amp; CSS'!A1100&amp;'HTML &amp; JS &amp; CSS'!B1100&amp;'HTML &amp; JS &amp; CSS'!C1100&amp;'HTML &amp; JS &amp; CSS'!D1100&amp;'HTML &amp; JS &amp; CSS'!E1100&amp;'HTML &amp; JS &amp; CSS'!F1100&amp;'HTML &amp; JS &amp; CSS'!G1100</f>
        <v/>
      </c>
    </row>
    <row r="1098" spans="10:10" x14ac:dyDescent="0.25">
      <c r="J1098" t="str">
        <f ca="1">'HTML &amp; JS &amp; CSS'!A1101&amp;'HTML &amp; JS &amp; CSS'!B1101&amp;'HTML &amp; JS &amp; CSS'!C1101&amp;'HTML &amp; JS &amp; CSS'!D1101&amp;'HTML &amp; JS &amp; CSS'!E1101&amp;'HTML &amp; JS &amp; CSS'!F1101&amp;'HTML &amp; JS &amp; CSS'!G1101</f>
        <v/>
      </c>
    </row>
    <row r="1099" spans="10:10" x14ac:dyDescent="0.25">
      <c r="J1099" t="str">
        <f ca="1">'HTML &amp; JS &amp; CSS'!A1102&amp;'HTML &amp; JS &amp; CSS'!B1102&amp;'HTML &amp; JS &amp; CSS'!C1102&amp;'HTML &amp; JS &amp; CSS'!D1102&amp;'HTML &amp; JS &amp; CSS'!E1102&amp;'HTML &amp; JS &amp; CSS'!F1102&amp;'HTML &amp; JS &amp; CSS'!G1102</f>
        <v/>
      </c>
    </row>
    <row r="1100" spans="10:10" x14ac:dyDescent="0.25">
      <c r="J1100" t="str">
        <f ca="1">'HTML &amp; JS &amp; CSS'!A1103&amp;'HTML &amp; JS &amp; CSS'!B1103&amp;'HTML &amp; JS &amp; CSS'!C1103&amp;'HTML &amp; JS &amp; CSS'!D1103&amp;'HTML &amp; JS &amp; CSS'!E1103&amp;'HTML &amp; JS &amp; CSS'!F1103&amp;'HTML &amp; JS &amp; CSS'!G1103</f>
        <v/>
      </c>
    </row>
    <row r="1101" spans="10:10" x14ac:dyDescent="0.25">
      <c r="J1101" t="str">
        <f ca="1">'HTML &amp; JS &amp; CSS'!A1104&amp;'HTML &amp; JS &amp; CSS'!B1104&amp;'HTML &amp; JS &amp; CSS'!C1104&amp;'HTML &amp; JS &amp; CSS'!D1104&amp;'HTML &amp; JS &amp; CSS'!E1104&amp;'HTML &amp; JS &amp; CSS'!F1104&amp;'HTML &amp; JS &amp; CSS'!G1104</f>
        <v/>
      </c>
    </row>
    <row r="1102" spans="10:10" x14ac:dyDescent="0.25">
      <c r="J1102" t="str">
        <f ca="1">'HTML &amp; JS &amp; CSS'!A1105&amp;'HTML &amp; JS &amp; CSS'!B1105&amp;'HTML &amp; JS &amp; CSS'!C1105&amp;'HTML &amp; JS &amp; CSS'!D1105&amp;'HTML &amp; JS &amp; CSS'!E1105&amp;'HTML &amp; JS &amp; CSS'!F1105&amp;'HTML &amp; JS &amp; CSS'!G1105</f>
        <v/>
      </c>
    </row>
    <row r="1103" spans="10:10" x14ac:dyDescent="0.25">
      <c r="J1103" t="str">
        <f ca="1">'HTML &amp; JS &amp; CSS'!A1106&amp;'HTML &amp; JS &amp; CSS'!B1106&amp;'HTML &amp; JS &amp; CSS'!C1106&amp;'HTML &amp; JS &amp; CSS'!D1106&amp;'HTML &amp; JS &amp; CSS'!E1106&amp;'HTML &amp; JS &amp; CSS'!F1106&amp;'HTML &amp; JS &amp; CSS'!G1106</f>
        <v/>
      </c>
    </row>
    <row r="1104" spans="10:10" x14ac:dyDescent="0.25">
      <c r="J1104" t="str">
        <f ca="1">'HTML &amp; JS &amp; CSS'!A1107&amp;'HTML &amp; JS &amp; CSS'!B1107&amp;'HTML &amp; JS &amp; CSS'!C1107&amp;'HTML &amp; JS &amp; CSS'!D1107&amp;'HTML &amp; JS &amp; CSS'!E1107&amp;'HTML &amp; JS &amp; CSS'!F1107&amp;'HTML &amp; JS &amp; CSS'!G1107</f>
        <v/>
      </c>
    </row>
    <row r="1105" spans="10:10" x14ac:dyDescent="0.25">
      <c r="J1105" t="str">
        <f ca="1">'HTML &amp; JS &amp; CSS'!A1108&amp;'HTML &amp; JS &amp; CSS'!B1108&amp;'HTML &amp; JS &amp; CSS'!C1108&amp;'HTML &amp; JS &amp; CSS'!D1108&amp;'HTML &amp; JS &amp; CSS'!E1108&amp;'HTML &amp; JS &amp; CSS'!F1108&amp;'HTML &amp; JS &amp; CSS'!G1108</f>
        <v/>
      </c>
    </row>
    <row r="1106" spans="10:10" x14ac:dyDescent="0.25">
      <c r="J1106" t="str">
        <f ca="1">'HTML &amp; JS &amp; CSS'!A1109&amp;'HTML &amp; JS &amp; CSS'!B1109&amp;'HTML &amp; JS &amp; CSS'!C1109&amp;'HTML &amp; JS &amp; CSS'!D1109&amp;'HTML &amp; JS &amp; CSS'!E1109&amp;'HTML &amp; JS &amp; CSS'!F1109&amp;'HTML &amp; JS &amp; CSS'!G1109</f>
        <v/>
      </c>
    </row>
    <row r="1107" spans="10:10" x14ac:dyDescent="0.25">
      <c r="J1107" t="str">
        <f ca="1">'HTML &amp; JS &amp; CSS'!A1110&amp;'HTML &amp; JS &amp; CSS'!B1110&amp;'HTML &amp; JS &amp; CSS'!C1110&amp;'HTML &amp; JS &amp; CSS'!D1110&amp;'HTML &amp; JS &amp; CSS'!E1110&amp;'HTML &amp; JS &amp; CSS'!F1110&amp;'HTML &amp; JS &amp; CSS'!G1110</f>
        <v/>
      </c>
    </row>
    <row r="1108" spans="10:10" x14ac:dyDescent="0.25">
      <c r="J1108" t="str">
        <f ca="1">'HTML &amp; JS &amp; CSS'!A1111&amp;'HTML &amp; JS &amp; CSS'!B1111&amp;'HTML &amp; JS &amp; CSS'!C1111&amp;'HTML &amp; JS &amp; CSS'!D1111&amp;'HTML &amp; JS &amp; CSS'!E1111&amp;'HTML &amp; JS &amp; CSS'!F1111&amp;'HTML &amp; JS &amp; CSS'!G1111</f>
        <v/>
      </c>
    </row>
    <row r="1109" spans="10:10" x14ac:dyDescent="0.25">
      <c r="J1109" t="str">
        <f ca="1">'HTML &amp; JS &amp; CSS'!A1112&amp;'HTML &amp; JS &amp; CSS'!B1112&amp;'HTML &amp; JS &amp; CSS'!C1112&amp;'HTML &amp; JS &amp; CSS'!D1112&amp;'HTML &amp; JS &amp; CSS'!E1112&amp;'HTML &amp; JS &amp; CSS'!F1112&amp;'HTML &amp; JS &amp; CSS'!G1112</f>
        <v/>
      </c>
    </row>
    <row r="1110" spans="10:10" x14ac:dyDescent="0.25">
      <c r="J1110" t="str">
        <f ca="1">'HTML &amp; JS &amp; CSS'!A1113&amp;'HTML &amp; JS &amp; CSS'!B1113&amp;'HTML &amp; JS &amp; CSS'!C1113&amp;'HTML &amp; JS &amp; CSS'!D1113&amp;'HTML &amp; JS &amp; CSS'!E1113&amp;'HTML &amp; JS &amp; CSS'!F1113&amp;'HTML &amp; JS &amp; CSS'!G1113</f>
        <v/>
      </c>
    </row>
    <row r="1111" spans="10:10" x14ac:dyDescent="0.25">
      <c r="J1111" t="str">
        <f ca="1">'HTML &amp; JS &amp; CSS'!A1114&amp;'HTML &amp; JS &amp; CSS'!B1114&amp;'HTML &amp; JS &amp; CSS'!C1114&amp;'HTML &amp; JS &amp; CSS'!D1114&amp;'HTML &amp; JS &amp; CSS'!E1114&amp;'HTML &amp; JS &amp; CSS'!F1114&amp;'HTML &amp; JS &amp; CSS'!G1114</f>
        <v/>
      </c>
    </row>
    <row r="1112" spans="10:10" x14ac:dyDescent="0.25">
      <c r="J1112" t="str">
        <f ca="1">'HTML &amp; JS &amp; CSS'!A1115&amp;'HTML &amp; JS &amp; CSS'!B1115&amp;'HTML &amp; JS &amp; CSS'!C1115&amp;'HTML &amp; JS &amp; CSS'!D1115&amp;'HTML &amp; JS &amp; CSS'!E1115&amp;'HTML &amp; JS &amp; CSS'!F1115&amp;'HTML &amp; JS &amp; CSS'!G1115</f>
        <v/>
      </c>
    </row>
    <row r="1113" spans="10:10" x14ac:dyDescent="0.25">
      <c r="J1113" t="str">
        <f ca="1">'HTML &amp; JS &amp; CSS'!A1116&amp;'HTML &amp; JS &amp; CSS'!B1116&amp;'HTML &amp; JS &amp; CSS'!C1116&amp;'HTML &amp; JS &amp; CSS'!D1116&amp;'HTML &amp; JS &amp; CSS'!E1116&amp;'HTML &amp; JS &amp; CSS'!F1116&amp;'HTML &amp; JS &amp; CSS'!G1116</f>
        <v/>
      </c>
    </row>
    <row r="1114" spans="10:10" x14ac:dyDescent="0.25">
      <c r="J1114" t="str">
        <f ca="1">'HTML &amp; JS &amp; CSS'!A1117&amp;'HTML &amp; JS &amp; CSS'!B1117&amp;'HTML &amp; JS &amp; CSS'!C1117&amp;'HTML &amp; JS &amp; CSS'!D1117&amp;'HTML &amp; JS &amp; CSS'!E1117&amp;'HTML &amp; JS &amp; CSS'!F1117&amp;'HTML &amp; JS &amp; CSS'!G1117</f>
        <v/>
      </c>
    </row>
    <row r="1115" spans="10:10" x14ac:dyDescent="0.25">
      <c r="J1115" t="str">
        <f ca="1">'HTML &amp; JS &amp; CSS'!A1118&amp;'HTML &amp; JS &amp; CSS'!B1118&amp;'HTML &amp; JS &amp; CSS'!C1118&amp;'HTML &amp; JS &amp; CSS'!D1118&amp;'HTML &amp; JS &amp; CSS'!E1118&amp;'HTML &amp; JS &amp; CSS'!F1118&amp;'HTML &amp; JS &amp; CSS'!G1118</f>
        <v/>
      </c>
    </row>
    <row r="1116" spans="10:10" x14ac:dyDescent="0.25">
      <c r="J1116" t="str">
        <f ca="1">'HTML &amp; JS &amp; CSS'!A1119&amp;'HTML &amp; JS &amp; CSS'!B1119&amp;'HTML &amp; JS &amp; CSS'!C1119&amp;'HTML &amp; JS &amp; CSS'!D1119&amp;'HTML &amp; JS &amp; CSS'!E1119&amp;'HTML &amp; JS &amp; CSS'!F1119&amp;'HTML &amp; JS &amp; CSS'!G1119</f>
        <v/>
      </c>
    </row>
    <row r="1117" spans="10:10" x14ac:dyDescent="0.25">
      <c r="J1117" t="str">
        <f ca="1">'HTML &amp; JS &amp; CSS'!A1120&amp;'HTML &amp; JS &amp; CSS'!B1120&amp;'HTML &amp; JS &amp; CSS'!C1120&amp;'HTML &amp; JS &amp; CSS'!D1120&amp;'HTML &amp; JS &amp; CSS'!E1120&amp;'HTML &amp; JS &amp; CSS'!F1120&amp;'HTML &amp; JS &amp; CSS'!G1120</f>
        <v/>
      </c>
    </row>
    <row r="1118" spans="10:10" x14ac:dyDescent="0.25">
      <c r="J1118" t="str">
        <f ca="1">'HTML &amp; JS &amp; CSS'!A1121&amp;'HTML &amp; JS &amp; CSS'!B1121&amp;'HTML &amp; JS &amp; CSS'!C1121&amp;'HTML &amp; JS &amp; CSS'!D1121&amp;'HTML &amp; JS &amp; CSS'!E1121&amp;'HTML &amp; JS &amp; CSS'!F1121&amp;'HTML &amp; JS &amp; CSS'!G1121</f>
        <v/>
      </c>
    </row>
    <row r="1119" spans="10:10" x14ac:dyDescent="0.25">
      <c r="J1119" t="str">
        <f ca="1">'HTML &amp; JS &amp; CSS'!A1122&amp;'HTML &amp; JS &amp; CSS'!B1122&amp;'HTML &amp; JS &amp; CSS'!C1122&amp;'HTML &amp; JS &amp; CSS'!D1122&amp;'HTML &amp; JS &amp; CSS'!E1122&amp;'HTML &amp; JS &amp; CSS'!F1122&amp;'HTML &amp; JS &amp; CSS'!G1122</f>
        <v/>
      </c>
    </row>
    <row r="1120" spans="10:10" x14ac:dyDescent="0.25">
      <c r="J1120" t="str">
        <f ca="1">'HTML &amp; JS &amp; CSS'!A1123&amp;'HTML &amp; JS &amp; CSS'!B1123&amp;'HTML &amp; JS &amp; CSS'!C1123&amp;'HTML &amp; JS &amp; CSS'!D1123&amp;'HTML &amp; JS &amp; CSS'!E1123&amp;'HTML &amp; JS &amp; CSS'!F1123&amp;'HTML &amp; JS &amp; CSS'!G1123</f>
        <v/>
      </c>
    </row>
    <row r="1121" spans="10:10" x14ac:dyDescent="0.25">
      <c r="J1121" t="str">
        <f ca="1">'HTML &amp; JS &amp; CSS'!A1124&amp;'HTML &amp; JS &amp; CSS'!B1124&amp;'HTML &amp; JS &amp; CSS'!C1124&amp;'HTML &amp; JS &amp; CSS'!D1124&amp;'HTML &amp; JS &amp; CSS'!E1124&amp;'HTML &amp; JS &amp; CSS'!F1124&amp;'HTML &amp; JS &amp; CSS'!G1124</f>
        <v/>
      </c>
    </row>
    <row r="1122" spans="10:10" x14ac:dyDescent="0.25">
      <c r="J1122" t="str">
        <f ca="1">'HTML &amp; JS &amp; CSS'!A1125&amp;'HTML &amp; JS &amp; CSS'!B1125&amp;'HTML &amp; JS &amp; CSS'!C1125&amp;'HTML &amp; JS &amp; CSS'!D1125&amp;'HTML &amp; JS &amp; CSS'!E1125&amp;'HTML &amp; JS &amp; CSS'!F1125&amp;'HTML &amp; JS &amp; CSS'!G1125</f>
        <v/>
      </c>
    </row>
    <row r="1123" spans="10:10" x14ac:dyDescent="0.25">
      <c r="J1123" t="str">
        <f ca="1">'HTML &amp; JS &amp; CSS'!A1126&amp;'HTML &amp; JS &amp; CSS'!B1126&amp;'HTML &amp; JS &amp; CSS'!C1126&amp;'HTML &amp; JS &amp; CSS'!D1126&amp;'HTML &amp; JS &amp; CSS'!E1126&amp;'HTML &amp; JS &amp; CSS'!F1126&amp;'HTML &amp; JS &amp; CSS'!G1126</f>
        <v/>
      </c>
    </row>
    <row r="1124" spans="10:10" x14ac:dyDescent="0.25">
      <c r="J1124" t="str">
        <f ca="1">'HTML &amp; JS &amp; CSS'!A1127&amp;'HTML &amp; JS &amp; CSS'!B1127&amp;'HTML &amp; JS &amp; CSS'!C1127&amp;'HTML &amp; JS &amp; CSS'!D1127&amp;'HTML &amp; JS &amp; CSS'!E1127&amp;'HTML &amp; JS &amp; CSS'!F1127&amp;'HTML &amp; JS &amp; CSS'!G1127</f>
        <v/>
      </c>
    </row>
    <row r="1125" spans="10:10" x14ac:dyDescent="0.25">
      <c r="J1125" t="str">
        <f ca="1">'HTML &amp; JS &amp; CSS'!A1128&amp;'HTML &amp; JS &amp; CSS'!B1128&amp;'HTML &amp; JS &amp; CSS'!C1128&amp;'HTML &amp; JS &amp; CSS'!D1128&amp;'HTML &amp; JS &amp; CSS'!E1128&amp;'HTML &amp; JS &amp; CSS'!F1128&amp;'HTML &amp; JS &amp; CSS'!G1128</f>
        <v/>
      </c>
    </row>
    <row r="1126" spans="10:10" x14ac:dyDescent="0.25">
      <c r="J1126" t="str">
        <f ca="1">'HTML &amp; JS &amp; CSS'!A1129&amp;'HTML &amp; JS &amp; CSS'!B1129&amp;'HTML &amp; JS &amp; CSS'!C1129&amp;'HTML &amp; JS &amp; CSS'!D1129&amp;'HTML &amp; JS &amp; CSS'!E1129&amp;'HTML &amp; JS &amp; CSS'!F1129&amp;'HTML &amp; JS &amp; CSS'!G1129</f>
        <v/>
      </c>
    </row>
    <row r="1127" spans="10:10" x14ac:dyDescent="0.25">
      <c r="J1127" t="str">
        <f ca="1">'HTML &amp; JS &amp; CSS'!A1130&amp;'HTML &amp; JS &amp; CSS'!B1130&amp;'HTML &amp; JS &amp; CSS'!C1130&amp;'HTML &amp; JS &amp; CSS'!D1130&amp;'HTML &amp; JS &amp; CSS'!E1130&amp;'HTML &amp; JS &amp; CSS'!F1130&amp;'HTML &amp; JS &amp; CSS'!G1130</f>
        <v/>
      </c>
    </row>
    <row r="1128" spans="10:10" x14ac:dyDescent="0.25">
      <c r="J1128" t="str">
        <f ca="1">'HTML &amp; JS &amp; CSS'!A1131&amp;'HTML &amp; JS &amp; CSS'!B1131&amp;'HTML &amp; JS &amp; CSS'!C1131&amp;'HTML &amp; JS &amp; CSS'!D1131&amp;'HTML &amp; JS &amp; CSS'!E1131&amp;'HTML &amp; JS &amp; CSS'!F1131&amp;'HTML &amp; JS &amp; CSS'!G1131</f>
        <v/>
      </c>
    </row>
    <row r="1129" spans="10:10" x14ac:dyDescent="0.25">
      <c r="J1129" t="str">
        <f ca="1">'HTML &amp; JS &amp; CSS'!A1132&amp;'HTML &amp; JS &amp; CSS'!B1132&amp;'HTML &amp; JS &amp; CSS'!C1132&amp;'HTML &amp; JS &amp; CSS'!D1132&amp;'HTML &amp; JS &amp; CSS'!E1132&amp;'HTML &amp; JS &amp; CSS'!F1132&amp;'HTML &amp; JS &amp; CSS'!G1132</f>
        <v/>
      </c>
    </row>
    <row r="1130" spans="10:10" x14ac:dyDescent="0.25">
      <c r="J1130" t="str">
        <f ca="1">'HTML &amp; JS &amp; CSS'!A1133&amp;'HTML &amp; JS &amp; CSS'!B1133&amp;'HTML &amp; JS &amp; CSS'!C1133&amp;'HTML &amp; JS &amp; CSS'!D1133&amp;'HTML &amp; JS &amp; CSS'!E1133&amp;'HTML &amp; JS &amp; CSS'!F1133&amp;'HTML &amp; JS &amp; CSS'!G1133</f>
        <v/>
      </c>
    </row>
    <row r="1131" spans="10:10" x14ac:dyDescent="0.25">
      <c r="J1131" t="str">
        <f ca="1">'HTML &amp; JS &amp; CSS'!A1134&amp;'HTML &amp; JS &amp; CSS'!B1134&amp;'HTML &amp; JS &amp; CSS'!C1134&amp;'HTML &amp; JS &amp; CSS'!D1134&amp;'HTML &amp; JS &amp; CSS'!E1134&amp;'HTML &amp; JS &amp; CSS'!F1134&amp;'HTML &amp; JS &amp; CSS'!G1134</f>
        <v/>
      </c>
    </row>
    <row r="1132" spans="10:10" x14ac:dyDescent="0.25">
      <c r="J1132" t="str">
        <f ca="1">'HTML &amp; JS &amp; CSS'!A1135&amp;'HTML &amp; JS &amp; CSS'!B1135&amp;'HTML &amp; JS &amp; CSS'!C1135&amp;'HTML &amp; JS &amp; CSS'!D1135&amp;'HTML &amp; JS &amp; CSS'!E1135&amp;'HTML &amp; JS &amp; CSS'!F1135&amp;'HTML &amp; JS &amp; CSS'!G1135</f>
        <v/>
      </c>
    </row>
    <row r="1133" spans="10:10" x14ac:dyDescent="0.25">
      <c r="J1133" t="str">
        <f ca="1">'HTML &amp; JS &amp; CSS'!A1136&amp;'HTML &amp; JS &amp; CSS'!B1136&amp;'HTML &amp; JS &amp; CSS'!C1136&amp;'HTML &amp; JS &amp; CSS'!D1136&amp;'HTML &amp; JS &amp; CSS'!E1136&amp;'HTML &amp; JS &amp; CSS'!F1136&amp;'HTML &amp; JS &amp; CSS'!G1136</f>
        <v/>
      </c>
    </row>
    <row r="1134" spans="10:10" x14ac:dyDescent="0.25">
      <c r="J1134" t="str">
        <f ca="1">'HTML &amp; JS &amp; CSS'!A1137&amp;'HTML &amp; JS &amp; CSS'!B1137&amp;'HTML &amp; JS &amp; CSS'!C1137&amp;'HTML &amp; JS &amp; CSS'!D1137&amp;'HTML &amp; JS &amp; CSS'!E1137&amp;'HTML &amp; JS &amp; CSS'!F1137&amp;'HTML &amp; JS &amp; CSS'!G1137</f>
        <v/>
      </c>
    </row>
    <row r="1135" spans="10:10" x14ac:dyDescent="0.25">
      <c r="J1135" t="str">
        <f ca="1">'HTML &amp; JS &amp; CSS'!A1138&amp;'HTML &amp; JS &amp; CSS'!B1138&amp;'HTML &amp; JS &amp; CSS'!C1138&amp;'HTML &amp; JS &amp; CSS'!D1138&amp;'HTML &amp; JS &amp; CSS'!E1138&amp;'HTML &amp; JS &amp; CSS'!F1138&amp;'HTML &amp; JS &amp; CSS'!G1138</f>
        <v/>
      </c>
    </row>
    <row r="1136" spans="10:10" x14ac:dyDescent="0.25">
      <c r="J1136" t="str">
        <f ca="1">'HTML &amp; JS &amp; CSS'!A1139&amp;'HTML &amp; JS &amp; CSS'!B1139&amp;'HTML &amp; JS &amp; CSS'!C1139&amp;'HTML &amp; JS &amp; CSS'!D1139&amp;'HTML &amp; JS &amp; CSS'!E1139&amp;'HTML &amp; JS &amp; CSS'!F1139&amp;'HTML &amp; JS &amp; CSS'!G1139</f>
        <v/>
      </c>
    </row>
    <row r="1137" spans="10:10" x14ac:dyDescent="0.25">
      <c r="J1137" t="str">
        <f ca="1">'HTML &amp; JS &amp; CSS'!A1140&amp;'HTML &amp; JS &amp; CSS'!B1140&amp;'HTML &amp; JS &amp; CSS'!C1140&amp;'HTML &amp; JS &amp; CSS'!D1140&amp;'HTML &amp; JS &amp; CSS'!E1140&amp;'HTML &amp; JS &amp; CSS'!F1140&amp;'HTML &amp; JS &amp; CSS'!G1140</f>
        <v/>
      </c>
    </row>
    <row r="1138" spans="10:10" x14ac:dyDescent="0.25">
      <c r="J1138" t="str">
        <f ca="1">'HTML &amp; JS &amp; CSS'!A1141&amp;'HTML &amp; JS &amp; CSS'!B1141&amp;'HTML &amp; JS &amp; CSS'!C1141&amp;'HTML &amp; JS &amp; CSS'!D1141&amp;'HTML &amp; JS &amp; CSS'!E1141&amp;'HTML &amp; JS &amp; CSS'!F1141&amp;'HTML &amp; JS &amp; CSS'!G1141</f>
        <v/>
      </c>
    </row>
    <row r="1139" spans="10:10" x14ac:dyDescent="0.25">
      <c r="J1139" t="str">
        <f ca="1">'HTML &amp; JS &amp; CSS'!A1142&amp;'HTML &amp; JS &amp; CSS'!B1142&amp;'HTML &amp; JS &amp; CSS'!C1142&amp;'HTML &amp; JS &amp; CSS'!D1142&amp;'HTML &amp; JS &amp; CSS'!E1142&amp;'HTML &amp; JS &amp; CSS'!F1142&amp;'HTML &amp; JS &amp; CSS'!G1142</f>
        <v/>
      </c>
    </row>
    <row r="1140" spans="10:10" x14ac:dyDescent="0.25">
      <c r="J1140" t="str">
        <f ca="1">'HTML &amp; JS &amp; CSS'!A1143&amp;'HTML &amp; JS &amp; CSS'!B1143&amp;'HTML &amp; JS &amp; CSS'!C1143&amp;'HTML &amp; JS &amp; CSS'!D1143&amp;'HTML &amp; JS &amp; CSS'!E1143&amp;'HTML &amp; JS &amp; CSS'!F1143&amp;'HTML &amp; JS &amp; CSS'!G1143</f>
        <v/>
      </c>
    </row>
    <row r="1141" spans="10:10" x14ac:dyDescent="0.25">
      <c r="J1141" t="str">
        <f ca="1">'HTML &amp; JS &amp; CSS'!A1144&amp;'HTML &amp; JS &amp; CSS'!B1144&amp;'HTML &amp; JS &amp; CSS'!C1144&amp;'HTML &amp; JS &amp; CSS'!D1144&amp;'HTML &amp; JS &amp; CSS'!E1144&amp;'HTML &amp; JS &amp; CSS'!F1144&amp;'HTML &amp; JS &amp; CSS'!G1144</f>
        <v/>
      </c>
    </row>
    <row r="1142" spans="10:10" x14ac:dyDescent="0.25">
      <c r="J1142" t="str">
        <f ca="1">'HTML &amp; JS &amp; CSS'!A1145&amp;'HTML &amp; JS &amp; CSS'!B1145&amp;'HTML &amp; JS &amp; CSS'!C1145&amp;'HTML &amp; JS &amp; CSS'!D1145&amp;'HTML &amp; JS &amp; CSS'!E1145&amp;'HTML &amp; JS &amp; CSS'!F1145&amp;'HTML &amp; JS &amp; CSS'!G1145</f>
        <v/>
      </c>
    </row>
    <row r="1143" spans="10:10" x14ac:dyDescent="0.25">
      <c r="J1143" t="str">
        <f ca="1">'HTML &amp; JS &amp; CSS'!A1146&amp;'HTML &amp; JS &amp; CSS'!B1146&amp;'HTML &amp; JS &amp; CSS'!C1146&amp;'HTML &amp; JS &amp; CSS'!D1146&amp;'HTML &amp; JS &amp; CSS'!E1146&amp;'HTML &amp; JS &amp; CSS'!F1146&amp;'HTML &amp; JS &amp; CSS'!G1146</f>
        <v/>
      </c>
    </row>
    <row r="1144" spans="10:10" x14ac:dyDescent="0.25">
      <c r="J1144" t="str">
        <f ca="1">'HTML &amp; JS &amp; CSS'!A1147&amp;'HTML &amp; JS &amp; CSS'!B1147&amp;'HTML &amp; JS &amp; CSS'!C1147&amp;'HTML &amp; JS &amp; CSS'!D1147&amp;'HTML &amp; JS &amp; CSS'!E1147&amp;'HTML &amp; JS &amp; CSS'!F1147&amp;'HTML &amp; JS &amp; CSS'!G1147</f>
        <v/>
      </c>
    </row>
    <row r="1145" spans="10:10" x14ac:dyDescent="0.25">
      <c r="J1145" t="str">
        <f ca="1">'HTML &amp; JS &amp; CSS'!A1148&amp;'HTML &amp; JS &amp; CSS'!B1148&amp;'HTML &amp; JS &amp; CSS'!C1148&amp;'HTML &amp; JS &amp; CSS'!D1148&amp;'HTML &amp; JS &amp; CSS'!E1148&amp;'HTML &amp; JS &amp; CSS'!F1148&amp;'HTML &amp; JS &amp; CSS'!G1148</f>
        <v/>
      </c>
    </row>
    <row r="1146" spans="10:10" x14ac:dyDescent="0.25">
      <c r="J1146" t="str">
        <f ca="1">'HTML &amp; JS &amp; CSS'!A1149&amp;'HTML &amp; JS &amp; CSS'!B1149&amp;'HTML &amp; JS &amp; CSS'!C1149&amp;'HTML &amp; JS &amp; CSS'!D1149&amp;'HTML &amp; JS &amp; CSS'!E1149&amp;'HTML &amp; JS &amp; CSS'!F1149&amp;'HTML &amp; JS &amp; CSS'!G1149</f>
        <v/>
      </c>
    </row>
    <row r="1147" spans="10:10" x14ac:dyDescent="0.25">
      <c r="J1147" t="str">
        <f ca="1">'HTML &amp; JS &amp; CSS'!A1150&amp;'HTML &amp; JS &amp; CSS'!B1150&amp;'HTML &amp; JS &amp; CSS'!C1150&amp;'HTML &amp; JS &amp; CSS'!D1150&amp;'HTML &amp; JS &amp; CSS'!E1150&amp;'HTML &amp; JS &amp; CSS'!F1150&amp;'HTML &amp; JS &amp; CSS'!G1150</f>
        <v/>
      </c>
    </row>
    <row r="1148" spans="10:10" x14ac:dyDescent="0.25">
      <c r="J1148" t="str">
        <f ca="1">'HTML &amp; JS &amp; CSS'!A1151&amp;'HTML &amp; JS &amp; CSS'!B1151&amp;'HTML &amp; JS &amp; CSS'!C1151&amp;'HTML &amp; JS &amp; CSS'!D1151&amp;'HTML &amp; JS &amp; CSS'!E1151&amp;'HTML &amp; JS &amp; CSS'!F1151&amp;'HTML &amp; JS &amp; CSS'!G1151</f>
        <v/>
      </c>
    </row>
    <row r="1149" spans="10:10" x14ac:dyDescent="0.25">
      <c r="J1149" t="str">
        <f ca="1">'HTML &amp; JS &amp; CSS'!A1152&amp;'HTML &amp; JS &amp; CSS'!B1152&amp;'HTML &amp; JS &amp; CSS'!C1152&amp;'HTML &amp; JS &amp; CSS'!D1152&amp;'HTML &amp; JS &amp; CSS'!E1152&amp;'HTML &amp; JS &amp; CSS'!F1152&amp;'HTML &amp; JS &amp; CSS'!G1152</f>
        <v/>
      </c>
    </row>
    <row r="1150" spans="10:10" x14ac:dyDescent="0.25">
      <c r="J1150" t="str">
        <f ca="1">'HTML &amp; JS &amp; CSS'!A1153&amp;'HTML &amp; JS &amp; CSS'!B1153&amp;'HTML &amp; JS &amp; CSS'!C1153&amp;'HTML &amp; JS &amp; CSS'!D1153&amp;'HTML &amp; JS &amp; CSS'!E1153&amp;'HTML &amp; JS &amp; CSS'!F1153&amp;'HTML &amp; JS &amp; CSS'!G1153</f>
        <v/>
      </c>
    </row>
    <row r="1151" spans="10:10" x14ac:dyDescent="0.25">
      <c r="J1151" t="str">
        <f>'HTML &amp; JS &amp; CSS'!A1154&amp;'HTML &amp; JS &amp; CSS'!B1154&amp;'HTML &amp; JS &amp; CSS'!C1154&amp;'HTML &amp; JS &amp; CSS'!D1154&amp;'HTML &amp; JS &amp; CSS'!E1154&amp;'HTML &amp; JS &amp; CSS'!F1154&amp;'HTML &amp; JS &amp; CSS'!G1154</f>
        <v/>
      </c>
    </row>
    <row r="1152" spans="10:10" x14ac:dyDescent="0.25">
      <c r="J1152" t="str">
        <f>'HTML &amp; JS &amp; CSS'!A1155&amp;'HTML &amp; JS &amp; CSS'!B1155&amp;'HTML &amp; JS &amp; CSS'!C1155&amp;'HTML &amp; JS &amp; CSS'!D1155&amp;'HTML &amp; JS &amp; CSS'!E1155&amp;'HTML &amp; JS &amp; CSS'!F1155&amp;'HTML &amp; JS &amp; CSS'!G1155</f>
        <v/>
      </c>
    </row>
    <row r="1153" spans="10:10" x14ac:dyDescent="0.25">
      <c r="J1153" t="str">
        <f>'HTML &amp; JS &amp; CSS'!A1156&amp;'HTML &amp; JS &amp; CSS'!B1156&amp;'HTML &amp; JS &amp; CSS'!C1156&amp;'HTML &amp; JS &amp; CSS'!D1156&amp;'HTML &amp; JS &amp; CSS'!E1156&amp;'HTML &amp; JS &amp; CSS'!F1156&amp;'HTML &amp; JS &amp; CSS'!G1156</f>
        <v/>
      </c>
    </row>
    <row r="1154" spans="10:10" x14ac:dyDescent="0.25">
      <c r="J1154" t="str">
        <f ca="1">'HTML &amp; JS &amp; CSS'!A1157&amp;'HTML &amp; JS &amp; CSS'!B1157&amp;'HTML &amp; JS &amp; CSS'!C1157&amp;'HTML &amp; JS &amp; CSS'!D1157&amp;'HTML &amp; JS &amp; CSS'!E1157&amp;'HTML &amp; JS &amp; CSS'!F1157&amp;'HTML &amp; JS &amp; CSS'!G1157</f>
        <v>&lt;button id="ResponsabilService" class="cariere-Accordion"&gt;&lt;div class="cariere-ButtonAccordionContainer"&gt;&lt;div class="cariere-Pozitie"&gt;Responsabil Service &lt;/div&gt;&lt;div class="cariere-NumarPozitie"&gt;97 pozitii deschise&lt;/div&gt;&lt;/div&gt;&lt;/button&gt;&lt;div class="cariere-Panel"&gt;&lt;p class="cariere-JobDescriptionTitlu"&gt; Asteptarile noastre:&lt;/p&gt;&lt;p class="cariere-JobDescription"&gt;&lt;span&gt;Sa fii pasionat de tehnologie;&lt;/span&gt;&lt;span&gt;Sa gestionezi stocul de retururi/resigilate din magazin si sa propui discount;&lt;/span&gt;&lt;span&gt;Sa verifici integritatea produselor si garantia conform documentelor de achizitie;&lt;/span&gt;&lt;span&gt;Sa verifici si sa te asiguri ca termenul legal de returnare/inlocuire produse defecte este respectat;&lt;/span&gt;&lt;span&gt;Sa mentii legatura cu clientii pana la solutionarea cazurilor.&lt;/span&gt;&lt;/p&gt;&lt;p class="cariere-JobDescriptionTitlu"&gt; Beneficii:&lt;/p&gt;&lt;p class="cariere-JobDescription"&gt;&lt;span&gt;Flexibilitatea alegerii locului de munca, avand o retea nationala de magazine;&lt;/span&gt;&lt;span&gt;Posibilitati reale de dezvoltare in cadrul companiei;&lt;/span&gt;&lt;span&gt;Traininguri si programe specializate de formare profesionala;&lt;/span&gt;&lt;span&gt;Pachet salarial competitiv.&lt;/span&gt;&lt;/p&gt;&lt;p class="cariere-JobDescriptionTitlu"&gt; Selecteaza Orasul tau pentru a trimite CV-ul:&lt;/p&gt;&lt;ul class="cariere-ListOrase List u-clearfix"&gt;&lt;li class="Location-item"&gt;&lt;a class="Location-trigger" href="mailto:recrutare@altex.ro?subject=[ALBA IULIA]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Alba Iulia"&gt;Alba Iulia&lt;/a&gt;&lt;/li&gt;</v>
      </c>
    </row>
    <row r="1155" spans="10:10" x14ac:dyDescent="0.25">
      <c r="J1155" t="str">
        <f ca="1">'HTML &amp; JS &amp; CSS'!A1158&amp;'HTML &amp; JS &amp; CSS'!B1158&amp;'HTML &amp; JS &amp; CSS'!C1158&amp;'HTML &amp; JS &amp; CSS'!D1158&amp;'HTML &amp; JS &amp; CSS'!E1158&amp;'HTML &amp; JS &amp; CSS'!F1158&amp;'HTML &amp; JS &amp; CSS'!G1158</f>
        <v>&lt;li class="Location-item"&gt;&lt;a class="Location-trigger" href="mailto:recrutare@altex.ro?subject=[ARAD]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Arad"&gt;Arad&lt;/a&gt;&lt;/li&gt;</v>
      </c>
    </row>
    <row r="1156" spans="10:10" x14ac:dyDescent="0.25">
      <c r="J1156" t="str">
        <f ca="1">'HTML &amp; JS &amp; CSS'!A1159&amp;'HTML &amp; JS &amp; CSS'!B1159&amp;'HTML &amp; JS &amp; CSS'!C1159&amp;'HTML &amp; JS &amp; CSS'!D1159&amp;'HTML &amp; JS &amp; CSS'!E1159&amp;'HTML &amp; JS &amp; CSS'!F1159&amp;'HTML &amp; JS &amp; CSS'!G1159</f>
        <v>&lt;li class="Location-item"&gt;&lt;a class="Location-trigger" href="mailto:recrutare@altex.ro?subject=[BRADU]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Bradu"&gt;Bradu&lt;/a&gt;&lt;/li&gt;</v>
      </c>
    </row>
    <row r="1157" spans="10:10" x14ac:dyDescent="0.25">
      <c r="J1157" t="str">
        <f ca="1">'HTML &amp; JS &amp; CSS'!A1160&amp;'HTML &amp; JS &amp; CSS'!B1160&amp;'HTML &amp; JS &amp; CSS'!C1160&amp;'HTML &amp; JS &amp; CSS'!D1160&amp;'HTML &amp; JS &amp; CSS'!E1160&amp;'HTML &amp; JS &amp; CSS'!F1160&amp;'HTML &amp; JS &amp; CSS'!G1160</f>
        <v>&lt;li class="Location-item"&gt;&lt;a class="Location-trigger" href="mailto:recrutare@altex.ro?subject=[CAMPULUNG MUSCEL]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Campulung Muscel"&gt;Campulung Muscel&lt;/a&gt;&lt;/li&gt;</v>
      </c>
    </row>
    <row r="1158" spans="10:10" x14ac:dyDescent="0.25">
      <c r="J1158" t="str">
        <f ca="1">'HTML &amp; JS &amp; CSS'!A1161&amp;'HTML &amp; JS &amp; CSS'!B1161&amp;'HTML &amp; JS &amp; CSS'!C1161&amp;'HTML &amp; JS &amp; CSS'!D1161&amp;'HTML &amp; JS &amp; CSS'!E1161&amp;'HTML &amp; JS &amp; CSS'!F1161&amp;'HTML &amp; JS &amp; CSS'!G1161</f>
        <v>&lt;li class="Location-item"&gt;&lt;a class="Location-trigger" href="mailto:recrutare@altex.ro?subject=[PITESTI]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Pitesti"&gt;Pitesti&lt;/a&gt;&lt;/li&gt;</v>
      </c>
    </row>
    <row r="1159" spans="10:10" x14ac:dyDescent="0.25">
      <c r="J1159" t="str">
        <f ca="1">'HTML &amp; JS &amp; CSS'!A1162&amp;'HTML &amp; JS &amp; CSS'!B1162&amp;'HTML &amp; JS &amp; CSS'!C1162&amp;'HTML &amp; JS &amp; CSS'!D1162&amp;'HTML &amp; JS &amp; CSS'!E1162&amp;'HTML &amp; JS &amp; CSS'!F1162&amp;'HTML &amp; JS &amp; CSS'!G1162</f>
        <v>&lt;li class="Location-item"&gt;&lt;a class="Location-trigger" href="mailto:recrutare@altex.ro?subject=[BACAU]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Bacau"&gt;Bacau&lt;/a&gt;&lt;/li&gt;</v>
      </c>
    </row>
    <row r="1160" spans="10:10" x14ac:dyDescent="0.25">
      <c r="J1160" t="str">
        <f ca="1">'HTML &amp; JS &amp; CSS'!A1163&amp;'HTML &amp; JS &amp; CSS'!B1163&amp;'HTML &amp; JS &amp; CSS'!C1163&amp;'HTML &amp; JS &amp; CSS'!D1163&amp;'HTML &amp; JS &amp; CSS'!E1163&amp;'HTML &amp; JS &amp; CSS'!F1163&amp;'HTML &amp; JS &amp; CSS'!G1163</f>
        <v>&lt;li class="Location-item"&gt;&lt;a class="Location-trigger" href="mailto:recrutare@altex.ro?subject=[ONESTI]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Onesti"&gt;Onesti&lt;/a&gt;&lt;/li&gt;</v>
      </c>
    </row>
    <row r="1161" spans="10:10" x14ac:dyDescent="0.25">
      <c r="J1161" t="str">
        <f ca="1">'HTML &amp; JS &amp; CSS'!A1164&amp;'HTML &amp; JS &amp; CSS'!B1164&amp;'HTML &amp; JS &amp; CSS'!C1164&amp;'HTML &amp; JS &amp; CSS'!D1164&amp;'HTML &amp; JS &amp; CSS'!E1164&amp;'HTML &amp; JS &amp; CSS'!F1164&amp;'HTML &amp; JS &amp; CSS'!G1164</f>
        <v>&lt;li class="Location-item"&gt;&lt;a class="Location-trigger" href="mailto:recrutare@altex.ro?subject=[ORADEA]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Oradea"&gt;Oradea&lt;/a&gt;&lt;/li&gt;</v>
      </c>
    </row>
    <row r="1162" spans="10:10" x14ac:dyDescent="0.25">
      <c r="J1162" t="str">
        <f ca="1">'HTML &amp; JS &amp; CSS'!A1165&amp;'HTML &amp; JS &amp; CSS'!B1165&amp;'HTML &amp; JS &amp; CSS'!C1165&amp;'HTML &amp; JS &amp; CSS'!D1165&amp;'HTML &amp; JS &amp; CSS'!E1165&amp;'HTML &amp; JS &amp; CSS'!F1165&amp;'HTML &amp; JS &amp; CSS'!G1165</f>
        <v>&lt;li class="Location-item"&gt;&lt;a class="Location-trigger" href="mailto:recrutare@altex.ro?subject=[BISTRITA]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Bistrita"&gt;Bistrita&lt;/a&gt;&lt;/li&gt;</v>
      </c>
    </row>
    <row r="1163" spans="10:10" x14ac:dyDescent="0.25">
      <c r="J1163" t="str">
        <f ca="1">'HTML &amp; JS &amp; CSS'!A1166&amp;'HTML &amp; JS &amp; CSS'!B1166&amp;'HTML &amp; JS &amp; CSS'!C1166&amp;'HTML &amp; JS &amp; CSS'!D1166&amp;'HTML &amp; JS &amp; CSS'!E1166&amp;'HTML &amp; JS &amp; CSS'!F1166&amp;'HTML &amp; JS &amp; CSS'!G1166</f>
        <v>&lt;li class="Location-item"&gt;&lt;a class="Location-trigger" href="mailto:recrutare@altex.ro?subject=[BOTOSANI]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Botosani"&gt;Botosani&lt;/a&gt;&lt;/li&gt;</v>
      </c>
    </row>
    <row r="1164" spans="10:10" x14ac:dyDescent="0.25">
      <c r="J1164" t="str">
        <f ca="1">'HTML &amp; JS &amp; CSS'!A1167&amp;'HTML &amp; JS &amp; CSS'!B1167&amp;'HTML &amp; JS &amp; CSS'!C1167&amp;'HTML &amp; JS &amp; CSS'!D1167&amp;'HTML &amp; JS &amp; CSS'!E1167&amp;'HTML &amp; JS &amp; CSS'!F1167&amp;'HTML &amp; JS &amp; CSS'!G1167</f>
        <v>&lt;li class="Location-item"&gt;&lt;a class="Location-trigger" href="mailto:recrutare@altex.ro?subject=[DOROHOI]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Dorohoi"&gt;Dorohoi&lt;/a&gt;&lt;/li&gt;</v>
      </c>
    </row>
    <row r="1165" spans="10:10" x14ac:dyDescent="0.25">
      <c r="J1165" t="str">
        <f ca="1">'HTML &amp; JS &amp; CSS'!A1168&amp;'HTML &amp; JS &amp; CSS'!B1168&amp;'HTML &amp; JS &amp; CSS'!C1168&amp;'HTML &amp; JS &amp; CSS'!D1168&amp;'HTML &amp; JS &amp; CSS'!E1168&amp;'HTML &amp; JS &amp; CSS'!F1168&amp;'HTML &amp; JS &amp; CSS'!G1168</f>
        <v>&lt;li class="Location-item"&gt;&lt;a class="Location-trigger" href="mailto:recrutare@altex.ro?subject=[BRAILA]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Braila"&gt;Braila&lt;/a&gt;&lt;/li&gt;</v>
      </c>
    </row>
    <row r="1166" spans="10:10" x14ac:dyDescent="0.25">
      <c r="J1166" t="str">
        <f ca="1">'HTML &amp; JS &amp; CSS'!A1169&amp;'HTML &amp; JS &amp; CSS'!B1169&amp;'HTML &amp; JS &amp; CSS'!C1169&amp;'HTML &amp; JS &amp; CSS'!D1169&amp;'HTML &amp; JS &amp; CSS'!E1169&amp;'HTML &amp; JS &amp; CSS'!F1169&amp;'HTML &amp; JS &amp; CSS'!G1169</f>
        <v>&lt;li class="Location-item"&gt;&lt;a class="Location-trigger" href="mailto:recrutare@altex.ro?subject=[CHISCANI]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Chiscani"&gt;Chiscani&lt;/a&gt;&lt;/li&gt;</v>
      </c>
    </row>
    <row r="1167" spans="10:10" x14ac:dyDescent="0.25">
      <c r="J1167" t="str">
        <f ca="1">'HTML &amp; JS &amp; CSS'!A1170&amp;'HTML &amp; JS &amp; CSS'!B1170&amp;'HTML &amp; JS &amp; CSS'!C1170&amp;'HTML &amp; JS &amp; CSS'!D1170&amp;'HTML &amp; JS &amp; CSS'!E1170&amp;'HTML &amp; JS &amp; CSS'!F1170&amp;'HTML &amp; JS &amp; CSS'!G1170</f>
        <v>&lt;li class="Location-item"&gt;&lt;a class="Location-trigger" href="mailto:recrutare@altex.ro?subject=[BRASOV]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Brasov"&gt;Brasov&lt;/a&gt;&lt;/li&gt;</v>
      </c>
    </row>
    <row r="1168" spans="10:10" x14ac:dyDescent="0.25">
      <c r="J1168" t="str">
        <f ca="1">'HTML &amp; JS &amp; CSS'!A1171&amp;'HTML &amp; JS &amp; CSS'!B1171&amp;'HTML &amp; JS &amp; CSS'!C1171&amp;'HTML &amp; JS &amp; CSS'!D1171&amp;'HTML &amp; JS &amp; CSS'!E1171&amp;'HTML &amp; JS &amp; CSS'!F1171&amp;'HTML &amp; JS &amp; CSS'!G1171</f>
        <v>&lt;li class="Location-item"&gt;&lt;a class="Location-trigger" href="mailto:recrutare@altex.ro?subject=[FAGARAS]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Fagaras"&gt;Fagaras&lt;/a&gt;&lt;/li&gt;</v>
      </c>
    </row>
    <row r="1169" spans="10:10" x14ac:dyDescent="0.25">
      <c r="J1169" t="str">
        <f ca="1">'HTML &amp; JS &amp; CSS'!A1172&amp;'HTML &amp; JS &amp; CSS'!B1172&amp;'HTML &amp; JS &amp; CSS'!C1172&amp;'HTML &amp; JS &amp; CSS'!D1172&amp;'HTML &amp; JS &amp; CSS'!E1172&amp;'HTML &amp; JS &amp; CSS'!F1172&amp;'HTML &amp; JS &amp; CSS'!G1172</f>
        <v>&lt;li class="Location-item"&gt;&lt;a class="Location-trigger" href="mailto:recrutare@altex.ro?subject=[BUCURESTI]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Bucuresti"&gt;Bucuresti&lt;/a&gt;&lt;/li&gt;</v>
      </c>
    </row>
    <row r="1170" spans="10:10" x14ac:dyDescent="0.25">
      <c r="J1170" t="str">
        <f ca="1">'HTML &amp; JS &amp; CSS'!A1173&amp;'HTML &amp; JS &amp; CSS'!B1173&amp;'HTML &amp; JS &amp; CSS'!C1173&amp;'HTML &amp; JS &amp; CSS'!D1173&amp;'HTML &amp; JS &amp; CSS'!E1173&amp;'HTML &amp; JS &amp; CSS'!F1173&amp;'HTML &amp; JS &amp; CSS'!G1173</f>
        <v>&lt;li class="Location-item"&gt;&lt;a class="Location-trigger" href="mailto:recrutare@altex.ro?subject=[BUZAU]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Buzau"&gt;Buzau&lt;/a&gt;&lt;/li&gt;</v>
      </c>
    </row>
    <row r="1171" spans="10:10" x14ac:dyDescent="0.25">
      <c r="J1171" t="str">
        <f ca="1">'HTML &amp; JS &amp; CSS'!A1174&amp;'HTML &amp; JS &amp; CSS'!B1174&amp;'HTML &amp; JS &amp; CSS'!C1174&amp;'HTML &amp; JS &amp; CSS'!D1174&amp;'HTML &amp; JS &amp; CSS'!E1174&amp;'HTML &amp; JS &amp; CSS'!F1174&amp;'HTML &amp; JS &amp; CSS'!G1174</f>
        <v>&lt;li class="Location-item"&gt;&lt;a class="Location-trigger" href="mailto:recrutare@altex.ro?subject=[RAMNICU SARAT]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Ramnicu Sarat"&gt;Ramnicu Sarat&lt;/a&gt;&lt;/li&gt;</v>
      </c>
    </row>
    <row r="1172" spans="10:10" x14ac:dyDescent="0.25">
      <c r="J1172" t="str">
        <f ca="1">'HTML &amp; JS &amp; CSS'!A1175&amp;'HTML &amp; JS &amp; CSS'!B1175&amp;'HTML &amp; JS &amp; CSS'!C1175&amp;'HTML &amp; JS &amp; CSS'!D1175&amp;'HTML &amp; JS &amp; CSS'!E1175&amp;'HTML &amp; JS &amp; CSS'!F1175&amp;'HTML &amp; JS &amp; CSS'!G1175</f>
        <v>&lt;li class="Location-item"&gt;&lt;a class="Location-trigger" href="mailto:recrutare@altex.ro?subject=[CALARASI]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Calarasi"&gt;Calarasi&lt;/a&gt;&lt;/li&gt;</v>
      </c>
    </row>
    <row r="1173" spans="10:10" x14ac:dyDescent="0.25">
      <c r="J1173" t="str">
        <f ca="1">'HTML &amp; JS &amp; CSS'!A1176&amp;'HTML &amp; JS &amp; CSS'!B1176&amp;'HTML &amp; JS &amp; CSS'!C1176&amp;'HTML &amp; JS &amp; CSS'!D1176&amp;'HTML &amp; JS &amp; CSS'!E1176&amp;'HTML &amp; JS &amp; CSS'!F1176&amp;'HTML &amp; JS &amp; CSS'!G1176</f>
        <v>&lt;li class="Location-item"&gt;&lt;a class="Location-trigger" href="mailto:recrutare@altex.ro?subject=[CLUJ-NAPOCA]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Cluj-Napoca"&gt;Cluj-Napoca&lt;/a&gt;&lt;/li&gt;</v>
      </c>
    </row>
    <row r="1174" spans="10:10" x14ac:dyDescent="0.25">
      <c r="J1174" t="str">
        <f ca="1">'HTML &amp; JS &amp; CSS'!A1177&amp;'HTML &amp; JS &amp; CSS'!B1177&amp;'HTML &amp; JS &amp; CSS'!C1177&amp;'HTML &amp; JS &amp; CSS'!D1177&amp;'HTML &amp; JS &amp; CSS'!E1177&amp;'HTML &amp; JS &amp; CSS'!F1177&amp;'HTML &amp; JS &amp; CSS'!G1177</f>
        <v>&lt;li class="Location-item"&gt;&lt;a class="Location-trigger" href="mailto:recrutare@altex.ro?subject=[DEJ]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Dej"&gt;Dej&lt;/a&gt;&lt;/li&gt;</v>
      </c>
    </row>
    <row r="1175" spans="10:10" x14ac:dyDescent="0.25">
      <c r="J1175" t="str">
        <f ca="1">'HTML &amp; JS &amp; CSS'!A1178&amp;'HTML &amp; JS &amp; CSS'!B1178&amp;'HTML &amp; JS &amp; CSS'!C1178&amp;'HTML &amp; JS &amp; CSS'!D1178&amp;'HTML &amp; JS &amp; CSS'!E1178&amp;'HTML &amp; JS &amp; CSS'!F1178&amp;'HTML &amp; JS &amp; CSS'!G1178</f>
        <v>&lt;li class="Location-item"&gt;&lt;a class="Location-trigger" href="mailto:recrutare@altex.ro?subject=[TURDA]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Turda"&gt;Turda&lt;/a&gt;&lt;/li&gt;</v>
      </c>
    </row>
    <row r="1176" spans="10:10" x14ac:dyDescent="0.25">
      <c r="J1176" t="str">
        <f ca="1">'HTML &amp; JS &amp; CSS'!A1179&amp;'HTML &amp; JS &amp; CSS'!B1179&amp;'HTML &amp; JS &amp; CSS'!C1179&amp;'HTML &amp; JS &amp; CSS'!D1179&amp;'HTML &amp; JS &amp; CSS'!E1179&amp;'HTML &amp; JS &amp; CSS'!F1179&amp;'HTML &amp; JS &amp; CSS'!G1179</f>
        <v>&lt;li class="Location-item"&gt;&lt;a class="Location-trigger" href="mailto:recrutare@altex.ro?subject=[CERNAVODA]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Cernavoda"&gt;Cernavoda&lt;/a&gt;&lt;/li&gt;</v>
      </c>
    </row>
    <row r="1177" spans="10:10" x14ac:dyDescent="0.25">
      <c r="J1177" t="str">
        <f ca="1">'HTML &amp; JS &amp; CSS'!A1180&amp;'HTML &amp; JS &amp; CSS'!B1180&amp;'HTML &amp; JS &amp; CSS'!C1180&amp;'HTML &amp; JS &amp; CSS'!D1180&amp;'HTML &amp; JS &amp; CSS'!E1180&amp;'HTML &amp; JS &amp; CSS'!F1180&amp;'HTML &amp; JS &amp; CSS'!G1180</f>
        <v>&lt;li class="Location-item"&gt;&lt;a class="Location-trigger" href="mailto:recrutare@altex.ro?subject=[CONSTANTA]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Constanta"&gt;Constanta&lt;/a&gt;&lt;/li&gt;</v>
      </c>
    </row>
    <row r="1178" spans="10:10" x14ac:dyDescent="0.25">
      <c r="J1178" t="str">
        <f ca="1">'HTML &amp; JS &amp; CSS'!A1181&amp;'HTML &amp; JS &amp; CSS'!B1181&amp;'HTML &amp; JS &amp; CSS'!C1181&amp;'HTML &amp; JS &amp; CSS'!D1181&amp;'HTML &amp; JS &amp; CSS'!E1181&amp;'HTML &amp; JS &amp; CSS'!F1181&amp;'HTML &amp; JS &amp; CSS'!G1181</f>
        <v>&lt;li class="Location-item"&gt;&lt;a class="Location-trigger" href="mailto:recrutare@altex.ro?subject=[MANGALIA]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Mangalia"&gt;Mangalia&lt;/a&gt;&lt;/li&gt;</v>
      </c>
    </row>
    <row r="1179" spans="10:10" x14ac:dyDescent="0.25">
      <c r="J1179" t="str">
        <f ca="1">'HTML &amp; JS &amp; CSS'!A1182&amp;'HTML &amp; JS &amp; CSS'!B1182&amp;'HTML &amp; JS &amp; CSS'!C1182&amp;'HTML &amp; JS &amp; CSS'!D1182&amp;'HTML &amp; JS &amp; CSS'!E1182&amp;'HTML &amp; JS &amp; CSS'!F1182&amp;'HTML &amp; JS &amp; CSS'!G1182</f>
        <v>&lt;li class="Location-item"&gt;&lt;a class="Location-trigger" href="mailto:recrutare@altex.ro?subject=[MEDGIDIA]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Medgidia"&gt;Medgidia&lt;/a&gt;&lt;/li&gt;</v>
      </c>
    </row>
    <row r="1180" spans="10:10" x14ac:dyDescent="0.25">
      <c r="J1180" t="str">
        <f ca="1">'HTML &amp; JS &amp; CSS'!A1183&amp;'HTML &amp; JS &amp; CSS'!B1183&amp;'HTML &amp; JS &amp; CSS'!C1183&amp;'HTML &amp; JS &amp; CSS'!D1183&amp;'HTML &amp; JS &amp; CSS'!E1183&amp;'HTML &amp; JS &amp; CSS'!F1183&amp;'HTML &amp; JS &amp; CSS'!G1183</f>
        <v>&lt;li class="Location-item"&gt;&lt;a class="Location-trigger" href="mailto:recrutare@altex.ro?subject=[SFANTU GHEORGHE]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Sfantu Gheorghe"&gt;Sfantu Gheorghe&lt;/a&gt;&lt;/li&gt;</v>
      </c>
    </row>
    <row r="1181" spans="10:10" x14ac:dyDescent="0.25">
      <c r="J1181" t="str">
        <f ca="1">'HTML &amp; JS &amp; CSS'!A1184&amp;'HTML &amp; JS &amp; CSS'!B1184&amp;'HTML &amp; JS &amp; CSS'!C1184&amp;'HTML &amp; JS &amp; CSS'!D1184&amp;'HTML &amp; JS &amp; CSS'!E1184&amp;'HTML &amp; JS &amp; CSS'!F1184&amp;'HTML &amp; JS &amp; CSS'!G1184</f>
        <v>&lt;li class="Location-item"&gt;&lt;a class="Location-trigger" href="mailto:recrutare@altex.ro?subject=[TARGOVISTE]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Targoviste"&gt;Targoviste&lt;/a&gt;&lt;/li&gt;</v>
      </c>
    </row>
    <row r="1182" spans="10:10" x14ac:dyDescent="0.25">
      <c r="J1182" t="str">
        <f ca="1">'HTML &amp; JS &amp; CSS'!A1185&amp;'HTML &amp; JS &amp; CSS'!B1185&amp;'HTML &amp; JS &amp; CSS'!C1185&amp;'HTML &amp; JS &amp; CSS'!D1185&amp;'HTML &amp; JS &amp; CSS'!E1185&amp;'HTML &amp; JS &amp; CSS'!F1185&amp;'HTML &amp; JS &amp; CSS'!G1185</f>
        <v>&lt;li class="Location-item"&gt;&lt;a class="Location-trigger" href="mailto:recrutare@altex.ro?subject=[CRAIOVA]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Craiova"&gt;Craiova&lt;/a&gt;&lt;/li&gt;</v>
      </c>
    </row>
    <row r="1183" spans="10:10" x14ac:dyDescent="0.25">
      <c r="J1183" t="str">
        <f ca="1">'HTML &amp; JS &amp; CSS'!A1186&amp;'HTML &amp; JS &amp; CSS'!B1186&amp;'HTML &amp; JS &amp; CSS'!C1186&amp;'HTML &amp; JS &amp; CSS'!D1186&amp;'HTML &amp; JS &amp; CSS'!E1186&amp;'HTML &amp; JS &amp; CSS'!F1186&amp;'HTML &amp; JS &amp; CSS'!G1186</f>
        <v>&lt;li class="Location-item"&gt;&lt;a class="Location-trigger" href="mailto:recrutare@altex.ro?subject=[GALATI]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Galati"&gt;Galati&lt;/a&gt;&lt;/li&gt;</v>
      </c>
    </row>
    <row r="1184" spans="10:10" x14ac:dyDescent="0.25">
      <c r="J1184" t="str">
        <f ca="1">'HTML &amp; JS &amp; CSS'!A1187&amp;'HTML &amp; JS &amp; CSS'!B1187&amp;'HTML &amp; JS &amp; CSS'!C1187&amp;'HTML &amp; JS &amp; CSS'!D1187&amp;'HTML &amp; JS &amp; CSS'!E1187&amp;'HTML &amp; JS &amp; CSS'!F1187&amp;'HTML &amp; JS &amp; CSS'!G1187</f>
        <v>&lt;li class="Location-item"&gt;&lt;a class="Location-trigger" href="mailto:recrutare@altex.ro?subject=[TECUCI]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Tecuci"&gt;Tecuci&lt;/a&gt;&lt;/li&gt;</v>
      </c>
    </row>
    <row r="1185" spans="10:10" x14ac:dyDescent="0.25">
      <c r="J1185" t="str">
        <f ca="1">'HTML &amp; JS &amp; CSS'!A1188&amp;'HTML &amp; JS &amp; CSS'!B1188&amp;'HTML &amp; JS &amp; CSS'!C1188&amp;'HTML &amp; JS &amp; CSS'!D1188&amp;'HTML &amp; JS &amp; CSS'!E1188&amp;'HTML &amp; JS &amp; CSS'!F1188&amp;'HTML &amp; JS &amp; CSS'!G1188</f>
        <v>&lt;li class="Location-item"&gt;&lt;a class="Location-trigger" href="mailto:recrutare@altex.ro?subject=[GIURGIU]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Giurgiu"&gt;Giurgiu&lt;/a&gt;&lt;/li&gt;</v>
      </c>
    </row>
    <row r="1186" spans="10:10" x14ac:dyDescent="0.25">
      <c r="J1186" t="str">
        <f ca="1">'HTML &amp; JS &amp; CSS'!A1189&amp;'HTML &amp; JS &amp; CSS'!B1189&amp;'HTML &amp; JS &amp; CSS'!C1189&amp;'HTML &amp; JS &amp; CSS'!D1189&amp;'HTML &amp; JS &amp; CSS'!E1189&amp;'HTML &amp; JS &amp; CSS'!F1189&amp;'HTML &amp; JS &amp; CSS'!G1189</f>
        <v>&lt;li class="Location-item"&gt;&lt;a class="Location-trigger" href="mailto:recrutare@altex.ro?subject=[TARGU JIU]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Targu Jiu"&gt;Targu Jiu&lt;/a&gt;&lt;/li&gt;</v>
      </c>
    </row>
    <row r="1187" spans="10:10" x14ac:dyDescent="0.25">
      <c r="J1187" t="str">
        <f ca="1">'HTML &amp; JS &amp; CSS'!A1190&amp;'HTML &amp; JS &amp; CSS'!B1190&amp;'HTML &amp; JS &amp; CSS'!C1190&amp;'HTML &amp; JS &amp; CSS'!D1190&amp;'HTML &amp; JS &amp; CSS'!E1190&amp;'HTML &amp; JS &amp; CSS'!F1190&amp;'HTML &amp; JS &amp; CSS'!G1190</f>
        <v>&lt;li class="Location-item"&gt;&lt;a class="Location-trigger" href="mailto:recrutare@altex.ro?subject=[MIERCUREA CIUC]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Miercurea Ciuc"&gt;Miercurea Ciuc&lt;/a&gt;&lt;/li&gt;</v>
      </c>
    </row>
    <row r="1188" spans="10:10" x14ac:dyDescent="0.25">
      <c r="J1188" t="str">
        <f ca="1">'HTML &amp; JS &amp; CSS'!A1191&amp;'HTML &amp; JS &amp; CSS'!B1191&amp;'HTML &amp; JS &amp; CSS'!C1191&amp;'HTML &amp; JS &amp; CSS'!D1191&amp;'HTML &amp; JS &amp; CSS'!E1191&amp;'HTML &amp; JS &amp; CSS'!F1191&amp;'HTML &amp; JS &amp; CSS'!G1191</f>
        <v>&lt;li class="Location-item"&gt;&lt;a class="Location-trigger" href="mailto:recrutare@altex.ro?subject=[ODORHEIU SECUIESC]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Odorheiu Secuiesc"&gt;Odorheiu Secuiesc&lt;/a&gt;&lt;/li&gt;</v>
      </c>
    </row>
    <row r="1189" spans="10:10" x14ac:dyDescent="0.25">
      <c r="J1189" t="str">
        <f ca="1">'HTML &amp; JS &amp; CSS'!A1192&amp;'HTML &amp; JS &amp; CSS'!B1192&amp;'HTML &amp; JS &amp; CSS'!C1192&amp;'HTML &amp; JS &amp; CSS'!D1192&amp;'HTML &amp; JS &amp; CSS'!E1192&amp;'HTML &amp; JS &amp; CSS'!F1192&amp;'HTML &amp; JS &amp; CSS'!G1192</f>
        <v>&lt;li class="Location-item"&gt;&lt;a class="Location-trigger" href="mailto:recrutare@altex.ro?subject=[DEVA]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Deva"&gt;Deva&lt;/a&gt;&lt;/li&gt;</v>
      </c>
    </row>
    <row r="1190" spans="10:10" x14ac:dyDescent="0.25">
      <c r="J1190" t="str">
        <f ca="1">'HTML &amp; JS &amp; CSS'!A1193&amp;'HTML &amp; JS &amp; CSS'!B1193&amp;'HTML &amp; JS &amp; CSS'!C1193&amp;'HTML &amp; JS &amp; CSS'!D1193&amp;'HTML &amp; JS &amp; CSS'!E1193&amp;'HTML &amp; JS &amp; CSS'!F1193&amp;'HTML &amp; JS &amp; CSS'!G1193</f>
        <v>&lt;li class="Location-item"&gt;&lt;a class="Location-trigger" href="mailto:recrutare@altex.ro?subject=[HUNEDOARA]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Hunedoara"&gt;Hunedoara&lt;/a&gt;&lt;/li&gt;</v>
      </c>
    </row>
    <row r="1191" spans="10:10" x14ac:dyDescent="0.25">
      <c r="J1191" t="str">
        <f ca="1">'HTML &amp; JS &amp; CSS'!A1194&amp;'HTML &amp; JS &amp; CSS'!B1194&amp;'HTML &amp; JS &amp; CSS'!C1194&amp;'HTML &amp; JS &amp; CSS'!D1194&amp;'HTML &amp; JS &amp; CSS'!E1194&amp;'HTML &amp; JS &amp; CSS'!F1194&amp;'HTML &amp; JS &amp; CSS'!G1194</f>
        <v>&lt;li class="Location-item"&gt;&lt;a class="Location-trigger" href="mailto:recrutare@altex.ro?subject=[PETROSANI]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Petrosani"&gt;Petrosani&lt;/a&gt;&lt;/li&gt;</v>
      </c>
    </row>
    <row r="1192" spans="10:10" x14ac:dyDescent="0.25">
      <c r="J1192" t="str">
        <f ca="1">'HTML &amp; JS &amp; CSS'!A1195&amp;'HTML &amp; JS &amp; CSS'!B1195&amp;'HTML &amp; JS &amp; CSS'!C1195&amp;'HTML &amp; JS &amp; CSS'!D1195&amp;'HTML &amp; JS &amp; CSS'!E1195&amp;'HTML &amp; JS &amp; CSS'!F1195&amp;'HTML &amp; JS &amp; CSS'!G1195</f>
        <v>&lt;li class="Location-item"&gt;&lt;a class="Location-trigger" href="mailto:recrutare@altex.ro?subject=[SLOBOZIA]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Slobozia"&gt;Slobozia&lt;/a&gt;&lt;/li&gt;</v>
      </c>
    </row>
    <row r="1193" spans="10:10" x14ac:dyDescent="0.25">
      <c r="J1193" t="str">
        <f ca="1">'HTML &amp; JS &amp; CSS'!A1196&amp;'HTML &amp; JS &amp; CSS'!B1196&amp;'HTML &amp; JS &amp; CSS'!C1196&amp;'HTML &amp; JS &amp; CSS'!D1196&amp;'HTML &amp; JS &amp; CSS'!E1196&amp;'HTML &amp; JS &amp; CSS'!F1196&amp;'HTML &amp; JS &amp; CSS'!G1196</f>
        <v>&lt;li class="Location-item"&gt;&lt;a class="Location-trigger" href="mailto:recrutare@altex.ro?subject=[IASI]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Iasi"&gt;Iasi&lt;/a&gt;&lt;/li&gt;</v>
      </c>
    </row>
    <row r="1194" spans="10:10" x14ac:dyDescent="0.25">
      <c r="J1194" t="str">
        <f ca="1">'HTML &amp; JS &amp; CSS'!A1197&amp;'HTML &amp; JS &amp; CSS'!B1197&amp;'HTML &amp; JS &amp; CSS'!C1197&amp;'HTML &amp; JS &amp; CSS'!D1197&amp;'HTML &amp; JS &amp; CSS'!E1197&amp;'HTML &amp; JS &amp; CSS'!F1197&amp;'HTML &amp; JS &amp; CSS'!G1197</f>
        <v>&lt;li class="Location-item"&gt;&lt;a class="Location-trigger" href="mailto:recrutare@altex.ro?subject=[PASCANI]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Pascani"&gt;Pascani&lt;/a&gt;&lt;/li&gt;</v>
      </c>
    </row>
    <row r="1195" spans="10:10" x14ac:dyDescent="0.25">
      <c r="J1195" t="str">
        <f ca="1">'HTML &amp; JS &amp; CSS'!A1198&amp;'HTML &amp; JS &amp; CSS'!B1198&amp;'HTML &amp; JS &amp; CSS'!C1198&amp;'HTML &amp; JS &amp; CSS'!D1198&amp;'HTML &amp; JS &amp; CSS'!E1198&amp;'HTML &amp; JS &amp; CSS'!F1198&amp;'HTML &amp; JS &amp; CSS'!G1198</f>
        <v>&lt;li class="Location-item"&gt;&lt;a class="Location-trigger" href="mailto:recrutare@altex.ro?subject=[SIGHETU MARMATIEI]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Sighetu Marmatiei"&gt;Sighetu Marmatiei&lt;/a&gt;&lt;/li&gt;</v>
      </c>
    </row>
    <row r="1196" spans="10:10" x14ac:dyDescent="0.25">
      <c r="J1196" t="str">
        <f ca="1">'HTML &amp; JS &amp; CSS'!A1199&amp;'HTML &amp; JS &amp; CSS'!B1199&amp;'HTML &amp; JS &amp; CSS'!C1199&amp;'HTML &amp; JS &amp; CSS'!D1199&amp;'HTML &amp; JS &amp; CSS'!E1199&amp;'HTML &amp; JS &amp; CSS'!F1199&amp;'HTML &amp; JS &amp; CSS'!G1199</f>
        <v>&lt;li class="Location-item"&gt;&lt;a class="Location-trigger" href="mailto:recrutare@altex.ro?subject=[SEVERIN]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Severin"&gt;Severin&lt;/a&gt;&lt;/li&gt;</v>
      </c>
    </row>
    <row r="1197" spans="10:10" x14ac:dyDescent="0.25">
      <c r="J1197" t="str">
        <f ca="1">'HTML &amp; JS &amp; CSS'!A1200&amp;'HTML &amp; JS &amp; CSS'!B1200&amp;'HTML &amp; JS &amp; CSS'!C1200&amp;'HTML &amp; JS &amp; CSS'!D1200&amp;'HTML &amp; JS &amp; CSS'!E1200&amp;'HTML &amp; JS &amp; CSS'!F1200&amp;'HTML &amp; JS &amp; CSS'!G1200</f>
        <v>&lt;li class="Location-item"&gt;&lt;a class="Location-trigger" href="mailto:recrutare@altex.ro?subject=[REGHIN]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Reghin"&gt;Reghin&lt;/a&gt;&lt;/li&gt;</v>
      </c>
    </row>
    <row r="1198" spans="10:10" x14ac:dyDescent="0.25">
      <c r="J1198" t="str">
        <f ca="1">'HTML &amp; JS &amp; CSS'!A1201&amp;'HTML &amp; JS &amp; CSS'!B1201&amp;'HTML &amp; JS &amp; CSS'!C1201&amp;'HTML &amp; JS &amp; CSS'!D1201&amp;'HTML &amp; JS &amp; CSS'!E1201&amp;'HTML &amp; JS &amp; CSS'!F1201&amp;'HTML &amp; JS &amp; CSS'!G1201</f>
        <v>&lt;li class="Location-item"&gt;&lt;a class="Location-trigger" href="mailto:recrutare@altex.ro?subject=[SIGHISOARA]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Sighisoara"&gt;Sighisoara&lt;/a&gt;&lt;/li&gt;</v>
      </c>
    </row>
    <row r="1199" spans="10:10" x14ac:dyDescent="0.25">
      <c r="J1199" t="str">
        <f ca="1">'HTML &amp; JS &amp; CSS'!A1202&amp;'HTML &amp; JS &amp; CSS'!B1202&amp;'HTML &amp; JS &amp; CSS'!C1202&amp;'HTML &amp; JS &amp; CSS'!D1202&amp;'HTML &amp; JS &amp; CSS'!E1202&amp;'HTML &amp; JS &amp; CSS'!F1202&amp;'HTML &amp; JS &amp; CSS'!G1202</f>
        <v>&lt;li class="Location-item"&gt;&lt;a class="Location-trigger" href="mailto:recrutare@altex.ro?subject=[PIATRA NEAMT]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Piatra Neamt"&gt;Piatra Neamt&lt;/a&gt;&lt;/li&gt;</v>
      </c>
    </row>
    <row r="1200" spans="10:10" x14ac:dyDescent="0.25">
      <c r="J1200" t="str">
        <f ca="1">'HTML &amp; JS &amp; CSS'!A1203&amp;'HTML &amp; JS &amp; CSS'!B1203&amp;'HTML &amp; JS &amp; CSS'!C1203&amp;'HTML &amp; JS &amp; CSS'!D1203&amp;'HTML &amp; JS &amp; CSS'!E1203&amp;'HTML &amp; JS &amp; CSS'!F1203&amp;'HTML &amp; JS &amp; CSS'!G1203</f>
        <v>&lt;li class="Location-item"&gt;&lt;a class="Location-trigger" href="mailto:recrutare@altex.ro?subject=[ROMAN]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Roman"&gt;Roman&lt;/a&gt;&lt;/li&gt;</v>
      </c>
    </row>
    <row r="1201" spans="10:10" x14ac:dyDescent="0.25">
      <c r="J1201" t="str">
        <f ca="1">'HTML &amp; JS &amp; CSS'!A1204&amp;'HTML &amp; JS &amp; CSS'!B1204&amp;'HTML &amp; JS &amp; CSS'!C1204&amp;'HTML &amp; JS &amp; CSS'!D1204&amp;'HTML &amp; JS &amp; CSS'!E1204&amp;'HTML &amp; JS &amp; CSS'!F1204&amp;'HTML &amp; JS &amp; CSS'!G1204</f>
        <v>&lt;li class="Location-item"&gt;&lt;a class="Location-trigger" href="mailto:recrutare@altex.ro?subject=[SLATINA]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Slatina"&gt;Slatina&lt;/a&gt;&lt;/li&gt;</v>
      </c>
    </row>
    <row r="1202" spans="10:10" x14ac:dyDescent="0.25">
      <c r="J1202" t="str">
        <f ca="1">'HTML &amp; JS &amp; CSS'!A1205&amp;'HTML &amp; JS &amp; CSS'!B1205&amp;'HTML &amp; JS &amp; CSS'!C1205&amp;'HTML &amp; JS &amp; CSS'!D1205&amp;'HTML &amp; JS &amp; CSS'!E1205&amp;'HTML &amp; JS &amp; CSS'!F1205&amp;'HTML &amp; JS &amp; CSS'!G1205</f>
        <v>&lt;li class="Location-item"&gt;&lt;a class="Location-trigger" href="mailto:recrutare@altex.ro?subject=[PLOIESTI]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Ploiesti"&gt;Ploiesti&lt;/a&gt;&lt;/li&gt;</v>
      </c>
    </row>
    <row r="1203" spans="10:10" x14ac:dyDescent="0.25">
      <c r="J1203" t="str">
        <f ca="1">'HTML &amp; JS &amp; CSS'!A1206&amp;'HTML &amp; JS &amp; CSS'!B1206&amp;'HTML &amp; JS &amp; CSS'!C1206&amp;'HTML &amp; JS &amp; CSS'!D1206&amp;'HTML &amp; JS &amp; CSS'!E1206&amp;'HTML &amp; JS &amp; CSS'!F1206&amp;'HTML &amp; JS &amp; CSS'!G1206</f>
        <v/>
      </c>
    </row>
    <row r="1204" spans="10:10" x14ac:dyDescent="0.25">
      <c r="J1204" t="str">
        <f ca="1">'HTML &amp; JS &amp; CSS'!A1207&amp;'HTML &amp; JS &amp; CSS'!B1207&amp;'HTML &amp; JS &amp; CSS'!C1207&amp;'HTML &amp; JS &amp; CSS'!D1207&amp;'HTML &amp; JS &amp; CSS'!E1207&amp;'HTML &amp; JS &amp; CSS'!F1207&amp;'HTML &amp; JS &amp; CSS'!G1207</f>
        <v>&lt;li class="Location-item"&gt;&lt;a class="Location-trigger" href="mailto:recrutare@altex.ro?subject=[SATU MARE]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Satu Mare"&gt;Satu Mare&lt;/a&gt;&lt;/li&gt;</v>
      </c>
    </row>
    <row r="1205" spans="10:10" x14ac:dyDescent="0.25">
      <c r="J1205" t="str">
        <f ca="1">'HTML &amp; JS &amp; CSS'!A1208&amp;'HTML &amp; JS &amp; CSS'!B1208&amp;'HTML &amp; JS &amp; CSS'!C1208&amp;'HTML &amp; JS &amp; CSS'!D1208&amp;'HTML &amp; JS &amp; CSS'!E1208&amp;'HTML &amp; JS &amp; CSS'!F1208&amp;'HTML &amp; JS &amp; CSS'!G1208</f>
        <v>&lt;li class="Location-item"&gt;&lt;a class="Location-trigger" href="mailto:recrutare@altex.ro?subject=[MEDIAS]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Medias"&gt;Medias&lt;/a&gt;&lt;/li&gt;</v>
      </c>
    </row>
    <row r="1206" spans="10:10" x14ac:dyDescent="0.25">
      <c r="J1206" t="str">
        <f ca="1">'HTML &amp; JS &amp; CSS'!A1209&amp;'HTML &amp; JS &amp; CSS'!B1209&amp;'HTML &amp; JS &amp; CSS'!C1209&amp;'HTML &amp; JS &amp; CSS'!D1209&amp;'HTML &amp; JS &amp; CSS'!E1209&amp;'HTML &amp; JS &amp; CSS'!F1209&amp;'HTML &amp; JS &amp; CSS'!G1209</f>
        <v>&lt;li class="Location-item"&gt;&lt;a class="Location-trigger" href="mailto:recrutare@altex.ro?subject=[SIBIU]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Sibiu"&gt;Sibiu&lt;/a&gt;&lt;/li&gt;</v>
      </c>
    </row>
    <row r="1207" spans="10:10" x14ac:dyDescent="0.25">
      <c r="J1207" t="str">
        <f ca="1">'HTML &amp; JS &amp; CSS'!A1210&amp;'HTML &amp; JS &amp; CSS'!B1210&amp;'HTML &amp; JS &amp; CSS'!C1210&amp;'HTML &amp; JS &amp; CSS'!D1210&amp;'HTML &amp; JS &amp; CSS'!E1210&amp;'HTML &amp; JS &amp; CSS'!F1210&amp;'HTML &amp; JS &amp; CSS'!G1210</f>
        <v>&lt;li class="Location-item"&gt;&lt;a class="Location-trigger" href="mailto:recrutare@altex.ro?subject=[FALTICENI]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Falticeni"&gt;Falticeni&lt;/a&gt;&lt;/li&gt;</v>
      </c>
    </row>
    <row r="1208" spans="10:10" x14ac:dyDescent="0.25">
      <c r="J1208" t="str">
        <f ca="1">'HTML &amp; JS &amp; CSS'!A1211&amp;'HTML &amp; JS &amp; CSS'!B1211&amp;'HTML &amp; JS &amp; CSS'!C1211&amp;'HTML &amp; JS &amp; CSS'!D1211&amp;'HTML &amp; JS &amp; CSS'!E1211&amp;'HTML &amp; JS &amp; CSS'!F1211&amp;'HTML &amp; JS &amp; CSS'!G1211</f>
        <v>&lt;li class="Location-item"&gt;&lt;a class="Location-trigger" href="mailto:recrutare@altex.ro?subject=[SUCEAVA]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Suceava"&gt;Suceava&lt;/a&gt;&lt;/li&gt;</v>
      </c>
    </row>
    <row r="1209" spans="10:10" x14ac:dyDescent="0.25">
      <c r="J1209" t="str">
        <f ca="1">'HTML &amp; JS &amp; CSS'!A1212&amp;'HTML &amp; JS &amp; CSS'!B1212&amp;'HTML &amp; JS &amp; CSS'!C1212&amp;'HTML &amp; JS &amp; CSS'!D1212&amp;'HTML &amp; JS &amp; CSS'!E1212&amp;'HTML &amp; JS &amp; CSS'!F1212&amp;'HTML &amp; JS &amp; CSS'!G1212</f>
        <v>&lt;li class="Location-item"&gt;&lt;a class="Location-trigger" href="mailto:recrutare@altex.ro?subject=[ALEXANDRIA]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Alexandria"&gt;Alexandria&lt;/a&gt;&lt;/li&gt;</v>
      </c>
    </row>
    <row r="1210" spans="10:10" x14ac:dyDescent="0.25">
      <c r="J1210" t="str">
        <f ca="1">'HTML &amp; JS &amp; CSS'!A1213&amp;'HTML &amp; JS &amp; CSS'!B1213&amp;'HTML &amp; JS &amp; CSS'!C1213&amp;'HTML &amp; JS &amp; CSS'!D1213&amp;'HTML &amp; JS &amp; CSS'!E1213&amp;'HTML &amp; JS &amp; CSS'!F1213&amp;'HTML &amp; JS &amp; CSS'!G1213</f>
        <v>&lt;li class="Location-item"&gt;&lt;a class="Location-trigger" href="mailto:recrutare@altex.ro?subject=[TIMISOARA]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Timisoara"&gt;Timisoara&lt;/a&gt;&lt;/li&gt;</v>
      </c>
    </row>
    <row r="1211" spans="10:10" x14ac:dyDescent="0.25">
      <c r="J1211" t="str">
        <f ca="1">'HTML &amp; JS &amp; CSS'!A1214&amp;'HTML &amp; JS &amp; CSS'!B1214&amp;'HTML &amp; JS &amp; CSS'!C1214&amp;'HTML &amp; JS &amp; CSS'!D1214&amp;'HTML &amp; JS &amp; CSS'!E1214&amp;'HTML &amp; JS &amp; CSS'!F1214&amp;'HTML &amp; JS &amp; CSS'!G1214</f>
        <v>&lt;li class="Location-item"&gt;&lt;a class="Location-trigger" href="mailto:recrutare@altex.ro?subject=[TULCEA]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Tulcea"&gt;Tulcea&lt;/a&gt;&lt;/li&gt;</v>
      </c>
    </row>
    <row r="1212" spans="10:10" x14ac:dyDescent="0.25">
      <c r="J1212" t="str">
        <f ca="1">'HTML &amp; JS &amp; CSS'!A1215&amp;'HTML &amp; JS &amp; CSS'!B1215&amp;'HTML &amp; JS &amp; CSS'!C1215&amp;'HTML &amp; JS &amp; CSS'!D1215&amp;'HTML &amp; JS &amp; CSS'!E1215&amp;'HTML &amp; JS &amp; CSS'!F1215&amp;'HTML &amp; JS &amp; CSS'!G1215</f>
        <v>&lt;li class="Location-item"&gt;&lt;a class="Location-trigger" href="mailto:recrutare@altex.ro?subject=[RAMNICU VALCEA]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Ramnicu Valcea"&gt;Ramnicu Valcea&lt;/a&gt;&lt;/li&gt;</v>
      </c>
    </row>
    <row r="1213" spans="10:10" x14ac:dyDescent="0.25">
      <c r="J1213" t="str">
        <f ca="1">'HTML &amp; JS &amp; CSS'!A1216&amp;'HTML &amp; JS &amp; CSS'!B1216&amp;'HTML &amp; JS &amp; CSS'!C1216&amp;'HTML &amp; JS &amp; CSS'!D1216&amp;'HTML &amp; JS &amp; CSS'!E1216&amp;'HTML &amp; JS &amp; CSS'!F1216&amp;'HTML &amp; JS &amp; CSS'!G1216</f>
        <v>&lt;li class="Location-item"&gt;&lt;a class="Location-trigger" href="mailto:recrutare@altex.ro?subject=[BARLAD]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Barlad"&gt;Barlad&lt;/a&gt;&lt;/li&gt;</v>
      </c>
    </row>
    <row r="1214" spans="10:10" x14ac:dyDescent="0.25">
      <c r="J1214" t="str">
        <f ca="1">'HTML &amp; JS &amp; CSS'!A1217&amp;'HTML &amp; JS &amp; CSS'!B1217&amp;'HTML &amp; JS &amp; CSS'!C1217&amp;'HTML &amp; JS &amp; CSS'!D1217&amp;'HTML &amp; JS &amp; CSS'!E1217&amp;'HTML &amp; JS &amp; CSS'!F1217&amp;'HTML &amp; JS &amp; CSS'!G1217</f>
        <v>&lt;li class="Location-item"&gt;&lt;a class="Location-trigger" href="mailto:recrutare@altex.ro?subject=[VASLUI]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Vaslui"&gt;Vaslui&lt;/a&gt;&lt;/li&gt;</v>
      </c>
    </row>
    <row r="1215" spans="10:10" x14ac:dyDescent="0.25">
      <c r="J1215" t="str">
        <f ca="1">'HTML &amp; JS &amp; CSS'!A1218&amp;'HTML &amp; JS &amp; CSS'!B1218&amp;'HTML &amp; JS &amp; CSS'!C1218&amp;'HTML &amp; JS &amp; CSS'!D1218&amp;'HTML &amp; JS &amp; CSS'!E1218&amp;'HTML &amp; JS &amp; CSS'!F1218&amp;'HTML &amp; JS &amp; CSS'!G1218</f>
        <v>&lt;li class="Location-item"&gt;&lt;a class="Location-trigger" href="mailto:recrutare@altex.ro?subject=[FOCSANI]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Focsani"&gt;Focsani&lt;/a&gt;&lt;/li&gt;</v>
      </c>
    </row>
    <row r="1216" spans="10:10" x14ac:dyDescent="0.25">
      <c r="J1216" t="str">
        <f ca="1">'HTML &amp; JS &amp; CSS'!A1219&amp;'HTML &amp; JS &amp; CSS'!B1219&amp;'HTML &amp; JS &amp; CSS'!C1219&amp;'HTML &amp; JS &amp; CSS'!D1219&amp;'HTML &amp; JS &amp; CSS'!E1219&amp;'HTML &amp; JS &amp; CSS'!F1219&amp;'HTML &amp; JS &amp; CSS'!G1219</f>
        <v>&lt;li class="Location-item"&gt;&lt;a class="Location-trigger" href="mailto:recrutare@altex.ro?subject=[BAIA MARE]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Baia Mare"&gt;Baia Mare&lt;/a&gt;&lt;/li&gt;</v>
      </c>
    </row>
    <row r="1217" spans="10:10" x14ac:dyDescent="0.25">
      <c r="J1217" t="str">
        <f ca="1">'HTML &amp; JS &amp; CSS'!A1220&amp;'HTML &amp; JS &amp; CSS'!B1220&amp;'HTML &amp; JS &amp; CSS'!C1220&amp;'HTML &amp; JS &amp; CSS'!D1220&amp;'HTML &amp; JS &amp; CSS'!E1220&amp;'HTML &amp; JS &amp; CSS'!F1220&amp;'HTML &amp; JS &amp; CSS'!G1220</f>
        <v/>
      </c>
    </row>
    <row r="1218" spans="10:10" x14ac:dyDescent="0.25">
      <c r="J1218" t="str">
        <f ca="1">'HTML &amp; JS &amp; CSS'!A1221&amp;'HTML &amp; JS &amp; CSS'!B1221&amp;'HTML &amp; JS &amp; CSS'!C1221&amp;'HTML &amp; JS &amp; CSS'!D1221&amp;'HTML &amp; JS &amp; CSS'!E1221&amp;'HTML &amp; JS &amp; CSS'!F1221&amp;'HTML &amp; JS &amp; CSS'!G1221</f>
        <v/>
      </c>
    </row>
    <row r="1219" spans="10:10" x14ac:dyDescent="0.25">
      <c r="J1219" t="str">
        <f ca="1">'HTML &amp; JS &amp; CSS'!A1222&amp;'HTML &amp; JS &amp; CSS'!B1222&amp;'HTML &amp; JS &amp; CSS'!C1222&amp;'HTML &amp; JS &amp; CSS'!D1222&amp;'HTML &amp; JS &amp; CSS'!E1222&amp;'HTML &amp; JS &amp; CSS'!F1222&amp;'HTML &amp; JS &amp; CSS'!G1222</f>
        <v/>
      </c>
    </row>
    <row r="1220" spans="10:10" x14ac:dyDescent="0.25">
      <c r="J1220" t="str">
        <f ca="1">'HTML &amp; JS &amp; CSS'!A1223&amp;'HTML &amp; JS &amp; CSS'!B1223&amp;'HTML &amp; JS &amp; CSS'!C1223&amp;'HTML &amp; JS &amp; CSS'!D1223&amp;'HTML &amp; JS &amp; CSS'!E1223&amp;'HTML &amp; JS &amp; CSS'!F1223&amp;'HTML &amp; JS &amp; CSS'!G1223</f>
        <v/>
      </c>
    </row>
    <row r="1221" spans="10:10" x14ac:dyDescent="0.25">
      <c r="J1221" t="str">
        <f ca="1">'HTML &amp; JS &amp; CSS'!A1224&amp;'HTML &amp; JS &amp; CSS'!B1224&amp;'HTML &amp; JS &amp; CSS'!C1224&amp;'HTML &amp; JS &amp; CSS'!D1224&amp;'HTML &amp; JS &amp; CSS'!E1224&amp;'HTML &amp; JS &amp; CSS'!F1224&amp;'HTML &amp; JS &amp; CSS'!G1224</f>
        <v/>
      </c>
    </row>
    <row r="1222" spans="10:10" x14ac:dyDescent="0.25">
      <c r="J1222" t="str">
        <f ca="1">'HTML &amp; JS &amp; CSS'!A1225&amp;'HTML &amp; JS &amp; CSS'!B1225&amp;'HTML &amp; JS &amp; CSS'!C1225&amp;'HTML &amp; JS &amp; CSS'!D1225&amp;'HTML &amp; JS &amp; CSS'!E1225&amp;'HTML &amp; JS &amp; CSS'!F1225&amp;'HTML &amp; JS &amp; CSS'!G1225</f>
        <v/>
      </c>
    </row>
    <row r="1223" spans="10:10" x14ac:dyDescent="0.25">
      <c r="J1223" t="str">
        <f ca="1">'HTML &amp; JS &amp; CSS'!A1226&amp;'HTML &amp; JS &amp; CSS'!B1226&amp;'HTML &amp; JS &amp; CSS'!C1226&amp;'HTML &amp; JS &amp; CSS'!D1226&amp;'HTML &amp; JS &amp; CSS'!E1226&amp;'HTML &amp; JS &amp; CSS'!F1226&amp;'HTML &amp; JS &amp; CSS'!G1226</f>
        <v/>
      </c>
    </row>
    <row r="1224" spans="10:10" x14ac:dyDescent="0.25">
      <c r="J1224" t="str">
        <f ca="1">'HTML &amp; JS &amp; CSS'!A1227&amp;'HTML &amp; JS &amp; CSS'!B1227&amp;'HTML &amp; JS &amp; CSS'!C1227&amp;'HTML &amp; JS &amp; CSS'!D1227&amp;'HTML &amp; JS &amp; CSS'!E1227&amp;'HTML &amp; JS &amp; CSS'!F1227&amp;'HTML &amp; JS &amp; CSS'!G1227</f>
        <v/>
      </c>
    </row>
    <row r="1225" spans="10:10" x14ac:dyDescent="0.25">
      <c r="J1225" t="str">
        <f ca="1">'HTML &amp; JS &amp; CSS'!A1228&amp;'HTML &amp; JS &amp; CSS'!B1228&amp;'HTML &amp; JS &amp; CSS'!C1228&amp;'HTML &amp; JS &amp; CSS'!D1228&amp;'HTML &amp; JS &amp; CSS'!E1228&amp;'HTML &amp; JS &amp; CSS'!F1228&amp;'HTML &amp; JS &amp; CSS'!G1228</f>
        <v/>
      </c>
    </row>
    <row r="1226" spans="10:10" x14ac:dyDescent="0.25">
      <c r="J1226" t="str">
        <f ca="1">'HTML &amp; JS &amp; CSS'!A1229&amp;'HTML &amp; JS &amp; CSS'!B1229&amp;'HTML &amp; JS &amp; CSS'!C1229&amp;'HTML &amp; JS &amp; CSS'!D1229&amp;'HTML &amp; JS &amp; CSS'!E1229&amp;'HTML &amp; JS &amp; CSS'!F1229&amp;'HTML &amp; JS &amp; CSS'!G1229</f>
        <v/>
      </c>
    </row>
    <row r="1227" spans="10:10" x14ac:dyDescent="0.25">
      <c r="J1227" t="str">
        <f ca="1">'HTML &amp; JS &amp; CSS'!A1230&amp;'HTML &amp; JS &amp; CSS'!B1230&amp;'HTML &amp; JS &amp; CSS'!C1230&amp;'HTML &amp; JS &amp; CSS'!D1230&amp;'HTML &amp; JS &amp; CSS'!E1230&amp;'HTML &amp; JS &amp; CSS'!F1230&amp;'HTML &amp; JS &amp; CSS'!G1230</f>
        <v/>
      </c>
    </row>
    <row r="1228" spans="10:10" x14ac:dyDescent="0.25">
      <c r="J1228" t="str">
        <f ca="1">'HTML &amp; JS &amp; CSS'!A1231&amp;'HTML &amp; JS &amp; CSS'!B1231&amp;'HTML &amp; JS &amp; CSS'!C1231&amp;'HTML &amp; JS &amp; CSS'!D1231&amp;'HTML &amp; JS &amp; CSS'!E1231&amp;'HTML &amp; JS &amp; CSS'!F1231&amp;'HTML &amp; JS &amp; CSS'!G1231</f>
        <v/>
      </c>
    </row>
    <row r="1229" spans="10:10" x14ac:dyDescent="0.25">
      <c r="J1229" t="str">
        <f ca="1">'HTML &amp; JS &amp; CSS'!A1232&amp;'HTML &amp; JS &amp; CSS'!B1232&amp;'HTML &amp; JS &amp; CSS'!C1232&amp;'HTML &amp; JS &amp; CSS'!D1232&amp;'HTML &amp; JS &amp; CSS'!E1232&amp;'HTML &amp; JS &amp; CSS'!F1232&amp;'HTML &amp; JS &amp; CSS'!G1232</f>
        <v/>
      </c>
    </row>
    <row r="1230" spans="10:10" x14ac:dyDescent="0.25">
      <c r="J1230" t="str">
        <f ca="1">'HTML &amp; JS &amp; CSS'!A1233&amp;'HTML &amp; JS &amp; CSS'!B1233&amp;'HTML &amp; JS &amp; CSS'!C1233&amp;'HTML &amp; JS &amp; CSS'!D1233&amp;'HTML &amp; JS &amp; CSS'!E1233&amp;'HTML &amp; JS &amp; CSS'!F1233&amp;'HTML &amp; JS &amp; CSS'!G1233</f>
        <v/>
      </c>
    </row>
    <row r="1231" spans="10:10" x14ac:dyDescent="0.25">
      <c r="J1231" t="str">
        <f ca="1">'HTML &amp; JS &amp; CSS'!A1234&amp;'HTML &amp; JS &amp; CSS'!B1234&amp;'HTML &amp; JS &amp; CSS'!C1234&amp;'HTML &amp; JS &amp; CSS'!D1234&amp;'HTML &amp; JS &amp; CSS'!E1234&amp;'HTML &amp; JS &amp; CSS'!F1234&amp;'HTML &amp; JS &amp; CSS'!G1234</f>
        <v/>
      </c>
    </row>
    <row r="1232" spans="10:10" x14ac:dyDescent="0.25">
      <c r="J1232" t="str">
        <f ca="1">'HTML &amp; JS &amp; CSS'!A1235&amp;'HTML &amp; JS &amp; CSS'!B1235&amp;'HTML &amp; JS &amp; CSS'!C1235&amp;'HTML &amp; JS &amp; CSS'!D1235&amp;'HTML &amp; JS &amp; CSS'!E1235&amp;'HTML &amp; JS &amp; CSS'!F1235&amp;'HTML &amp; JS &amp; CSS'!G1235</f>
        <v/>
      </c>
    </row>
    <row r="1233" spans="10:10" x14ac:dyDescent="0.25">
      <c r="J1233" t="str">
        <f ca="1">'HTML &amp; JS &amp; CSS'!A1236&amp;'HTML &amp; JS &amp; CSS'!B1236&amp;'HTML &amp; JS &amp; CSS'!C1236&amp;'HTML &amp; JS &amp; CSS'!D1236&amp;'HTML &amp; JS &amp; CSS'!E1236&amp;'HTML &amp; JS &amp; CSS'!F1236&amp;'HTML &amp; JS &amp; CSS'!G1236</f>
        <v/>
      </c>
    </row>
    <row r="1234" spans="10:10" x14ac:dyDescent="0.25">
      <c r="J1234" t="str">
        <f ca="1">'HTML &amp; JS &amp; CSS'!A1237&amp;'HTML &amp; JS &amp; CSS'!B1237&amp;'HTML &amp; JS &amp; CSS'!C1237&amp;'HTML &amp; JS &amp; CSS'!D1237&amp;'HTML &amp; JS &amp; CSS'!E1237&amp;'HTML &amp; JS &amp; CSS'!F1237&amp;'HTML &amp; JS &amp; CSS'!G1237</f>
        <v/>
      </c>
    </row>
    <row r="1235" spans="10:10" x14ac:dyDescent="0.25">
      <c r="J1235" t="str">
        <f ca="1">'HTML &amp; JS &amp; CSS'!A1238&amp;'HTML &amp; JS &amp; CSS'!B1238&amp;'HTML &amp; JS &amp; CSS'!C1238&amp;'HTML &amp; JS &amp; CSS'!D1238&amp;'HTML &amp; JS &amp; CSS'!E1238&amp;'HTML &amp; JS &amp; CSS'!F1238&amp;'HTML &amp; JS &amp; CSS'!G1238</f>
        <v/>
      </c>
    </row>
    <row r="1236" spans="10:10" x14ac:dyDescent="0.25">
      <c r="J1236" t="str">
        <f ca="1">'HTML &amp; JS &amp; CSS'!A1239&amp;'HTML &amp; JS &amp; CSS'!B1239&amp;'HTML &amp; JS &amp; CSS'!C1239&amp;'HTML &amp; JS &amp; CSS'!D1239&amp;'HTML &amp; JS &amp; CSS'!E1239&amp;'HTML &amp; JS &amp; CSS'!F1239&amp;'HTML &amp; JS &amp; CSS'!G1239</f>
        <v/>
      </c>
    </row>
    <row r="1237" spans="10:10" x14ac:dyDescent="0.25">
      <c r="J1237" t="str">
        <f ca="1">'HTML &amp; JS &amp; CSS'!A1240&amp;'HTML &amp; JS &amp; CSS'!B1240&amp;'HTML &amp; JS &amp; CSS'!C1240&amp;'HTML &amp; JS &amp; CSS'!D1240&amp;'HTML &amp; JS &amp; CSS'!E1240&amp;'HTML &amp; JS &amp; CSS'!F1240&amp;'HTML &amp; JS &amp; CSS'!G1240</f>
        <v/>
      </c>
    </row>
    <row r="1238" spans="10:10" x14ac:dyDescent="0.25">
      <c r="J1238" t="str">
        <f ca="1">'HTML &amp; JS &amp; CSS'!A1241&amp;'HTML &amp; JS &amp; CSS'!B1241&amp;'HTML &amp; JS &amp; CSS'!C1241&amp;'HTML &amp; JS &amp; CSS'!D1241&amp;'HTML &amp; JS &amp; CSS'!E1241&amp;'HTML &amp; JS &amp; CSS'!F1241&amp;'HTML &amp; JS &amp; CSS'!G1241</f>
        <v/>
      </c>
    </row>
    <row r="1239" spans="10:10" x14ac:dyDescent="0.25">
      <c r="J1239" t="str">
        <f ca="1">'HTML &amp; JS &amp; CSS'!A1242&amp;'HTML &amp; JS &amp; CSS'!B1242&amp;'HTML &amp; JS &amp; CSS'!C1242&amp;'HTML &amp; JS &amp; CSS'!D1242&amp;'HTML &amp; JS &amp; CSS'!E1242&amp;'HTML &amp; JS &amp; CSS'!F1242&amp;'HTML &amp; JS &amp; CSS'!G1242</f>
        <v/>
      </c>
    </row>
    <row r="1240" spans="10:10" x14ac:dyDescent="0.25">
      <c r="J1240" t="str">
        <f ca="1">'HTML &amp; JS &amp; CSS'!A1243&amp;'HTML &amp; JS &amp; CSS'!B1243&amp;'HTML &amp; JS &amp; CSS'!C1243&amp;'HTML &amp; JS &amp; CSS'!D1243&amp;'HTML &amp; JS &amp; CSS'!E1243&amp;'HTML &amp; JS &amp; CSS'!F1243&amp;'HTML &amp; JS &amp; CSS'!G1243</f>
        <v/>
      </c>
    </row>
    <row r="1241" spans="10:10" x14ac:dyDescent="0.25">
      <c r="J1241" t="str">
        <f ca="1">'HTML &amp; JS &amp; CSS'!A1244&amp;'HTML &amp; JS &amp; CSS'!B1244&amp;'HTML &amp; JS &amp; CSS'!C1244&amp;'HTML &amp; JS &amp; CSS'!D1244&amp;'HTML &amp; JS &amp; CSS'!E1244&amp;'HTML &amp; JS &amp; CSS'!F1244&amp;'HTML &amp; JS &amp; CSS'!G1244</f>
        <v/>
      </c>
    </row>
    <row r="1242" spans="10:10" x14ac:dyDescent="0.25">
      <c r="J1242" t="str">
        <f ca="1">'HTML &amp; JS &amp; CSS'!A1245&amp;'HTML &amp; JS &amp; CSS'!B1245&amp;'HTML &amp; JS &amp; CSS'!C1245&amp;'HTML &amp; JS &amp; CSS'!D1245&amp;'HTML &amp; JS &amp; CSS'!E1245&amp;'HTML &amp; JS &amp; CSS'!F1245&amp;'HTML &amp; JS &amp; CSS'!G1245</f>
        <v/>
      </c>
    </row>
    <row r="1243" spans="10:10" x14ac:dyDescent="0.25">
      <c r="J1243" t="str">
        <f ca="1">'HTML &amp; JS &amp; CSS'!A1246&amp;'HTML &amp; JS &amp; CSS'!B1246&amp;'HTML &amp; JS &amp; CSS'!C1246&amp;'HTML &amp; JS &amp; CSS'!D1246&amp;'HTML &amp; JS &amp; CSS'!E1246&amp;'HTML &amp; JS &amp; CSS'!F1246&amp;'HTML &amp; JS &amp; CSS'!G1246</f>
        <v/>
      </c>
    </row>
    <row r="1244" spans="10:10" x14ac:dyDescent="0.25">
      <c r="J1244" t="str">
        <f ca="1">'HTML &amp; JS &amp; CSS'!A1247&amp;'HTML &amp; JS &amp; CSS'!B1247&amp;'HTML &amp; JS &amp; CSS'!C1247&amp;'HTML &amp; JS &amp; CSS'!D1247&amp;'HTML &amp; JS &amp; CSS'!E1247&amp;'HTML &amp; JS &amp; CSS'!F1247&amp;'HTML &amp; JS &amp; CSS'!G1247</f>
        <v/>
      </c>
    </row>
    <row r="1245" spans="10:10" x14ac:dyDescent="0.25">
      <c r="J1245" t="str">
        <f ca="1">'HTML &amp; JS &amp; CSS'!A1248&amp;'HTML &amp; JS &amp; CSS'!B1248&amp;'HTML &amp; JS &amp; CSS'!C1248&amp;'HTML &amp; JS &amp; CSS'!D1248&amp;'HTML &amp; JS &amp; CSS'!E1248&amp;'HTML &amp; JS &amp; CSS'!F1248&amp;'HTML &amp; JS &amp; CSS'!G1248</f>
        <v/>
      </c>
    </row>
    <row r="1246" spans="10:10" x14ac:dyDescent="0.25">
      <c r="J1246" t="str">
        <f ca="1">'HTML &amp; JS &amp; CSS'!A1249&amp;'HTML &amp; JS &amp; CSS'!B1249&amp;'HTML &amp; JS &amp; CSS'!C1249&amp;'HTML &amp; JS &amp; CSS'!D1249&amp;'HTML &amp; JS &amp; CSS'!E1249&amp;'HTML &amp; JS &amp; CSS'!F1249&amp;'HTML &amp; JS &amp; CSS'!G1249</f>
        <v/>
      </c>
    </row>
    <row r="1247" spans="10:10" x14ac:dyDescent="0.25">
      <c r="J1247" t="str">
        <f ca="1">'HTML &amp; JS &amp; CSS'!A1250&amp;'HTML &amp; JS &amp; CSS'!B1250&amp;'HTML &amp; JS &amp; CSS'!C1250&amp;'HTML &amp; JS &amp; CSS'!D1250&amp;'HTML &amp; JS &amp; CSS'!E1250&amp;'HTML &amp; JS &amp; CSS'!F1250&amp;'HTML &amp; JS &amp; CSS'!G1250</f>
        <v/>
      </c>
    </row>
    <row r="1248" spans="10:10" x14ac:dyDescent="0.25">
      <c r="J1248" t="str">
        <f ca="1">'HTML &amp; JS &amp; CSS'!A1251&amp;'HTML &amp; JS &amp; CSS'!B1251&amp;'HTML &amp; JS &amp; CSS'!C1251&amp;'HTML &amp; JS &amp; CSS'!D1251&amp;'HTML &amp; JS &amp; CSS'!E1251&amp;'HTML &amp; JS &amp; CSS'!F1251&amp;'HTML &amp; JS &amp; CSS'!G1251</f>
        <v/>
      </c>
    </row>
    <row r="1249" spans="10:10" x14ac:dyDescent="0.25">
      <c r="J1249" t="str">
        <f ca="1">'HTML &amp; JS &amp; CSS'!A1252&amp;'HTML &amp; JS &amp; CSS'!B1252&amp;'HTML &amp; JS &amp; CSS'!C1252&amp;'HTML &amp; JS &amp; CSS'!D1252&amp;'HTML &amp; JS &amp; CSS'!E1252&amp;'HTML &amp; JS &amp; CSS'!F1252&amp;'HTML &amp; JS &amp; CSS'!G1252</f>
        <v/>
      </c>
    </row>
    <row r="1250" spans="10:10" x14ac:dyDescent="0.25">
      <c r="J1250" t="str">
        <f ca="1">'HTML &amp; JS &amp; CSS'!A1253&amp;'HTML &amp; JS &amp; CSS'!B1253&amp;'HTML &amp; JS &amp; CSS'!C1253&amp;'HTML &amp; JS &amp; CSS'!D1253&amp;'HTML &amp; JS &amp; CSS'!E1253&amp;'HTML &amp; JS &amp; CSS'!F1253&amp;'HTML &amp; JS &amp; CSS'!G1253</f>
        <v/>
      </c>
    </row>
    <row r="1251" spans="10:10" x14ac:dyDescent="0.25">
      <c r="J1251" t="str">
        <f ca="1">'HTML &amp; JS &amp; CSS'!A1254&amp;'HTML &amp; JS &amp; CSS'!B1254&amp;'HTML &amp; JS &amp; CSS'!C1254&amp;'HTML &amp; JS &amp; CSS'!D1254&amp;'HTML &amp; JS &amp; CSS'!E1254&amp;'HTML &amp; JS &amp; CSS'!F1254&amp;'HTML &amp; JS &amp; CSS'!G1254</f>
        <v/>
      </c>
    </row>
    <row r="1252" spans="10:10" x14ac:dyDescent="0.25">
      <c r="J1252" t="str">
        <f ca="1">'HTML &amp; JS &amp; CSS'!A1255&amp;'HTML &amp; JS &amp; CSS'!B1255&amp;'HTML &amp; JS &amp; CSS'!C1255&amp;'HTML &amp; JS &amp; CSS'!D1255&amp;'HTML &amp; JS &amp; CSS'!E1255&amp;'HTML &amp; JS &amp; CSS'!F1255&amp;'HTML &amp; JS &amp; CSS'!G1255</f>
        <v/>
      </c>
    </row>
    <row r="1253" spans="10:10" x14ac:dyDescent="0.25">
      <c r="J1253" t="str">
        <f ca="1">'HTML &amp; JS &amp; CSS'!A1256&amp;'HTML &amp; JS &amp; CSS'!B1256&amp;'HTML &amp; JS &amp; CSS'!C1256&amp;'HTML &amp; JS &amp; CSS'!D1256&amp;'HTML &amp; JS &amp; CSS'!E1256&amp;'HTML &amp; JS &amp; CSS'!F1256&amp;'HTML &amp; JS &amp; CSS'!G1256</f>
        <v/>
      </c>
    </row>
    <row r="1254" spans="10:10" x14ac:dyDescent="0.25">
      <c r="J1254" t="str">
        <f ca="1">'HTML &amp; JS &amp; CSS'!A1257&amp;'HTML &amp; JS &amp; CSS'!B1257&amp;'HTML &amp; JS &amp; CSS'!C1257&amp;'HTML &amp; JS &amp; CSS'!D1257&amp;'HTML &amp; JS &amp; CSS'!E1257&amp;'HTML &amp; JS &amp; CSS'!F1257&amp;'HTML &amp; JS &amp; CSS'!G1257</f>
        <v/>
      </c>
    </row>
    <row r="1255" spans="10:10" x14ac:dyDescent="0.25">
      <c r="J1255" t="str">
        <f ca="1">'HTML &amp; JS &amp; CSS'!A1258&amp;'HTML &amp; JS &amp; CSS'!B1258&amp;'HTML &amp; JS &amp; CSS'!C1258&amp;'HTML &amp; JS &amp; CSS'!D1258&amp;'HTML &amp; JS &amp; CSS'!E1258&amp;'HTML &amp; JS &amp; CSS'!F1258&amp;'HTML &amp; JS &amp; CSS'!G1258</f>
        <v/>
      </c>
    </row>
    <row r="1256" spans="10:10" x14ac:dyDescent="0.25">
      <c r="J1256" t="str">
        <f ca="1">'HTML &amp; JS &amp; CSS'!A1259&amp;'HTML &amp; JS &amp; CSS'!B1259&amp;'HTML &amp; JS &amp; CSS'!C1259&amp;'HTML &amp; JS &amp; CSS'!D1259&amp;'HTML &amp; JS &amp; CSS'!E1259&amp;'HTML &amp; JS &amp; CSS'!F1259&amp;'HTML &amp; JS &amp; CSS'!G1259</f>
        <v/>
      </c>
    </row>
    <row r="1257" spans="10:10" x14ac:dyDescent="0.25">
      <c r="J1257" t="str">
        <f ca="1">'HTML &amp; JS &amp; CSS'!A1260&amp;'HTML &amp; JS &amp; CSS'!B1260&amp;'HTML &amp; JS &amp; CSS'!C1260&amp;'HTML &amp; JS &amp; CSS'!D1260&amp;'HTML &amp; JS &amp; CSS'!E1260&amp;'HTML &amp; JS &amp; CSS'!F1260&amp;'HTML &amp; JS &amp; CSS'!G1260</f>
        <v/>
      </c>
    </row>
    <row r="1258" spans="10:10" x14ac:dyDescent="0.25">
      <c r="J1258" t="str">
        <f ca="1">'HTML &amp; JS &amp; CSS'!A1261&amp;'HTML &amp; JS &amp; CSS'!B1261&amp;'HTML &amp; JS &amp; CSS'!C1261&amp;'HTML &amp; JS &amp; CSS'!D1261&amp;'HTML &amp; JS &amp; CSS'!E1261&amp;'HTML &amp; JS &amp; CSS'!F1261&amp;'HTML &amp; JS &amp; CSS'!G1261</f>
        <v/>
      </c>
    </row>
    <row r="1259" spans="10:10" x14ac:dyDescent="0.25">
      <c r="J1259" t="str">
        <f ca="1">'HTML &amp; JS &amp; CSS'!A1262&amp;'HTML &amp; JS &amp; CSS'!B1262&amp;'HTML &amp; JS &amp; CSS'!C1262&amp;'HTML &amp; JS &amp; CSS'!D1262&amp;'HTML &amp; JS &amp; CSS'!E1262&amp;'HTML &amp; JS &amp; CSS'!F1262&amp;'HTML &amp; JS &amp; CSS'!G1262</f>
        <v/>
      </c>
    </row>
    <row r="1260" spans="10:10" x14ac:dyDescent="0.25">
      <c r="J1260" t="str">
        <f ca="1">'HTML &amp; JS &amp; CSS'!A1263&amp;'HTML &amp; JS &amp; CSS'!B1263&amp;'HTML &amp; JS &amp; CSS'!C1263&amp;'HTML &amp; JS &amp; CSS'!D1263&amp;'HTML &amp; JS &amp; CSS'!E1263&amp;'HTML &amp; JS &amp; CSS'!F1263&amp;'HTML &amp; JS &amp; CSS'!G1263</f>
        <v/>
      </c>
    </row>
    <row r="1261" spans="10:10" x14ac:dyDescent="0.25">
      <c r="J1261" t="str">
        <f ca="1">'HTML &amp; JS &amp; CSS'!A1264&amp;'HTML &amp; JS &amp; CSS'!B1264&amp;'HTML &amp; JS &amp; CSS'!C1264&amp;'HTML &amp; JS &amp; CSS'!D1264&amp;'HTML &amp; JS &amp; CSS'!E1264&amp;'HTML &amp; JS &amp; CSS'!F1264&amp;'HTML &amp; JS &amp; CSS'!G1264</f>
        <v/>
      </c>
    </row>
    <row r="1262" spans="10:10" x14ac:dyDescent="0.25">
      <c r="J1262" t="str">
        <f ca="1">'HTML &amp; JS &amp; CSS'!A1265&amp;'HTML &amp; JS &amp; CSS'!B1265&amp;'HTML &amp; JS &amp; CSS'!C1265&amp;'HTML &amp; JS &amp; CSS'!D1265&amp;'HTML &amp; JS &amp; CSS'!E1265&amp;'HTML &amp; JS &amp; CSS'!F1265&amp;'HTML &amp; JS &amp; CSS'!G1265</f>
        <v/>
      </c>
    </row>
    <row r="1263" spans="10:10" x14ac:dyDescent="0.25">
      <c r="J1263" t="str">
        <f>'HTML &amp; JS &amp; CSS'!A1266&amp;'HTML &amp; JS &amp; CSS'!B1266&amp;'HTML &amp; JS &amp; CSS'!C1266&amp;'HTML &amp; JS &amp; CSS'!D1266&amp;'HTML &amp; JS &amp; CSS'!E1266&amp;'HTML &amp; JS &amp; CSS'!F1266&amp;'HTML &amp; JS &amp; CSS'!G1266</f>
        <v/>
      </c>
    </row>
    <row r="1264" spans="10:10" x14ac:dyDescent="0.25">
      <c r="J1264" t="str">
        <f>'HTML &amp; JS &amp; CSS'!A1267&amp;'HTML &amp; JS &amp; CSS'!B1267&amp;'HTML &amp; JS &amp; CSS'!C1267&amp;'HTML &amp; JS &amp; CSS'!D1267&amp;'HTML &amp; JS &amp; CSS'!E1267&amp;'HTML &amp; JS &amp; CSS'!F1267&amp;'HTML &amp; JS &amp; CSS'!G1267</f>
        <v/>
      </c>
    </row>
    <row r="1265" spans="10:10" x14ac:dyDescent="0.25">
      <c r="J1265" t="str">
        <f>'HTML &amp; JS &amp; CSS'!A1268&amp;'HTML &amp; JS &amp; CSS'!B1268&amp;'HTML &amp; JS &amp; CSS'!C1268&amp;'HTML &amp; JS &amp; CSS'!D1268&amp;'HTML &amp; JS &amp; CSS'!E1268&amp;'HTML &amp; JS &amp; CSS'!F1268&amp;'HTML &amp; JS &amp; CSS'!G1268</f>
        <v>&lt;/ul&gt;&lt;/div&gt;</v>
      </c>
    </row>
    <row r="1266" spans="10:10" x14ac:dyDescent="0.25">
      <c r="J1266" t="str">
        <f ca="1">'HTML &amp; JS &amp; CSS'!A1269&amp;'HTML &amp; JS &amp; CSS'!B1269&amp;'HTML &amp; JS &amp; CSS'!C1269&amp;'HTML &amp; JS &amp; CSS'!D1269&amp;'HTML &amp; JS &amp; CSS'!E1269&amp;'HTML &amp; JS &amp; CSS'!F1269&amp;'HTML &amp; JS &amp; CSS'!G1269</f>
        <v/>
      </c>
    </row>
    <row r="1267" spans="10:10" x14ac:dyDescent="0.25">
      <c r="J1267" t="str">
        <f ca="1">'HTML &amp; JS &amp; CSS'!A1270&amp;'HTML &amp; JS &amp; CSS'!B1270&amp;'HTML &amp; JS &amp; CSS'!C1270&amp;'HTML &amp; JS &amp; CSS'!D1270&amp;'HTML &amp; JS &amp; CSS'!E1270&amp;'HTML &amp; JS &amp; CSS'!F1270&amp;'HTML &amp; JS &amp; CSS'!G1270</f>
        <v/>
      </c>
    </row>
    <row r="1268" spans="10:10" x14ac:dyDescent="0.25">
      <c r="J1268" t="str">
        <f ca="1">'HTML &amp; JS &amp; CSS'!A1271&amp;'HTML &amp; JS &amp; CSS'!B1271&amp;'HTML &amp; JS &amp; CSS'!C1271&amp;'HTML &amp; JS &amp; CSS'!D1271&amp;'HTML &amp; JS &amp; CSS'!E1271&amp;'HTML &amp; JS &amp; CSS'!F1271&amp;'HTML &amp; JS &amp; CSS'!G1271</f>
        <v/>
      </c>
    </row>
    <row r="1269" spans="10:10" x14ac:dyDescent="0.25">
      <c r="J1269" t="str">
        <f ca="1">'HTML &amp; JS &amp; CSS'!A1272&amp;'HTML &amp; JS &amp; CSS'!B1272&amp;'HTML &amp; JS &amp; CSS'!C1272&amp;'HTML &amp; JS &amp; CSS'!D1272&amp;'HTML &amp; JS &amp; CSS'!E1272&amp;'HTML &amp; JS &amp; CSS'!F1272&amp;'HTML &amp; JS &amp; CSS'!G1272</f>
        <v/>
      </c>
    </row>
    <row r="1270" spans="10:10" x14ac:dyDescent="0.25">
      <c r="J1270" t="str">
        <f ca="1">'HTML &amp; JS &amp; CSS'!A1273&amp;'HTML &amp; JS &amp; CSS'!B1273&amp;'HTML &amp; JS &amp; CSS'!C1273&amp;'HTML &amp; JS &amp; CSS'!D1273&amp;'HTML &amp; JS &amp; CSS'!E1273&amp;'HTML &amp; JS &amp; CSS'!F1273&amp;'HTML &amp; JS &amp; CSS'!G1273</f>
        <v/>
      </c>
    </row>
    <row r="1271" spans="10:10" x14ac:dyDescent="0.25">
      <c r="J1271" t="str">
        <f ca="1">'HTML &amp; JS &amp; CSS'!A1274&amp;'HTML &amp; JS &amp; CSS'!B1274&amp;'HTML &amp; JS &amp; CSS'!C1274&amp;'HTML &amp; JS &amp; CSS'!D1274&amp;'HTML &amp; JS &amp; CSS'!E1274&amp;'HTML &amp; JS &amp; CSS'!F1274&amp;'HTML &amp; JS &amp; CSS'!G1274</f>
        <v/>
      </c>
    </row>
    <row r="1272" spans="10:10" x14ac:dyDescent="0.25">
      <c r="J1272" t="str">
        <f ca="1">'HTML &amp; JS &amp; CSS'!A1275&amp;'HTML &amp; JS &amp; CSS'!B1275&amp;'HTML &amp; JS &amp; CSS'!C1275&amp;'HTML &amp; JS &amp; CSS'!D1275&amp;'HTML &amp; JS &amp; CSS'!E1275&amp;'HTML &amp; JS &amp; CSS'!F1275&amp;'HTML &amp; JS &amp; CSS'!G1275</f>
        <v/>
      </c>
    </row>
    <row r="1273" spans="10:10" x14ac:dyDescent="0.25">
      <c r="J1273" t="str">
        <f ca="1">'HTML &amp; JS &amp; CSS'!A1276&amp;'HTML &amp; JS &amp; CSS'!B1276&amp;'HTML &amp; JS &amp; CSS'!C1276&amp;'HTML &amp; JS &amp; CSS'!D1276&amp;'HTML &amp; JS &amp; CSS'!E1276&amp;'HTML &amp; JS &amp; CSS'!F1276&amp;'HTML &amp; JS &amp; CSS'!G1276</f>
        <v/>
      </c>
    </row>
    <row r="1274" spans="10:10" x14ac:dyDescent="0.25">
      <c r="J1274" t="str">
        <f ca="1">'HTML &amp; JS &amp; CSS'!A1277&amp;'HTML &amp; JS &amp; CSS'!B1277&amp;'HTML &amp; JS &amp; CSS'!C1277&amp;'HTML &amp; JS &amp; CSS'!D1277&amp;'HTML &amp; JS &amp; CSS'!E1277&amp;'HTML &amp; JS &amp; CSS'!F1277&amp;'HTML &amp; JS &amp; CSS'!G1277</f>
        <v/>
      </c>
    </row>
    <row r="1275" spans="10:10" x14ac:dyDescent="0.25">
      <c r="J1275" t="str">
        <f ca="1">'HTML &amp; JS &amp; CSS'!A1278&amp;'HTML &amp; JS &amp; CSS'!B1278&amp;'HTML &amp; JS &amp; CSS'!C1278&amp;'HTML &amp; JS &amp; CSS'!D1278&amp;'HTML &amp; JS &amp; CSS'!E1278&amp;'HTML &amp; JS &amp; CSS'!F1278&amp;'HTML &amp; JS &amp; CSS'!G1278</f>
        <v/>
      </c>
    </row>
    <row r="1276" spans="10:10" x14ac:dyDescent="0.25">
      <c r="J1276" t="str">
        <f ca="1">'HTML &amp; JS &amp; CSS'!A1279&amp;'HTML &amp; JS &amp; CSS'!B1279&amp;'HTML &amp; JS &amp; CSS'!C1279&amp;'HTML &amp; JS &amp; CSS'!D1279&amp;'HTML &amp; JS &amp; CSS'!E1279&amp;'HTML &amp; JS &amp; CSS'!F1279&amp;'HTML &amp; JS &amp; CSS'!G1279</f>
        <v/>
      </c>
    </row>
    <row r="1277" spans="10:10" x14ac:dyDescent="0.25">
      <c r="J1277" t="str">
        <f ca="1">'HTML &amp; JS &amp; CSS'!A1280&amp;'HTML &amp; JS &amp; CSS'!B1280&amp;'HTML &amp; JS &amp; CSS'!C1280&amp;'HTML &amp; JS &amp; CSS'!D1280&amp;'HTML &amp; JS &amp; CSS'!E1280&amp;'HTML &amp; JS &amp; CSS'!F1280&amp;'HTML &amp; JS &amp; CSS'!G1280</f>
        <v/>
      </c>
    </row>
    <row r="1278" spans="10:10" x14ac:dyDescent="0.25">
      <c r="J1278" t="str">
        <f ca="1">'HTML &amp; JS &amp; CSS'!A1281&amp;'HTML &amp; JS &amp; CSS'!B1281&amp;'HTML &amp; JS &amp; CSS'!C1281&amp;'HTML &amp; JS &amp; CSS'!D1281&amp;'HTML &amp; JS &amp; CSS'!E1281&amp;'HTML &amp; JS &amp; CSS'!F1281&amp;'HTML &amp; JS &amp; CSS'!G1281</f>
        <v/>
      </c>
    </row>
    <row r="1279" spans="10:10" x14ac:dyDescent="0.25">
      <c r="J1279" t="str">
        <f ca="1">'HTML &amp; JS &amp; CSS'!A1282&amp;'HTML &amp; JS &amp; CSS'!B1282&amp;'HTML &amp; JS &amp; CSS'!C1282&amp;'HTML &amp; JS &amp; CSS'!D1282&amp;'HTML &amp; JS &amp; CSS'!E1282&amp;'HTML &amp; JS &amp; CSS'!F1282&amp;'HTML &amp; JS &amp; CSS'!G1282</f>
        <v/>
      </c>
    </row>
    <row r="1280" spans="10:10" x14ac:dyDescent="0.25">
      <c r="J1280" t="str">
        <f ca="1">'HTML &amp; JS &amp; CSS'!A1283&amp;'HTML &amp; JS &amp; CSS'!B1283&amp;'HTML &amp; JS &amp; CSS'!C1283&amp;'HTML &amp; JS &amp; CSS'!D1283&amp;'HTML &amp; JS &amp; CSS'!E1283&amp;'HTML &amp; JS &amp; CSS'!F1283&amp;'HTML &amp; JS &amp; CSS'!G1283</f>
        <v/>
      </c>
    </row>
    <row r="1281" spans="10:10" x14ac:dyDescent="0.25">
      <c r="J1281" t="str">
        <f ca="1">'HTML &amp; JS &amp; CSS'!A1284&amp;'HTML &amp; JS &amp; CSS'!B1284&amp;'HTML &amp; JS &amp; CSS'!C1284&amp;'HTML &amp; JS &amp; CSS'!D1284&amp;'HTML &amp; JS &amp; CSS'!E1284&amp;'HTML &amp; JS &amp; CSS'!F1284&amp;'HTML &amp; JS &amp; CSS'!G1284</f>
        <v/>
      </c>
    </row>
    <row r="1282" spans="10:10" x14ac:dyDescent="0.25">
      <c r="J1282" t="str">
        <f ca="1">'HTML &amp; JS &amp; CSS'!A1285&amp;'HTML &amp; JS &amp; CSS'!B1285&amp;'HTML &amp; JS &amp; CSS'!C1285&amp;'HTML &amp; JS &amp; CSS'!D1285&amp;'HTML &amp; JS &amp; CSS'!E1285&amp;'HTML &amp; JS &amp; CSS'!F1285&amp;'HTML &amp; JS &amp; CSS'!G1285</f>
        <v/>
      </c>
    </row>
    <row r="1283" spans="10:10" x14ac:dyDescent="0.25">
      <c r="J1283" t="str">
        <f ca="1">'HTML &amp; JS &amp; CSS'!A1286&amp;'HTML &amp; JS &amp; CSS'!B1286&amp;'HTML &amp; JS &amp; CSS'!C1286&amp;'HTML &amp; JS &amp; CSS'!D1286&amp;'HTML &amp; JS &amp; CSS'!E1286&amp;'HTML &amp; JS &amp; CSS'!F1286&amp;'HTML &amp; JS &amp; CSS'!G1286</f>
        <v/>
      </c>
    </row>
    <row r="1284" spans="10:10" x14ac:dyDescent="0.25">
      <c r="J1284" t="str">
        <f ca="1">'HTML &amp; JS &amp; CSS'!A1287&amp;'HTML &amp; JS &amp; CSS'!B1287&amp;'HTML &amp; JS &amp; CSS'!C1287&amp;'HTML &amp; JS &amp; CSS'!D1287&amp;'HTML &amp; JS &amp; CSS'!E1287&amp;'HTML &amp; JS &amp; CSS'!F1287&amp;'HTML &amp; JS &amp; CSS'!G1287</f>
        <v/>
      </c>
    </row>
    <row r="1285" spans="10:10" x14ac:dyDescent="0.25">
      <c r="J1285" t="str">
        <f ca="1">'HTML &amp; JS &amp; CSS'!A1288&amp;'HTML &amp; JS &amp; CSS'!B1288&amp;'HTML &amp; JS &amp; CSS'!C1288&amp;'HTML &amp; JS &amp; CSS'!D1288&amp;'HTML &amp; JS &amp; CSS'!E1288&amp;'HTML &amp; JS &amp; CSS'!F1288&amp;'HTML &amp; JS &amp; CSS'!G1288</f>
        <v/>
      </c>
    </row>
    <row r="1286" spans="10:10" x14ac:dyDescent="0.25">
      <c r="J1286" t="str">
        <f ca="1">'HTML &amp; JS &amp; CSS'!A1289&amp;'HTML &amp; JS &amp; CSS'!B1289&amp;'HTML &amp; JS &amp; CSS'!C1289&amp;'HTML &amp; JS &amp; CSS'!D1289&amp;'HTML &amp; JS &amp; CSS'!E1289&amp;'HTML &amp; JS &amp; CSS'!F1289&amp;'HTML &amp; JS &amp; CSS'!G1289</f>
        <v/>
      </c>
    </row>
    <row r="1287" spans="10:10" x14ac:dyDescent="0.25">
      <c r="J1287" t="str">
        <f ca="1">'HTML &amp; JS &amp; CSS'!A1290&amp;'HTML &amp; JS &amp; CSS'!B1290&amp;'HTML &amp; JS &amp; CSS'!C1290&amp;'HTML &amp; JS &amp; CSS'!D1290&amp;'HTML &amp; JS &amp; CSS'!E1290&amp;'HTML &amp; JS &amp; CSS'!F1290&amp;'HTML &amp; JS &amp; CSS'!G1290</f>
        <v/>
      </c>
    </row>
    <row r="1288" spans="10:10" x14ac:dyDescent="0.25">
      <c r="J1288" t="str">
        <f ca="1">'HTML &amp; JS &amp; CSS'!A1291&amp;'HTML &amp; JS &amp; CSS'!B1291&amp;'HTML &amp; JS &amp; CSS'!C1291&amp;'HTML &amp; JS &amp; CSS'!D1291&amp;'HTML &amp; JS &amp; CSS'!E1291&amp;'HTML &amp; JS &amp; CSS'!F1291&amp;'HTML &amp; JS &amp; CSS'!G1291</f>
        <v/>
      </c>
    </row>
    <row r="1289" spans="10:10" x14ac:dyDescent="0.25">
      <c r="J1289" t="str">
        <f ca="1">'HTML &amp; JS &amp; CSS'!A1292&amp;'HTML &amp; JS &amp; CSS'!B1292&amp;'HTML &amp; JS &amp; CSS'!C1292&amp;'HTML &amp; JS &amp; CSS'!D1292&amp;'HTML &amp; JS &amp; CSS'!E1292&amp;'HTML &amp; JS &amp; CSS'!F1292&amp;'HTML &amp; JS &amp; CSS'!G1292</f>
        <v/>
      </c>
    </row>
    <row r="1290" spans="10:10" x14ac:dyDescent="0.25">
      <c r="J1290" t="str">
        <f ca="1">'HTML &amp; JS &amp; CSS'!A1293&amp;'HTML &amp; JS &amp; CSS'!B1293&amp;'HTML &amp; JS &amp; CSS'!C1293&amp;'HTML &amp; JS &amp; CSS'!D1293&amp;'HTML &amp; JS &amp; CSS'!E1293&amp;'HTML &amp; JS &amp; CSS'!F1293&amp;'HTML &amp; JS &amp; CSS'!G1293</f>
        <v/>
      </c>
    </row>
    <row r="1291" spans="10:10" x14ac:dyDescent="0.25">
      <c r="J1291" t="str">
        <f ca="1">'HTML &amp; JS &amp; CSS'!A1294&amp;'HTML &amp; JS &amp; CSS'!B1294&amp;'HTML &amp; JS &amp; CSS'!C1294&amp;'HTML &amp; JS &amp; CSS'!D1294&amp;'HTML &amp; JS &amp; CSS'!E1294&amp;'HTML &amp; JS &amp; CSS'!F1294&amp;'HTML &amp; JS &amp; CSS'!G1294</f>
        <v/>
      </c>
    </row>
    <row r="1292" spans="10:10" x14ac:dyDescent="0.25">
      <c r="J1292" t="str">
        <f ca="1">'HTML &amp; JS &amp; CSS'!A1295&amp;'HTML &amp; JS &amp; CSS'!B1295&amp;'HTML &amp; JS &amp; CSS'!C1295&amp;'HTML &amp; JS &amp; CSS'!D1295&amp;'HTML &amp; JS &amp; CSS'!E1295&amp;'HTML &amp; JS &amp; CSS'!F1295&amp;'HTML &amp; JS &amp; CSS'!G1295</f>
        <v/>
      </c>
    </row>
    <row r="1293" spans="10:10" x14ac:dyDescent="0.25">
      <c r="J1293" t="str">
        <f ca="1">'HTML &amp; JS &amp; CSS'!A1296&amp;'HTML &amp; JS &amp; CSS'!B1296&amp;'HTML &amp; JS &amp; CSS'!C1296&amp;'HTML &amp; JS &amp; CSS'!D1296&amp;'HTML &amp; JS &amp; CSS'!E1296&amp;'HTML &amp; JS &amp; CSS'!F1296&amp;'HTML &amp; JS &amp; CSS'!G1296</f>
        <v/>
      </c>
    </row>
    <row r="1294" spans="10:10" x14ac:dyDescent="0.25">
      <c r="J1294" t="str">
        <f ca="1">'HTML &amp; JS &amp; CSS'!A1297&amp;'HTML &amp; JS &amp; CSS'!B1297&amp;'HTML &amp; JS &amp; CSS'!C1297&amp;'HTML &amp; JS &amp; CSS'!D1297&amp;'HTML &amp; JS &amp; CSS'!E1297&amp;'HTML &amp; JS &amp; CSS'!F1297&amp;'HTML &amp; JS &amp; CSS'!G1297</f>
        <v/>
      </c>
    </row>
    <row r="1295" spans="10:10" x14ac:dyDescent="0.25">
      <c r="J1295" t="str">
        <f ca="1">'HTML &amp; JS &amp; CSS'!A1298&amp;'HTML &amp; JS &amp; CSS'!B1298&amp;'HTML &amp; JS &amp; CSS'!C1298&amp;'HTML &amp; JS &amp; CSS'!D1298&amp;'HTML &amp; JS &amp; CSS'!E1298&amp;'HTML &amp; JS &amp; CSS'!F1298&amp;'HTML &amp; JS &amp; CSS'!G1298</f>
        <v/>
      </c>
    </row>
    <row r="1296" spans="10:10" x14ac:dyDescent="0.25">
      <c r="J1296" t="str">
        <f ca="1">'HTML &amp; JS &amp; CSS'!A1299&amp;'HTML &amp; JS &amp; CSS'!B1299&amp;'HTML &amp; JS &amp; CSS'!C1299&amp;'HTML &amp; JS &amp; CSS'!D1299&amp;'HTML &amp; JS &amp; CSS'!E1299&amp;'HTML &amp; JS &amp; CSS'!F1299&amp;'HTML &amp; JS &amp; CSS'!G1299</f>
        <v/>
      </c>
    </row>
    <row r="1297" spans="10:10" x14ac:dyDescent="0.25">
      <c r="J1297" t="str">
        <f ca="1">'HTML &amp; JS &amp; CSS'!A1300&amp;'HTML &amp; JS &amp; CSS'!B1300&amp;'HTML &amp; JS &amp; CSS'!C1300&amp;'HTML &amp; JS &amp; CSS'!D1300&amp;'HTML &amp; JS &amp; CSS'!E1300&amp;'HTML &amp; JS &amp; CSS'!F1300&amp;'HTML &amp; JS &amp; CSS'!G1300</f>
        <v/>
      </c>
    </row>
    <row r="1298" spans="10:10" x14ac:dyDescent="0.25">
      <c r="J1298" t="str">
        <f ca="1">'HTML &amp; JS &amp; CSS'!A1301&amp;'HTML &amp; JS &amp; CSS'!B1301&amp;'HTML &amp; JS &amp; CSS'!C1301&amp;'HTML &amp; JS &amp; CSS'!D1301&amp;'HTML &amp; JS &amp; CSS'!E1301&amp;'HTML &amp; JS &amp; CSS'!F1301&amp;'HTML &amp; JS &amp; CSS'!G1301</f>
        <v/>
      </c>
    </row>
    <row r="1299" spans="10:10" x14ac:dyDescent="0.25">
      <c r="J1299" t="str">
        <f ca="1">'HTML &amp; JS &amp; CSS'!A1302&amp;'HTML &amp; JS &amp; CSS'!B1302&amp;'HTML &amp; JS &amp; CSS'!C1302&amp;'HTML &amp; JS &amp; CSS'!D1302&amp;'HTML &amp; JS &amp; CSS'!E1302&amp;'HTML &amp; JS &amp; CSS'!F1302&amp;'HTML &amp; JS &amp; CSS'!G1302</f>
        <v/>
      </c>
    </row>
    <row r="1300" spans="10:10" x14ac:dyDescent="0.25">
      <c r="J1300" t="str">
        <f ca="1">'HTML &amp; JS &amp; CSS'!A1303&amp;'HTML &amp; JS &amp; CSS'!B1303&amp;'HTML &amp; JS &amp; CSS'!C1303&amp;'HTML &amp; JS &amp; CSS'!D1303&amp;'HTML &amp; JS &amp; CSS'!E1303&amp;'HTML &amp; JS &amp; CSS'!F1303&amp;'HTML &amp; JS &amp; CSS'!G1303</f>
        <v/>
      </c>
    </row>
    <row r="1301" spans="10:10" x14ac:dyDescent="0.25">
      <c r="J1301" t="str">
        <f ca="1">'HTML &amp; JS &amp; CSS'!A1304&amp;'HTML &amp; JS &amp; CSS'!B1304&amp;'HTML &amp; JS &amp; CSS'!C1304&amp;'HTML &amp; JS &amp; CSS'!D1304&amp;'HTML &amp; JS &amp; CSS'!E1304&amp;'HTML &amp; JS &amp; CSS'!F1304&amp;'HTML &amp; JS &amp; CSS'!G1304</f>
        <v/>
      </c>
    </row>
    <row r="1302" spans="10:10" x14ac:dyDescent="0.25">
      <c r="J1302" t="str">
        <f ca="1">'HTML &amp; JS &amp; CSS'!A1305&amp;'HTML &amp; JS &amp; CSS'!B1305&amp;'HTML &amp; JS &amp; CSS'!C1305&amp;'HTML &amp; JS &amp; CSS'!D1305&amp;'HTML &amp; JS &amp; CSS'!E1305&amp;'HTML &amp; JS &amp; CSS'!F1305&amp;'HTML &amp; JS &amp; CSS'!G1305</f>
        <v/>
      </c>
    </row>
    <row r="1303" spans="10:10" x14ac:dyDescent="0.25">
      <c r="J1303" t="str">
        <f ca="1">'HTML &amp; JS &amp; CSS'!A1306&amp;'HTML &amp; JS &amp; CSS'!B1306&amp;'HTML &amp; JS &amp; CSS'!C1306&amp;'HTML &amp; JS &amp; CSS'!D1306&amp;'HTML &amp; JS &amp; CSS'!E1306&amp;'HTML &amp; JS &amp; CSS'!F1306&amp;'HTML &amp; JS &amp; CSS'!G1306</f>
        <v/>
      </c>
    </row>
    <row r="1304" spans="10:10" x14ac:dyDescent="0.25">
      <c r="J1304" t="str">
        <f ca="1">'HTML &amp; JS &amp; CSS'!A1307&amp;'HTML &amp; JS &amp; CSS'!B1307&amp;'HTML &amp; JS &amp; CSS'!C1307&amp;'HTML &amp; JS &amp; CSS'!D1307&amp;'HTML &amp; JS &amp; CSS'!E1307&amp;'HTML &amp; JS &amp; CSS'!F1307&amp;'HTML &amp; JS &amp; CSS'!G1307</f>
        <v/>
      </c>
    </row>
    <row r="1305" spans="10:10" x14ac:dyDescent="0.25">
      <c r="J1305" t="str">
        <f ca="1">'HTML &amp; JS &amp; CSS'!A1308&amp;'HTML &amp; JS &amp; CSS'!B1308&amp;'HTML &amp; JS &amp; CSS'!C1308&amp;'HTML &amp; JS &amp; CSS'!D1308&amp;'HTML &amp; JS &amp; CSS'!E1308&amp;'HTML &amp; JS &amp; CSS'!F1308&amp;'HTML &amp; JS &amp; CSS'!G1308</f>
        <v/>
      </c>
    </row>
    <row r="1306" spans="10:10" x14ac:dyDescent="0.25">
      <c r="J1306" t="str">
        <f ca="1">'HTML &amp; JS &amp; CSS'!A1309&amp;'HTML &amp; JS &amp; CSS'!B1309&amp;'HTML &amp; JS &amp; CSS'!C1309&amp;'HTML &amp; JS &amp; CSS'!D1309&amp;'HTML &amp; JS &amp; CSS'!E1309&amp;'HTML &amp; JS &amp; CSS'!F1309&amp;'HTML &amp; JS &amp; CSS'!G1309</f>
        <v/>
      </c>
    </row>
    <row r="1307" spans="10:10" x14ac:dyDescent="0.25">
      <c r="J1307" t="str">
        <f ca="1">'HTML &amp; JS &amp; CSS'!A1310&amp;'HTML &amp; JS &amp; CSS'!B1310&amp;'HTML &amp; JS &amp; CSS'!C1310&amp;'HTML &amp; JS &amp; CSS'!D1310&amp;'HTML &amp; JS &amp; CSS'!E1310&amp;'HTML &amp; JS &amp; CSS'!F1310&amp;'HTML &amp; JS &amp; CSS'!G1310</f>
        <v/>
      </c>
    </row>
    <row r="1308" spans="10:10" x14ac:dyDescent="0.25">
      <c r="J1308" t="str">
        <f ca="1">'HTML &amp; JS &amp; CSS'!A1311&amp;'HTML &amp; JS &amp; CSS'!B1311&amp;'HTML &amp; JS &amp; CSS'!C1311&amp;'HTML &amp; JS &amp; CSS'!D1311&amp;'HTML &amp; JS &amp; CSS'!E1311&amp;'HTML &amp; JS &amp; CSS'!F1311&amp;'HTML &amp; JS &amp; CSS'!G1311</f>
        <v/>
      </c>
    </row>
    <row r="1309" spans="10:10" x14ac:dyDescent="0.25">
      <c r="J1309" t="str">
        <f ca="1">'HTML &amp; JS &amp; CSS'!A1312&amp;'HTML &amp; JS &amp; CSS'!B1312&amp;'HTML &amp; JS &amp; CSS'!C1312&amp;'HTML &amp; JS &amp; CSS'!D1312&amp;'HTML &amp; JS &amp; CSS'!E1312&amp;'HTML &amp; JS &amp; CSS'!F1312&amp;'HTML &amp; JS &amp; CSS'!G1312</f>
        <v/>
      </c>
    </row>
    <row r="1310" spans="10:10" x14ac:dyDescent="0.25">
      <c r="J1310" t="str">
        <f ca="1">'HTML &amp; JS &amp; CSS'!A1313&amp;'HTML &amp; JS &amp; CSS'!B1313&amp;'HTML &amp; JS &amp; CSS'!C1313&amp;'HTML &amp; JS &amp; CSS'!D1313&amp;'HTML &amp; JS &amp; CSS'!E1313&amp;'HTML &amp; JS &amp; CSS'!F1313&amp;'HTML &amp; JS &amp; CSS'!G1313</f>
        <v/>
      </c>
    </row>
    <row r="1311" spans="10:10" x14ac:dyDescent="0.25">
      <c r="J1311" t="str">
        <f ca="1">'HTML &amp; JS &amp; CSS'!A1314&amp;'HTML &amp; JS &amp; CSS'!B1314&amp;'HTML &amp; JS &amp; CSS'!C1314&amp;'HTML &amp; JS &amp; CSS'!D1314&amp;'HTML &amp; JS &amp; CSS'!E1314&amp;'HTML &amp; JS &amp; CSS'!F1314&amp;'HTML &amp; JS &amp; CSS'!G1314</f>
        <v/>
      </c>
    </row>
    <row r="1312" spans="10:10" x14ac:dyDescent="0.25">
      <c r="J1312" t="str">
        <f ca="1">'HTML &amp; JS &amp; CSS'!A1315&amp;'HTML &amp; JS &amp; CSS'!B1315&amp;'HTML &amp; JS &amp; CSS'!C1315&amp;'HTML &amp; JS &amp; CSS'!D1315&amp;'HTML &amp; JS &amp; CSS'!E1315&amp;'HTML &amp; JS &amp; CSS'!F1315&amp;'HTML &amp; JS &amp; CSS'!G1315</f>
        <v/>
      </c>
    </row>
    <row r="1313" spans="10:10" x14ac:dyDescent="0.25">
      <c r="J1313" t="str">
        <f ca="1">'HTML &amp; JS &amp; CSS'!A1316&amp;'HTML &amp; JS &amp; CSS'!B1316&amp;'HTML &amp; JS &amp; CSS'!C1316&amp;'HTML &amp; JS &amp; CSS'!D1316&amp;'HTML &amp; JS &amp; CSS'!E1316&amp;'HTML &amp; JS &amp; CSS'!F1316&amp;'HTML &amp; JS &amp; CSS'!G1316</f>
        <v/>
      </c>
    </row>
    <row r="1314" spans="10:10" x14ac:dyDescent="0.25">
      <c r="J1314" t="str">
        <f ca="1">'HTML &amp; JS &amp; CSS'!A1317&amp;'HTML &amp; JS &amp; CSS'!B1317&amp;'HTML &amp; JS &amp; CSS'!C1317&amp;'HTML &amp; JS &amp; CSS'!D1317&amp;'HTML &amp; JS &amp; CSS'!E1317&amp;'HTML &amp; JS &amp; CSS'!F1317&amp;'HTML &amp; JS &amp; CSS'!G1317</f>
        <v/>
      </c>
    </row>
    <row r="1315" spans="10:10" x14ac:dyDescent="0.25">
      <c r="J1315" t="str">
        <f ca="1">'HTML &amp; JS &amp; CSS'!A1318&amp;'HTML &amp; JS &amp; CSS'!B1318&amp;'HTML &amp; JS &amp; CSS'!C1318&amp;'HTML &amp; JS &amp; CSS'!D1318&amp;'HTML &amp; JS &amp; CSS'!E1318&amp;'HTML &amp; JS &amp; CSS'!F1318&amp;'HTML &amp; JS &amp; CSS'!G1318</f>
        <v/>
      </c>
    </row>
    <row r="1316" spans="10:10" x14ac:dyDescent="0.25">
      <c r="J1316" t="str">
        <f ca="1">'HTML &amp; JS &amp; CSS'!A1319&amp;'HTML &amp; JS &amp; CSS'!B1319&amp;'HTML &amp; JS &amp; CSS'!C1319&amp;'HTML &amp; JS &amp; CSS'!D1319&amp;'HTML &amp; JS &amp; CSS'!E1319&amp;'HTML &amp; JS &amp; CSS'!F1319&amp;'HTML &amp; JS &amp; CSS'!G1319</f>
        <v/>
      </c>
    </row>
    <row r="1317" spans="10:10" x14ac:dyDescent="0.25">
      <c r="J1317" t="str">
        <f ca="1">'HTML &amp; JS &amp; CSS'!A1320&amp;'HTML &amp; JS &amp; CSS'!B1320&amp;'HTML &amp; JS &amp; CSS'!C1320&amp;'HTML &amp; JS &amp; CSS'!D1320&amp;'HTML &amp; JS &amp; CSS'!E1320&amp;'HTML &amp; JS &amp; CSS'!F1320&amp;'HTML &amp; JS &amp; CSS'!G1320</f>
        <v/>
      </c>
    </row>
    <row r="1318" spans="10:10" x14ac:dyDescent="0.25">
      <c r="J1318" t="str">
        <f ca="1">'HTML &amp; JS &amp; CSS'!A1321&amp;'HTML &amp; JS &amp; CSS'!B1321&amp;'HTML &amp; JS &amp; CSS'!C1321&amp;'HTML &amp; JS &amp; CSS'!D1321&amp;'HTML &amp; JS &amp; CSS'!E1321&amp;'HTML &amp; JS &amp; CSS'!F1321&amp;'HTML &amp; JS &amp; CSS'!G1321</f>
        <v/>
      </c>
    </row>
    <row r="1319" spans="10:10" x14ac:dyDescent="0.25">
      <c r="J1319" t="str">
        <f ca="1">'HTML &amp; JS &amp; CSS'!A1322&amp;'HTML &amp; JS &amp; CSS'!B1322&amp;'HTML &amp; JS &amp; CSS'!C1322&amp;'HTML &amp; JS &amp; CSS'!D1322&amp;'HTML &amp; JS &amp; CSS'!E1322&amp;'HTML &amp; JS &amp; CSS'!F1322&amp;'HTML &amp; JS &amp; CSS'!G1322</f>
        <v/>
      </c>
    </row>
    <row r="1320" spans="10:10" x14ac:dyDescent="0.25">
      <c r="J1320" t="str">
        <f ca="1">'HTML &amp; JS &amp; CSS'!A1323&amp;'HTML &amp; JS &amp; CSS'!B1323&amp;'HTML &amp; JS &amp; CSS'!C1323&amp;'HTML &amp; JS &amp; CSS'!D1323&amp;'HTML &amp; JS &amp; CSS'!E1323&amp;'HTML &amp; JS &amp; CSS'!F1323&amp;'HTML &amp; JS &amp; CSS'!G1323</f>
        <v/>
      </c>
    </row>
    <row r="1321" spans="10:10" x14ac:dyDescent="0.25">
      <c r="J1321" t="str">
        <f ca="1">'HTML &amp; JS &amp; CSS'!A1324&amp;'HTML &amp; JS &amp; CSS'!B1324&amp;'HTML &amp; JS &amp; CSS'!C1324&amp;'HTML &amp; JS &amp; CSS'!D1324&amp;'HTML &amp; JS &amp; CSS'!E1324&amp;'HTML &amp; JS &amp; CSS'!F1324&amp;'HTML &amp; JS &amp; CSS'!G1324</f>
        <v/>
      </c>
    </row>
    <row r="1322" spans="10:10" x14ac:dyDescent="0.25">
      <c r="J1322" t="str">
        <f ca="1">'HTML &amp; JS &amp; CSS'!A1325&amp;'HTML &amp; JS &amp; CSS'!B1325&amp;'HTML &amp; JS &amp; CSS'!C1325&amp;'HTML &amp; JS &amp; CSS'!D1325&amp;'HTML &amp; JS &amp; CSS'!E1325&amp;'HTML &amp; JS &amp; CSS'!F1325&amp;'HTML &amp; JS &amp; CSS'!G1325</f>
        <v/>
      </c>
    </row>
    <row r="1323" spans="10:10" x14ac:dyDescent="0.25">
      <c r="J1323" t="str">
        <f ca="1">'HTML &amp; JS &amp; CSS'!A1326&amp;'HTML &amp; JS &amp; CSS'!B1326&amp;'HTML &amp; JS &amp; CSS'!C1326&amp;'HTML &amp; JS &amp; CSS'!D1326&amp;'HTML &amp; JS &amp; CSS'!E1326&amp;'HTML &amp; JS &amp; CSS'!F1326&amp;'HTML &amp; JS &amp; CSS'!G1326</f>
        <v/>
      </c>
    </row>
    <row r="1324" spans="10:10" x14ac:dyDescent="0.25">
      <c r="J1324" t="str">
        <f ca="1">'HTML &amp; JS &amp; CSS'!A1327&amp;'HTML &amp; JS &amp; CSS'!B1327&amp;'HTML &amp; JS &amp; CSS'!C1327&amp;'HTML &amp; JS &amp; CSS'!D1327&amp;'HTML &amp; JS &amp; CSS'!E1327&amp;'HTML &amp; JS &amp; CSS'!F1327&amp;'HTML &amp; JS &amp; CSS'!G1327</f>
        <v/>
      </c>
    </row>
    <row r="1325" spans="10:10" x14ac:dyDescent="0.25">
      <c r="J1325" t="str">
        <f ca="1">'HTML &amp; JS &amp; CSS'!A1328&amp;'HTML &amp; JS &amp; CSS'!B1328&amp;'HTML &amp; JS &amp; CSS'!C1328&amp;'HTML &amp; JS &amp; CSS'!D1328&amp;'HTML &amp; JS &amp; CSS'!E1328&amp;'HTML &amp; JS &amp; CSS'!F1328&amp;'HTML &amp; JS &amp; CSS'!G1328</f>
        <v/>
      </c>
    </row>
    <row r="1326" spans="10:10" x14ac:dyDescent="0.25">
      <c r="J1326" t="str">
        <f ca="1">'HTML &amp; JS &amp; CSS'!A1329&amp;'HTML &amp; JS &amp; CSS'!B1329&amp;'HTML &amp; JS &amp; CSS'!C1329&amp;'HTML &amp; JS &amp; CSS'!D1329&amp;'HTML &amp; JS &amp; CSS'!E1329&amp;'HTML &amp; JS &amp; CSS'!F1329&amp;'HTML &amp; JS &amp; CSS'!G1329</f>
        <v/>
      </c>
    </row>
    <row r="1327" spans="10:10" x14ac:dyDescent="0.25">
      <c r="J1327" t="str">
        <f ca="1">'HTML &amp; JS &amp; CSS'!A1330&amp;'HTML &amp; JS &amp; CSS'!B1330&amp;'HTML &amp; JS &amp; CSS'!C1330&amp;'HTML &amp; JS &amp; CSS'!D1330&amp;'HTML &amp; JS &amp; CSS'!E1330&amp;'HTML &amp; JS &amp; CSS'!F1330&amp;'HTML &amp; JS &amp; CSS'!G1330</f>
        <v/>
      </c>
    </row>
    <row r="1328" spans="10:10" x14ac:dyDescent="0.25">
      <c r="J1328" t="str">
        <f ca="1">'HTML &amp; JS &amp; CSS'!A1331&amp;'HTML &amp; JS &amp; CSS'!B1331&amp;'HTML &amp; JS &amp; CSS'!C1331&amp;'HTML &amp; JS &amp; CSS'!D1331&amp;'HTML &amp; JS &amp; CSS'!E1331&amp;'HTML &amp; JS &amp; CSS'!F1331&amp;'HTML &amp; JS &amp; CSS'!G1331</f>
        <v/>
      </c>
    </row>
    <row r="1329" spans="10:10" x14ac:dyDescent="0.25">
      <c r="J1329" t="str">
        <f ca="1">'HTML &amp; JS &amp; CSS'!A1332&amp;'HTML &amp; JS &amp; CSS'!B1332&amp;'HTML &amp; JS &amp; CSS'!C1332&amp;'HTML &amp; JS &amp; CSS'!D1332&amp;'HTML &amp; JS &amp; CSS'!E1332&amp;'HTML &amp; JS &amp; CSS'!F1332&amp;'HTML &amp; JS &amp; CSS'!G1332</f>
        <v/>
      </c>
    </row>
    <row r="1330" spans="10:10" x14ac:dyDescent="0.25">
      <c r="J1330" t="str">
        <f ca="1">'HTML &amp; JS &amp; CSS'!A1333&amp;'HTML &amp; JS &amp; CSS'!B1333&amp;'HTML &amp; JS &amp; CSS'!C1333&amp;'HTML &amp; JS &amp; CSS'!D1333&amp;'HTML &amp; JS &amp; CSS'!E1333&amp;'HTML &amp; JS &amp; CSS'!F1333&amp;'HTML &amp; JS &amp; CSS'!G1333</f>
        <v/>
      </c>
    </row>
    <row r="1331" spans="10:10" x14ac:dyDescent="0.25">
      <c r="J1331" t="str">
        <f ca="1">'HTML &amp; JS &amp; CSS'!A1334&amp;'HTML &amp; JS &amp; CSS'!B1334&amp;'HTML &amp; JS &amp; CSS'!C1334&amp;'HTML &amp; JS &amp; CSS'!D1334&amp;'HTML &amp; JS &amp; CSS'!E1334&amp;'HTML &amp; JS &amp; CSS'!F1334&amp;'HTML &amp; JS &amp; CSS'!G1334</f>
        <v/>
      </c>
    </row>
    <row r="1332" spans="10:10" x14ac:dyDescent="0.25">
      <c r="J1332" t="str">
        <f ca="1">'HTML &amp; JS &amp; CSS'!A1335&amp;'HTML &amp; JS &amp; CSS'!B1335&amp;'HTML &amp; JS &amp; CSS'!C1335&amp;'HTML &amp; JS &amp; CSS'!D1335&amp;'HTML &amp; JS &amp; CSS'!E1335&amp;'HTML &amp; JS &amp; CSS'!F1335&amp;'HTML &amp; JS &amp; CSS'!G1335</f>
        <v/>
      </c>
    </row>
    <row r="1333" spans="10:10" x14ac:dyDescent="0.25">
      <c r="J1333" t="str">
        <f ca="1">'HTML &amp; JS &amp; CSS'!A1336&amp;'HTML &amp; JS &amp; CSS'!B1336&amp;'HTML &amp; JS &amp; CSS'!C1336&amp;'HTML &amp; JS &amp; CSS'!D1336&amp;'HTML &amp; JS &amp; CSS'!E1336&amp;'HTML &amp; JS &amp; CSS'!F1336&amp;'HTML &amp; JS &amp; CSS'!G1336</f>
        <v/>
      </c>
    </row>
    <row r="1334" spans="10:10" x14ac:dyDescent="0.25">
      <c r="J1334" t="str">
        <f ca="1">'HTML &amp; JS &amp; CSS'!A1337&amp;'HTML &amp; JS &amp; CSS'!B1337&amp;'HTML &amp; JS &amp; CSS'!C1337&amp;'HTML &amp; JS &amp; CSS'!D1337&amp;'HTML &amp; JS &amp; CSS'!E1337&amp;'HTML &amp; JS &amp; CSS'!F1337&amp;'HTML &amp; JS &amp; CSS'!G1337</f>
        <v/>
      </c>
    </row>
    <row r="1335" spans="10:10" x14ac:dyDescent="0.25">
      <c r="J1335" t="str">
        <f ca="1">'HTML &amp; JS &amp; CSS'!A1338&amp;'HTML &amp; JS &amp; CSS'!B1338&amp;'HTML &amp; JS &amp; CSS'!C1338&amp;'HTML &amp; JS &amp; CSS'!D1338&amp;'HTML &amp; JS &amp; CSS'!E1338&amp;'HTML &amp; JS &amp; CSS'!F1338&amp;'HTML &amp; JS &amp; CSS'!G1338</f>
        <v/>
      </c>
    </row>
    <row r="1336" spans="10:10" x14ac:dyDescent="0.25">
      <c r="J1336" t="str">
        <f ca="1">'HTML &amp; JS &amp; CSS'!A1339&amp;'HTML &amp; JS &amp; CSS'!B1339&amp;'HTML &amp; JS &amp; CSS'!C1339&amp;'HTML &amp; JS &amp; CSS'!D1339&amp;'HTML &amp; JS &amp; CSS'!E1339&amp;'HTML &amp; JS &amp; CSS'!F1339&amp;'HTML &amp; JS &amp; CSS'!G1339</f>
        <v/>
      </c>
    </row>
    <row r="1337" spans="10:10" x14ac:dyDescent="0.25">
      <c r="J1337" t="str">
        <f ca="1">'HTML &amp; JS &amp; CSS'!A1340&amp;'HTML &amp; JS &amp; CSS'!B1340&amp;'HTML &amp; JS &amp; CSS'!C1340&amp;'HTML &amp; JS &amp; CSS'!D1340&amp;'HTML &amp; JS &amp; CSS'!E1340&amp;'HTML &amp; JS &amp; CSS'!F1340&amp;'HTML &amp; JS &amp; CSS'!G1340</f>
        <v/>
      </c>
    </row>
    <row r="1338" spans="10:10" x14ac:dyDescent="0.25">
      <c r="J1338" t="str">
        <f ca="1">'HTML &amp; JS &amp; CSS'!A1341&amp;'HTML &amp; JS &amp; CSS'!B1341&amp;'HTML &amp; JS &amp; CSS'!C1341&amp;'HTML &amp; JS &amp; CSS'!D1341&amp;'HTML &amp; JS &amp; CSS'!E1341&amp;'HTML &amp; JS &amp; CSS'!F1341&amp;'HTML &amp; JS &amp; CSS'!G1341</f>
        <v/>
      </c>
    </row>
    <row r="1339" spans="10:10" x14ac:dyDescent="0.25">
      <c r="J1339" t="str">
        <f ca="1">'HTML &amp; JS &amp; CSS'!A1342&amp;'HTML &amp; JS &amp; CSS'!B1342&amp;'HTML &amp; JS &amp; CSS'!C1342&amp;'HTML &amp; JS &amp; CSS'!D1342&amp;'HTML &amp; JS &amp; CSS'!E1342&amp;'HTML &amp; JS &amp; CSS'!F1342&amp;'HTML &amp; JS &amp; CSS'!G1342</f>
        <v/>
      </c>
    </row>
    <row r="1340" spans="10:10" x14ac:dyDescent="0.25">
      <c r="J1340" t="str">
        <f ca="1">'HTML &amp; JS &amp; CSS'!A1343&amp;'HTML &amp; JS &amp; CSS'!B1343&amp;'HTML &amp; JS &amp; CSS'!C1343&amp;'HTML &amp; JS &amp; CSS'!D1343&amp;'HTML &amp; JS &amp; CSS'!E1343&amp;'HTML &amp; JS &amp; CSS'!F1343&amp;'HTML &amp; JS &amp; CSS'!G1343</f>
        <v/>
      </c>
    </row>
    <row r="1341" spans="10:10" x14ac:dyDescent="0.25">
      <c r="J1341" t="str">
        <f ca="1">'HTML &amp; JS &amp; CSS'!A1344&amp;'HTML &amp; JS &amp; CSS'!B1344&amp;'HTML &amp; JS &amp; CSS'!C1344&amp;'HTML &amp; JS &amp; CSS'!D1344&amp;'HTML &amp; JS &amp; CSS'!E1344&amp;'HTML &amp; JS &amp; CSS'!F1344&amp;'HTML &amp; JS &amp; CSS'!G1344</f>
        <v/>
      </c>
    </row>
    <row r="1342" spans="10:10" x14ac:dyDescent="0.25">
      <c r="J1342" t="str">
        <f ca="1">'HTML &amp; JS &amp; CSS'!A1345&amp;'HTML &amp; JS &amp; CSS'!B1345&amp;'HTML &amp; JS &amp; CSS'!C1345&amp;'HTML &amp; JS &amp; CSS'!D1345&amp;'HTML &amp; JS &amp; CSS'!E1345&amp;'HTML &amp; JS &amp; CSS'!F1345&amp;'HTML &amp; JS &amp; CSS'!G1345</f>
        <v/>
      </c>
    </row>
    <row r="1343" spans="10:10" x14ac:dyDescent="0.25">
      <c r="J1343" t="str">
        <f ca="1">'HTML &amp; JS &amp; CSS'!A1346&amp;'HTML &amp; JS &amp; CSS'!B1346&amp;'HTML &amp; JS &amp; CSS'!C1346&amp;'HTML &amp; JS &amp; CSS'!D1346&amp;'HTML &amp; JS &amp; CSS'!E1346&amp;'HTML &amp; JS &amp; CSS'!F1346&amp;'HTML &amp; JS &amp; CSS'!G1346</f>
        <v/>
      </c>
    </row>
    <row r="1344" spans="10:10" x14ac:dyDescent="0.25">
      <c r="J1344" t="str">
        <f ca="1">'HTML &amp; JS &amp; CSS'!A1347&amp;'HTML &amp; JS &amp; CSS'!B1347&amp;'HTML &amp; JS &amp; CSS'!C1347&amp;'HTML &amp; JS &amp; CSS'!D1347&amp;'HTML &amp; JS &amp; CSS'!E1347&amp;'HTML &amp; JS &amp; CSS'!F1347&amp;'HTML &amp; JS &amp; CSS'!G1347</f>
        <v/>
      </c>
    </row>
    <row r="1345" spans="10:10" x14ac:dyDescent="0.25">
      <c r="J1345" t="str">
        <f ca="1">'HTML &amp; JS &amp; CSS'!A1348&amp;'HTML &amp; JS &amp; CSS'!B1348&amp;'HTML &amp; JS &amp; CSS'!C1348&amp;'HTML &amp; JS &amp; CSS'!D1348&amp;'HTML &amp; JS &amp; CSS'!E1348&amp;'HTML &amp; JS &amp; CSS'!F1348&amp;'HTML &amp; JS &amp; CSS'!G1348</f>
        <v/>
      </c>
    </row>
    <row r="1346" spans="10:10" x14ac:dyDescent="0.25">
      <c r="J1346" t="str">
        <f ca="1">'HTML &amp; JS &amp; CSS'!A1349&amp;'HTML &amp; JS &amp; CSS'!B1349&amp;'HTML &amp; JS &amp; CSS'!C1349&amp;'HTML &amp; JS &amp; CSS'!D1349&amp;'HTML &amp; JS &amp; CSS'!E1349&amp;'HTML &amp; JS &amp; CSS'!F1349&amp;'HTML &amp; JS &amp; CSS'!G1349</f>
        <v/>
      </c>
    </row>
    <row r="1347" spans="10:10" x14ac:dyDescent="0.25">
      <c r="J1347" t="str">
        <f ca="1">'HTML &amp; JS &amp; CSS'!A1350&amp;'HTML &amp; JS &amp; CSS'!B1350&amp;'HTML &amp; JS &amp; CSS'!C1350&amp;'HTML &amp; JS &amp; CSS'!D1350&amp;'HTML &amp; JS &amp; CSS'!E1350&amp;'HTML &amp; JS &amp; CSS'!F1350&amp;'HTML &amp; JS &amp; CSS'!G1350</f>
        <v/>
      </c>
    </row>
    <row r="1348" spans="10:10" x14ac:dyDescent="0.25">
      <c r="J1348" t="str">
        <f ca="1">'HTML &amp; JS &amp; CSS'!A1351&amp;'HTML &amp; JS &amp; CSS'!B1351&amp;'HTML &amp; JS &amp; CSS'!C1351&amp;'HTML &amp; JS &amp; CSS'!D1351&amp;'HTML &amp; JS &amp; CSS'!E1351&amp;'HTML &amp; JS &amp; CSS'!F1351&amp;'HTML &amp; JS &amp; CSS'!G1351</f>
        <v/>
      </c>
    </row>
    <row r="1349" spans="10:10" x14ac:dyDescent="0.25">
      <c r="J1349" t="str">
        <f ca="1">'HTML &amp; JS &amp; CSS'!A1352&amp;'HTML &amp; JS &amp; CSS'!B1352&amp;'HTML &amp; JS &amp; CSS'!C1352&amp;'HTML &amp; JS &amp; CSS'!D1352&amp;'HTML &amp; JS &amp; CSS'!E1352&amp;'HTML &amp; JS &amp; CSS'!F1352&amp;'HTML &amp; JS &amp; CSS'!G1352</f>
        <v/>
      </c>
    </row>
    <row r="1350" spans="10:10" x14ac:dyDescent="0.25">
      <c r="J1350" t="str">
        <f ca="1">'HTML &amp; JS &amp; CSS'!A1353&amp;'HTML &amp; JS &amp; CSS'!B1353&amp;'HTML &amp; JS &amp; CSS'!C1353&amp;'HTML &amp; JS &amp; CSS'!D1353&amp;'HTML &amp; JS &amp; CSS'!E1353&amp;'HTML &amp; JS &amp; CSS'!F1353&amp;'HTML &amp; JS &amp; CSS'!G1353</f>
        <v/>
      </c>
    </row>
    <row r="1351" spans="10:10" x14ac:dyDescent="0.25">
      <c r="J1351" t="str">
        <f ca="1">'HTML &amp; JS &amp; CSS'!A1354&amp;'HTML &amp; JS &amp; CSS'!B1354&amp;'HTML &amp; JS &amp; CSS'!C1354&amp;'HTML &amp; JS &amp; CSS'!D1354&amp;'HTML &amp; JS &amp; CSS'!E1354&amp;'HTML &amp; JS &amp; CSS'!F1354&amp;'HTML &amp; JS &amp; CSS'!G1354</f>
        <v/>
      </c>
    </row>
    <row r="1352" spans="10:10" x14ac:dyDescent="0.25">
      <c r="J1352" t="str">
        <f ca="1">'HTML &amp; JS &amp; CSS'!A1355&amp;'HTML &amp; JS &amp; CSS'!B1355&amp;'HTML &amp; JS &amp; CSS'!C1355&amp;'HTML &amp; JS &amp; CSS'!D1355&amp;'HTML &amp; JS &amp; CSS'!E1355&amp;'HTML &amp; JS &amp; CSS'!F1355&amp;'HTML &amp; JS &amp; CSS'!G1355</f>
        <v/>
      </c>
    </row>
    <row r="1353" spans="10:10" x14ac:dyDescent="0.25">
      <c r="J1353" t="str">
        <f ca="1">'HTML &amp; JS &amp; CSS'!A1356&amp;'HTML &amp; JS &amp; CSS'!B1356&amp;'HTML &amp; JS &amp; CSS'!C1356&amp;'HTML &amp; JS &amp; CSS'!D1356&amp;'HTML &amp; JS &amp; CSS'!E1356&amp;'HTML &amp; JS &amp; CSS'!F1356&amp;'HTML &amp; JS &amp; CSS'!G1356</f>
        <v/>
      </c>
    </row>
    <row r="1354" spans="10:10" x14ac:dyDescent="0.25">
      <c r="J1354" t="str">
        <f ca="1">'HTML &amp; JS &amp; CSS'!A1357&amp;'HTML &amp; JS &amp; CSS'!B1357&amp;'HTML &amp; JS &amp; CSS'!C1357&amp;'HTML &amp; JS &amp; CSS'!D1357&amp;'HTML &amp; JS &amp; CSS'!E1357&amp;'HTML &amp; JS &amp; CSS'!F1357&amp;'HTML &amp; JS &amp; CSS'!G1357</f>
        <v/>
      </c>
    </row>
    <row r="1355" spans="10:10" x14ac:dyDescent="0.25">
      <c r="J1355" t="str">
        <f ca="1">'HTML &amp; JS &amp; CSS'!A1358&amp;'HTML &amp; JS &amp; CSS'!B1358&amp;'HTML &amp; JS &amp; CSS'!C1358&amp;'HTML &amp; JS &amp; CSS'!D1358&amp;'HTML &amp; JS &amp; CSS'!E1358&amp;'HTML &amp; JS &amp; CSS'!F1358&amp;'HTML &amp; JS &amp; CSS'!G1358</f>
        <v/>
      </c>
    </row>
    <row r="1356" spans="10:10" x14ac:dyDescent="0.25">
      <c r="J1356" t="str">
        <f ca="1">'HTML &amp; JS &amp; CSS'!A1359&amp;'HTML &amp; JS &amp; CSS'!B1359&amp;'HTML &amp; JS &amp; CSS'!C1359&amp;'HTML &amp; JS &amp; CSS'!D1359&amp;'HTML &amp; JS &amp; CSS'!E1359&amp;'HTML &amp; JS &amp; CSS'!F1359&amp;'HTML &amp; JS &amp; CSS'!G1359</f>
        <v/>
      </c>
    </row>
    <row r="1357" spans="10:10" x14ac:dyDescent="0.25">
      <c r="J1357" t="str">
        <f ca="1">'HTML &amp; JS &amp; CSS'!A1360&amp;'HTML &amp; JS &amp; CSS'!B1360&amp;'HTML &amp; JS &amp; CSS'!C1360&amp;'HTML &amp; JS &amp; CSS'!D1360&amp;'HTML &amp; JS &amp; CSS'!E1360&amp;'HTML &amp; JS &amp; CSS'!F1360&amp;'HTML &amp; JS &amp; CSS'!G1360</f>
        <v/>
      </c>
    </row>
    <row r="1358" spans="10:10" x14ac:dyDescent="0.25">
      <c r="J1358" t="str">
        <f ca="1">'HTML &amp; JS &amp; CSS'!A1361&amp;'HTML &amp; JS &amp; CSS'!B1361&amp;'HTML &amp; JS &amp; CSS'!C1361&amp;'HTML &amp; JS &amp; CSS'!D1361&amp;'HTML &amp; JS &amp; CSS'!E1361&amp;'HTML &amp; JS &amp; CSS'!F1361&amp;'HTML &amp; JS &amp; CSS'!G1361</f>
        <v/>
      </c>
    </row>
    <row r="1359" spans="10:10" x14ac:dyDescent="0.25">
      <c r="J1359" t="str">
        <f ca="1">'HTML &amp; JS &amp; CSS'!A1362&amp;'HTML &amp; JS &amp; CSS'!B1362&amp;'HTML &amp; JS &amp; CSS'!C1362&amp;'HTML &amp; JS &amp; CSS'!D1362&amp;'HTML &amp; JS &amp; CSS'!E1362&amp;'HTML &amp; JS &amp; CSS'!F1362&amp;'HTML &amp; JS &amp; CSS'!G1362</f>
        <v/>
      </c>
    </row>
    <row r="1360" spans="10:10" x14ac:dyDescent="0.25">
      <c r="J1360" t="str">
        <f ca="1">'HTML &amp; JS &amp; CSS'!A1363&amp;'HTML &amp; JS &amp; CSS'!B1363&amp;'HTML &amp; JS &amp; CSS'!C1363&amp;'HTML &amp; JS &amp; CSS'!D1363&amp;'HTML &amp; JS &amp; CSS'!E1363&amp;'HTML &amp; JS &amp; CSS'!F1363&amp;'HTML &amp; JS &amp; CSS'!G1363</f>
        <v/>
      </c>
    </row>
    <row r="1361" spans="10:10" x14ac:dyDescent="0.25">
      <c r="J1361" t="str">
        <f ca="1">'HTML &amp; JS &amp; CSS'!A1364&amp;'HTML &amp; JS &amp; CSS'!B1364&amp;'HTML &amp; JS &amp; CSS'!C1364&amp;'HTML &amp; JS &amp; CSS'!D1364&amp;'HTML &amp; JS &amp; CSS'!E1364&amp;'HTML &amp; JS &amp; CSS'!F1364&amp;'HTML &amp; JS &amp; CSS'!G1364</f>
        <v/>
      </c>
    </row>
    <row r="1362" spans="10:10" x14ac:dyDescent="0.25">
      <c r="J1362" t="str">
        <f ca="1">'HTML &amp; JS &amp; CSS'!A1365&amp;'HTML &amp; JS &amp; CSS'!B1365&amp;'HTML &amp; JS &amp; CSS'!C1365&amp;'HTML &amp; JS &amp; CSS'!D1365&amp;'HTML &amp; JS &amp; CSS'!E1365&amp;'HTML &amp; JS &amp; CSS'!F1365&amp;'HTML &amp; JS &amp; CSS'!G1365</f>
        <v/>
      </c>
    </row>
    <row r="1363" spans="10:10" x14ac:dyDescent="0.25">
      <c r="J1363" t="str">
        <f ca="1">'HTML &amp; JS &amp; CSS'!A1366&amp;'HTML &amp; JS &amp; CSS'!B1366&amp;'HTML &amp; JS &amp; CSS'!C1366&amp;'HTML &amp; JS &amp; CSS'!D1366&amp;'HTML &amp; JS &amp; CSS'!E1366&amp;'HTML &amp; JS &amp; CSS'!F1366&amp;'HTML &amp; JS &amp; CSS'!G1366</f>
        <v/>
      </c>
    </row>
    <row r="1364" spans="10:10" x14ac:dyDescent="0.25">
      <c r="J1364" t="str">
        <f ca="1">'HTML &amp; JS &amp; CSS'!A1367&amp;'HTML &amp; JS &amp; CSS'!B1367&amp;'HTML &amp; JS &amp; CSS'!C1367&amp;'HTML &amp; JS &amp; CSS'!D1367&amp;'HTML &amp; JS &amp; CSS'!E1367&amp;'HTML &amp; JS &amp; CSS'!F1367&amp;'HTML &amp; JS &amp; CSS'!G1367</f>
        <v/>
      </c>
    </row>
    <row r="1365" spans="10:10" x14ac:dyDescent="0.25">
      <c r="J1365" t="str">
        <f ca="1">'HTML &amp; JS &amp; CSS'!A1368&amp;'HTML &amp; JS &amp; CSS'!B1368&amp;'HTML &amp; JS &amp; CSS'!C1368&amp;'HTML &amp; JS &amp; CSS'!D1368&amp;'HTML &amp; JS &amp; CSS'!E1368&amp;'HTML &amp; JS &amp; CSS'!F1368&amp;'HTML &amp; JS &amp; CSS'!G1368</f>
        <v/>
      </c>
    </row>
    <row r="1366" spans="10:10" x14ac:dyDescent="0.25">
      <c r="J1366" t="str">
        <f ca="1">'HTML &amp; JS &amp; CSS'!A1369&amp;'HTML &amp; JS &amp; CSS'!B1369&amp;'HTML &amp; JS &amp; CSS'!C1369&amp;'HTML &amp; JS &amp; CSS'!D1369&amp;'HTML &amp; JS &amp; CSS'!E1369&amp;'HTML &amp; JS &amp; CSS'!F1369&amp;'HTML &amp; JS &amp; CSS'!G1369</f>
        <v/>
      </c>
    </row>
    <row r="1367" spans="10:10" x14ac:dyDescent="0.25">
      <c r="J1367" t="str">
        <f ca="1">'HTML &amp; JS &amp; CSS'!A1370&amp;'HTML &amp; JS &amp; CSS'!B1370&amp;'HTML &amp; JS &amp; CSS'!C1370&amp;'HTML &amp; JS &amp; CSS'!D1370&amp;'HTML &amp; JS &amp; CSS'!E1370&amp;'HTML &amp; JS &amp; CSS'!F1370&amp;'HTML &amp; JS &amp; CSS'!G1370</f>
        <v/>
      </c>
    </row>
    <row r="1368" spans="10:10" x14ac:dyDescent="0.25">
      <c r="J1368" t="str">
        <f ca="1">'HTML &amp; JS &amp; CSS'!A1371&amp;'HTML &amp; JS &amp; CSS'!B1371&amp;'HTML &amp; JS &amp; CSS'!C1371&amp;'HTML &amp; JS &amp; CSS'!D1371&amp;'HTML &amp; JS &amp; CSS'!E1371&amp;'HTML &amp; JS &amp; CSS'!F1371&amp;'HTML &amp; JS &amp; CSS'!G1371</f>
        <v/>
      </c>
    </row>
    <row r="1369" spans="10:10" x14ac:dyDescent="0.25">
      <c r="J1369" t="str">
        <f ca="1">'HTML &amp; JS &amp; CSS'!A1372&amp;'HTML &amp; JS &amp; CSS'!B1372&amp;'HTML &amp; JS &amp; CSS'!C1372&amp;'HTML &amp; JS &amp; CSS'!D1372&amp;'HTML &amp; JS &amp; CSS'!E1372&amp;'HTML &amp; JS &amp; CSS'!F1372&amp;'HTML &amp; JS &amp; CSS'!G1372</f>
        <v/>
      </c>
    </row>
    <row r="1370" spans="10:10" x14ac:dyDescent="0.25">
      <c r="J1370" t="str">
        <f ca="1">'HTML &amp; JS &amp; CSS'!A1373&amp;'HTML &amp; JS &amp; CSS'!B1373&amp;'HTML &amp; JS &amp; CSS'!C1373&amp;'HTML &amp; JS &amp; CSS'!D1373&amp;'HTML &amp; JS &amp; CSS'!E1373&amp;'HTML &amp; JS &amp; CSS'!F1373&amp;'HTML &amp; JS &amp; CSS'!G1373</f>
        <v/>
      </c>
    </row>
    <row r="1371" spans="10:10" x14ac:dyDescent="0.25">
      <c r="J1371" t="str">
        <f ca="1">'HTML &amp; JS &amp; CSS'!A1374&amp;'HTML &amp; JS &amp; CSS'!B1374&amp;'HTML &amp; JS &amp; CSS'!C1374&amp;'HTML &amp; JS &amp; CSS'!D1374&amp;'HTML &amp; JS &amp; CSS'!E1374&amp;'HTML &amp; JS &amp; CSS'!F1374&amp;'HTML &amp; JS &amp; CSS'!G1374</f>
        <v/>
      </c>
    </row>
    <row r="1372" spans="10:10" x14ac:dyDescent="0.25">
      <c r="J1372" t="str">
        <f ca="1">'HTML &amp; JS &amp; CSS'!A1375&amp;'HTML &amp; JS &amp; CSS'!B1375&amp;'HTML &amp; JS &amp; CSS'!C1375&amp;'HTML &amp; JS &amp; CSS'!D1375&amp;'HTML &amp; JS &amp; CSS'!E1375&amp;'HTML &amp; JS &amp; CSS'!F1375&amp;'HTML &amp; JS &amp; CSS'!G1375</f>
        <v/>
      </c>
    </row>
    <row r="1373" spans="10:10" x14ac:dyDescent="0.25">
      <c r="J1373" t="str">
        <f ca="1">'HTML &amp; JS &amp; CSS'!A1376&amp;'HTML &amp; JS &amp; CSS'!B1376&amp;'HTML &amp; JS &amp; CSS'!C1376&amp;'HTML &amp; JS &amp; CSS'!D1376&amp;'HTML &amp; JS &amp; CSS'!E1376&amp;'HTML &amp; JS &amp; CSS'!F1376&amp;'HTML &amp; JS &amp; CSS'!G1376</f>
        <v/>
      </c>
    </row>
    <row r="1374" spans="10:10" x14ac:dyDescent="0.25">
      <c r="J1374" t="str">
        <f ca="1">'HTML &amp; JS &amp; CSS'!A1377&amp;'HTML &amp; JS &amp; CSS'!B1377&amp;'HTML &amp; JS &amp; CSS'!C1377&amp;'HTML &amp; JS &amp; CSS'!D1377&amp;'HTML &amp; JS &amp; CSS'!E1377&amp;'HTML &amp; JS &amp; CSS'!F1377&amp;'HTML &amp; JS &amp; CSS'!G1377</f>
        <v/>
      </c>
    </row>
    <row r="1375" spans="10:10" x14ac:dyDescent="0.25">
      <c r="J1375" t="str">
        <f>'HTML &amp; JS &amp; CSS'!A1378&amp;'HTML &amp; JS &amp; CSS'!B1378&amp;'HTML &amp; JS &amp; CSS'!C1378&amp;'HTML &amp; JS &amp; CSS'!D1378&amp;'HTML &amp; JS &amp; CSS'!E1378&amp;'HTML &amp; JS &amp; CSS'!F1378&amp;'HTML &amp; JS &amp; CSS'!G1378</f>
        <v/>
      </c>
    </row>
    <row r="1376" spans="10:10" x14ac:dyDescent="0.25">
      <c r="J1376" t="str">
        <f>'HTML &amp; JS &amp; CSS'!A1379&amp;'HTML &amp; JS &amp; CSS'!B1379&amp;'HTML &amp; JS &amp; CSS'!C1379&amp;'HTML &amp; JS &amp; CSS'!D1379&amp;'HTML &amp; JS &amp; CSS'!E1379&amp;'HTML &amp; JS &amp; CSS'!F1379&amp;'HTML &amp; JS &amp; CSS'!G1379</f>
        <v/>
      </c>
    </row>
    <row r="1377" spans="10:10" x14ac:dyDescent="0.25">
      <c r="J1377" t="str">
        <f>'HTML &amp; JS &amp; CSS'!A1380&amp;'HTML &amp; JS &amp; CSS'!B1380&amp;'HTML &amp; JS &amp; CSS'!C1380&amp;'HTML &amp; JS &amp; CSS'!D1380&amp;'HTML &amp; JS &amp; CSS'!E1380&amp;'HTML &amp; JS &amp; CSS'!F1380&amp;'HTML &amp; JS &amp; CSS'!G1380</f>
        <v/>
      </c>
    </row>
    <row r="1378" spans="10:10" x14ac:dyDescent="0.25">
      <c r="J1378" t="str">
        <f ca="1">'HTML &amp; JS &amp; CSS'!A1381&amp;'HTML &amp; JS &amp; CSS'!B1381&amp;'HTML &amp; JS &amp; CSS'!C1381&amp;'HTML &amp; JS &amp; CSS'!D1381&amp;'HTML &amp; JS &amp; CSS'!E1381&amp;'HTML &amp; JS &amp; CSS'!F1381&amp;'HTML &amp; JS &amp; CSS'!G1381</f>
        <v/>
      </c>
    </row>
    <row r="1379" spans="10:10" x14ac:dyDescent="0.25">
      <c r="J1379" t="str">
        <f ca="1">'HTML &amp; JS &amp; CSS'!A1382&amp;'HTML &amp; JS &amp; CSS'!B1382&amp;'HTML &amp; JS &amp; CSS'!C1382&amp;'HTML &amp; JS &amp; CSS'!D1382&amp;'HTML &amp; JS &amp; CSS'!E1382&amp;'HTML &amp; JS &amp; CSS'!F1382&amp;'HTML &amp; JS &amp; CSS'!G1382</f>
        <v/>
      </c>
    </row>
    <row r="1380" spans="10:10" x14ac:dyDescent="0.25">
      <c r="J1380" t="str">
        <f ca="1">'HTML &amp; JS &amp; CSS'!A1383&amp;'HTML &amp; JS &amp; CSS'!B1383&amp;'HTML &amp; JS &amp; CSS'!C1383&amp;'HTML &amp; JS &amp; CSS'!D1383&amp;'HTML &amp; JS &amp; CSS'!E1383&amp;'HTML &amp; JS &amp; CSS'!F1383&amp;'HTML &amp; JS &amp; CSS'!G1383</f>
        <v/>
      </c>
    </row>
    <row r="1381" spans="10:10" x14ac:dyDescent="0.25">
      <c r="J1381" t="str">
        <f ca="1">'HTML &amp; JS &amp; CSS'!A1384&amp;'HTML &amp; JS &amp; CSS'!B1384&amp;'HTML &amp; JS &amp; CSS'!C1384&amp;'HTML &amp; JS &amp; CSS'!D1384&amp;'HTML &amp; JS &amp; CSS'!E1384&amp;'HTML &amp; JS &amp; CSS'!F1384&amp;'HTML &amp; JS &amp; CSS'!G1384</f>
        <v/>
      </c>
    </row>
    <row r="1382" spans="10:10" x14ac:dyDescent="0.25">
      <c r="J1382" t="str">
        <f ca="1">'HTML &amp; JS &amp; CSS'!A1385&amp;'HTML &amp; JS &amp; CSS'!B1385&amp;'HTML &amp; JS &amp; CSS'!C1385&amp;'HTML &amp; JS &amp; CSS'!D1385&amp;'HTML &amp; JS &amp; CSS'!E1385&amp;'HTML &amp; JS &amp; CSS'!F1385&amp;'HTML &amp; JS &amp; CSS'!G1385</f>
        <v/>
      </c>
    </row>
    <row r="1383" spans="10:10" x14ac:dyDescent="0.25">
      <c r="J1383" t="str">
        <f ca="1">'HTML &amp; JS &amp; CSS'!A1386&amp;'HTML &amp; JS &amp; CSS'!B1386&amp;'HTML &amp; JS &amp; CSS'!C1386&amp;'HTML &amp; JS &amp; CSS'!D1386&amp;'HTML &amp; JS &amp; CSS'!E1386&amp;'HTML &amp; JS &amp; CSS'!F1386&amp;'HTML &amp; JS &amp; CSS'!G1386</f>
        <v/>
      </c>
    </row>
    <row r="1384" spans="10:10" x14ac:dyDescent="0.25">
      <c r="J1384" t="str">
        <f ca="1">'HTML &amp; JS &amp; CSS'!A1387&amp;'HTML &amp; JS &amp; CSS'!B1387&amp;'HTML &amp; JS &amp; CSS'!C1387&amp;'HTML &amp; JS &amp; CSS'!D1387&amp;'HTML &amp; JS &amp; CSS'!E1387&amp;'HTML &amp; JS &amp; CSS'!F1387&amp;'HTML &amp; JS &amp; CSS'!G1387</f>
        <v/>
      </c>
    </row>
    <row r="1385" spans="10:10" x14ac:dyDescent="0.25">
      <c r="J1385" t="str">
        <f ca="1">'HTML &amp; JS &amp; CSS'!A1388&amp;'HTML &amp; JS &amp; CSS'!B1388&amp;'HTML &amp; JS &amp; CSS'!C1388&amp;'HTML &amp; JS &amp; CSS'!D1388&amp;'HTML &amp; JS &amp; CSS'!E1388&amp;'HTML &amp; JS &amp; CSS'!F1388&amp;'HTML &amp; JS &amp; CSS'!G1388</f>
        <v/>
      </c>
    </row>
    <row r="1386" spans="10:10" x14ac:dyDescent="0.25">
      <c r="J1386" t="str">
        <f ca="1">'HTML &amp; JS &amp; CSS'!A1389&amp;'HTML &amp; JS &amp; CSS'!B1389&amp;'HTML &amp; JS &amp; CSS'!C1389&amp;'HTML &amp; JS &amp; CSS'!D1389&amp;'HTML &amp; JS &amp; CSS'!E1389&amp;'HTML &amp; JS &amp; CSS'!F1389&amp;'HTML &amp; JS &amp; CSS'!G1389</f>
        <v/>
      </c>
    </row>
    <row r="1387" spans="10:10" x14ac:dyDescent="0.25">
      <c r="J1387" t="str">
        <f ca="1">'HTML &amp; JS &amp; CSS'!A1390&amp;'HTML &amp; JS &amp; CSS'!B1390&amp;'HTML &amp; JS &amp; CSS'!C1390&amp;'HTML &amp; JS &amp; CSS'!D1390&amp;'HTML &amp; JS &amp; CSS'!E1390&amp;'HTML &amp; JS &amp; CSS'!F1390&amp;'HTML &amp; JS &amp; CSS'!G1390</f>
        <v/>
      </c>
    </row>
    <row r="1388" spans="10:10" x14ac:dyDescent="0.25">
      <c r="J1388" t="str">
        <f ca="1">'HTML &amp; JS &amp; CSS'!A1391&amp;'HTML &amp; JS &amp; CSS'!B1391&amp;'HTML &amp; JS &amp; CSS'!C1391&amp;'HTML &amp; JS &amp; CSS'!D1391&amp;'HTML &amp; JS &amp; CSS'!E1391&amp;'HTML &amp; JS &amp; CSS'!F1391&amp;'HTML &amp; JS &amp; CSS'!G1391</f>
        <v/>
      </c>
    </row>
    <row r="1389" spans="10:10" x14ac:dyDescent="0.25">
      <c r="J1389" t="str">
        <f ca="1">'HTML &amp; JS &amp; CSS'!A1392&amp;'HTML &amp; JS &amp; CSS'!B1392&amp;'HTML &amp; JS &amp; CSS'!C1392&amp;'HTML &amp; JS &amp; CSS'!D1392&amp;'HTML &amp; JS &amp; CSS'!E1392&amp;'HTML &amp; JS &amp; CSS'!F1392&amp;'HTML &amp; JS &amp; CSS'!G1392</f>
        <v/>
      </c>
    </row>
    <row r="1390" spans="10:10" x14ac:dyDescent="0.25">
      <c r="J1390" t="str">
        <f ca="1">'HTML &amp; JS &amp; CSS'!A1393&amp;'HTML &amp; JS &amp; CSS'!B1393&amp;'HTML &amp; JS &amp; CSS'!C1393&amp;'HTML &amp; JS &amp; CSS'!D1393&amp;'HTML &amp; JS &amp; CSS'!E1393&amp;'HTML &amp; JS &amp; CSS'!F1393&amp;'HTML &amp; JS &amp; CSS'!G1393</f>
        <v/>
      </c>
    </row>
    <row r="1391" spans="10:10" x14ac:dyDescent="0.25">
      <c r="J1391" t="str">
        <f ca="1">'HTML &amp; JS &amp; CSS'!A1394&amp;'HTML &amp; JS &amp; CSS'!B1394&amp;'HTML &amp; JS &amp; CSS'!C1394&amp;'HTML &amp; JS &amp; CSS'!D1394&amp;'HTML &amp; JS &amp; CSS'!E1394&amp;'HTML &amp; JS &amp; CSS'!F1394&amp;'HTML &amp; JS &amp; CSS'!G1394</f>
        <v/>
      </c>
    </row>
    <row r="1392" spans="10:10" x14ac:dyDescent="0.25">
      <c r="J1392" t="str">
        <f ca="1">'HTML &amp; JS &amp; CSS'!A1395&amp;'HTML &amp; JS &amp; CSS'!B1395&amp;'HTML &amp; JS &amp; CSS'!C1395&amp;'HTML &amp; JS &amp; CSS'!D1395&amp;'HTML &amp; JS &amp; CSS'!E1395&amp;'HTML &amp; JS &amp; CSS'!F1395&amp;'HTML &amp; JS &amp; CSS'!G1395</f>
        <v/>
      </c>
    </row>
    <row r="1393" spans="10:10" x14ac:dyDescent="0.25">
      <c r="J1393" t="str">
        <f ca="1">'HTML &amp; JS &amp; CSS'!A1396&amp;'HTML &amp; JS &amp; CSS'!B1396&amp;'HTML &amp; JS &amp; CSS'!C1396&amp;'HTML &amp; JS &amp; CSS'!D1396&amp;'HTML &amp; JS &amp; CSS'!E1396&amp;'HTML &amp; JS &amp; CSS'!F1396&amp;'HTML &amp; JS &amp; CSS'!G1396</f>
        <v/>
      </c>
    </row>
    <row r="1394" spans="10:10" x14ac:dyDescent="0.25">
      <c r="J1394" t="str">
        <f ca="1">'HTML &amp; JS &amp; CSS'!A1397&amp;'HTML &amp; JS &amp; CSS'!B1397&amp;'HTML &amp; JS &amp; CSS'!C1397&amp;'HTML &amp; JS &amp; CSS'!D1397&amp;'HTML &amp; JS &amp; CSS'!E1397&amp;'HTML &amp; JS &amp; CSS'!F1397&amp;'HTML &amp; JS &amp; CSS'!G1397</f>
        <v/>
      </c>
    </row>
    <row r="1395" spans="10:10" x14ac:dyDescent="0.25">
      <c r="J1395" t="str">
        <f ca="1">'HTML &amp; JS &amp; CSS'!A1398&amp;'HTML &amp; JS &amp; CSS'!B1398&amp;'HTML &amp; JS &amp; CSS'!C1398&amp;'HTML &amp; JS &amp; CSS'!D1398&amp;'HTML &amp; JS &amp; CSS'!E1398&amp;'HTML &amp; JS &amp; CSS'!F1398&amp;'HTML &amp; JS &amp; CSS'!G1398</f>
        <v/>
      </c>
    </row>
    <row r="1396" spans="10:10" x14ac:dyDescent="0.25">
      <c r="J1396" t="str">
        <f ca="1">'HTML &amp; JS &amp; CSS'!A1399&amp;'HTML &amp; JS &amp; CSS'!B1399&amp;'HTML &amp; JS &amp; CSS'!C1399&amp;'HTML &amp; JS &amp; CSS'!D1399&amp;'HTML &amp; JS &amp; CSS'!E1399&amp;'HTML &amp; JS &amp; CSS'!F1399&amp;'HTML &amp; JS &amp; CSS'!G1399</f>
        <v/>
      </c>
    </row>
    <row r="1397" spans="10:10" x14ac:dyDescent="0.25">
      <c r="J1397" t="str">
        <f ca="1">'HTML &amp; JS &amp; CSS'!A1400&amp;'HTML &amp; JS &amp; CSS'!B1400&amp;'HTML &amp; JS &amp; CSS'!C1400&amp;'HTML &amp; JS &amp; CSS'!D1400&amp;'HTML &amp; JS &amp; CSS'!E1400&amp;'HTML &amp; JS &amp; CSS'!F1400&amp;'HTML &amp; JS &amp; CSS'!G1400</f>
        <v/>
      </c>
    </row>
    <row r="1398" spans="10:10" x14ac:dyDescent="0.25">
      <c r="J1398" t="str">
        <f ca="1">'HTML &amp; JS &amp; CSS'!A1401&amp;'HTML &amp; JS &amp; CSS'!B1401&amp;'HTML &amp; JS &amp; CSS'!C1401&amp;'HTML &amp; JS &amp; CSS'!D1401&amp;'HTML &amp; JS &amp; CSS'!E1401&amp;'HTML &amp; JS &amp; CSS'!F1401&amp;'HTML &amp; JS &amp; CSS'!G1401</f>
        <v/>
      </c>
    </row>
    <row r="1399" spans="10:10" x14ac:dyDescent="0.25">
      <c r="J1399" t="str">
        <f ca="1">'HTML &amp; JS &amp; CSS'!A1402&amp;'HTML &amp; JS &amp; CSS'!B1402&amp;'HTML &amp; JS &amp; CSS'!C1402&amp;'HTML &amp; JS &amp; CSS'!D1402&amp;'HTML &amp; JS &amp; CSS'!E1402&amp;'HTML &amp; JS &amp; CSS'!F1402&amp;'HTML &amp; JS &amp; CSS'!G1402</f>
        <v/>
      </c>
    </row>
    <row r="1400" spans="10:10" x14ac:dyDescent="0.25">
      <c r="J1400" t="str">
        <f ca="1">'HTML &amp; JS &amp; CSS'!A1403&amp;'HTML &amp; JS &amp; CSS'!B1403&amp;'HTML &amp; JS &amp; CSS'!C1403&amp;'HTML &amp; JS &amp; CSS'!D1403&amp;'HTML &amp; JS &amp; CSS'!E1403&amp;'HTML &amp; JS &amp; CSS'!F1403&amp;'HTML &amp; JS &amp; CSS'!G1403</f>
        <v/>
      </c>
    </row>
    <row r="1401" spans="10:10" x14ac:dyDescent="0.25">
      <c r="J1401" t="str">
        <f ca="1">'HTML &amp; JS &amp; CSS'!A1404&amp;'HTML &amp; JS &amp; CSS'!B1404&amp;'HTML &amp; JS &amp; CSS'!C1404&amp;'HTML &amp; JS &amp; CSS'!D1404&amp;'HTML &amp; JS &amp; CSS'!E1404&amp;'HTML &amp; JS &amp; CSS'!F1404&amp;'HTML &amp; JS &amp; CSS'!G1404</f>
        <v/>
      </c>
    </row>
    <row r="1402" spans="10:10" x14ac:dyDescent="0.25">
      <c r="J1402" t="str">
        <f ca="1">'HTML &amp; JS &amp; CSS'!A1405&amp;'HTML &amp; JS &amp; CSS'!B1405&amp;'HTML &amp; JS &amp; CSS'!C1405&amp;'HTML &amp; JS &amp; CSS'!D1405&amp;'HTML &amp; JS &amp; CSS'!E1405&amp;'HTML &amp; JS &amp; CSS'!F1405&amp;'HTML &amp; JS &amp; CSS'!G1405</f>
        <v/>
      </c>
    </row>
    <row r="1403" spans="10:10" x14ac:dyDescent="0.25">
      <c r="J1403" t="str">
        <f ca="1">'HTML &amp; JS &amp; CSS'!A1406&amp;'HTML &amp; JS &amp; CSS'!B1406&amp;'HTML &amp; JS &amp; CSS'!C1406&amp;'HTML &amp; JS &amp; CSS'!D1406&amp;'HTML &amp; JS &amp; CSS'!E1406&amp;'HTML &amp; JS &amp; CSS'!F1406&amp;'HTML &amp; JS &amp; CSS'!G1406</f>
        <v/>
      </c>
    </row>
    <row r="1404" spans="10:10" x14ac:dyDescent="0.25">
      <c r="J1404" t="str">
        <f ca="1">'HTML &amp; JS &amp; CSS'!A1407&amp;'HTML &amp; JS &amp; CSS'!B1407&amp;'HTML &amp; JS &amp; CSS'!C1407&amp;'HTML &amp; JS &amp; CSS'!D1407&amp;'HTML &amp; JS &amp; CSS'!E1407&amp;'HTML &amp; JS &amp; CSS'!F1407&amp;'HTML &amp; JS &amp; CSS'!G1407</f>
        <v/>
      </c>
    </row>
    <row r="1405" spans="10:10" x14ac:dyDescent="0.25">
      <c r="J1405" t="str">
        <f ca="1">'HTML &amp; JS &amp; CSS'!A1408&amp;'HTML &amp; JS &amp; CSS'!B1408&amp;'HTML &amp; JS &amp; CSS'!C1408&amp;'HTML &amp; JS &amp; CSS'!D1408&amp;'HTML &amp; JS &amp; CSS'!E1408&amp;'HTML &amp; JS &amp; CSS'!F1408&amp;'HTML &amp; JS &amp; CSS'!G1408</f>
        <v/>
      </c>
    </row>
    <row r="1406" spans="10:10" x14ac:dyDescent="0.25">
      <c r="J1406" t="str">
        <f ca="1">'HTML &amp; JS &amp; CSS'!A1409&amp;'HTML &amp; JS &amp; CSS'!B1409&amp;'HTML &amp; JS &amp; CSS'!C1409&amp;'HTML &amp; JS &amp; CSS'!D1409&amp;'HTML &amp; JS &amp; CSS'!E1409&amp;'HTML &amp; JS &amp; CSS'!F1409&amp;'HTML &amp; JS &amp; CSS'!G1409</f>
        <v/>
      </c>
    </row>
    <row r="1407" spans="10:10" x14ac:dyDescent="0.25">
      <c r="J1407" t="str">
        <f ca="1">'HTML &amp; JS &amp; CSS'!A1410&amp;'HTML &amp; JS &amp; CSS'!B1410&amp;'HTML &amp; JS &amp; CSS'!C1410&amp;'HTML &amp; JS &amp; CSS'!D1410&amp;'HTML &amp; JS &amp; CSS'!E1410&amp;'HTML &amp; JS &amp; CSS'!F1410&amp;'HTML &amp; JS &amp; CSS'!G1410</f>
        <v/>
      </c>
    </row>
    <row r="1408" spans="10:10" x14ac:dyDescent="0.25">
      <c r="J1408" t="str">
        <f ca="1">'HTML &amp; JS &amp; CSS'!A1411&amp;'HTML &amp; JS &amp; CSS'!B1411&amp;'HTML &amp; JS &amp; CSS'!C1411&amp;'HTML &amp; JS &amp; CSS'!D1411&amp;'HTML &amp; JS &amp; CSS'!E1411&amp;'HTML &amp; JS &amp; CSS'!F1411&amp;'HTML &amp; JS &amp; CSS'!G1411</f>
        <v/>
      </c>
    </row>
    <row r="1409" spans="10:10" x14ac:dyDescent="0.25">
      <c r="J1409" t="str">
        <f ca="1">'HTML &amp; JS &amp; CSS'!A1412&amp;'HTML &amp; JS &amp; CSS'!B1412&amp;'HTML &amp; JS &amp; CSS'!C1412&amp;'HTML &amp; JS &amp; CSS'!D1412&amp;'HTML &amp; JS &amp; CSS'!E1412&amp;'HTML &amp; JS &amp; CSS'!F1412&amp;'HTML &amp; JS &amp; CSS'!G1412</f>
        <v/>
      </c>
    </row>
    <row r="1410" spans="10:10" x14ac:dyDescent="0.25">
      <c r="J1410" t="str">
        <f ca="1">'HTML &amp; JS &amp; CSS'!A1413&amp;'HTML &amp; JS &amp; CSS'!B1413&amp;'HTML &amp; JS &amp; CSS'!C1413&amp;'HTML &amp; JS &amp; CSS'!D1413&amp;'HTML &amp; JS &amp; CSS'!E1413&amp;'HTML &amp; JS &amp; CSS'!F1413&amp;'HTML &amp; JS &amp; CSS'!G1413</f>
        <v/>
      </c>
    </row>
    <row r="1411" spans="10:10" x14ac:dyDescent="0.25">
      <c r="J1411" t="str">
        <f ca="1">'HTML &amp; JS &amp; CSS'!A1414&amp;'HTML &amp; JS &amp; CSS'!B1414&amp;'HTML &amp; JS &amp; CSS'!C1414&amp;'HTML &amp; JS &amp; CSS'!D1414&amp;'HTML &amp; JS &amp; CSS'!E1414&amp;'HTML &amp; JS &amp; CSS'!F1414&amp;'HTML &amp; JS &amp; CSS'!G1414</f>
        <v/>
      </c>
    </row>
    <row r="1412" spans="10:10" x14ac:dyDescent="0.25">
      <c r="J1412" t="str">
        <f ca="1">'HTML &amp; JS &amp; CSS'!A1415&amp;'HTML &amp; JS &amp; CSS'!B1415&amp;'HTML &amp; JS &amp; CSS'!C1415&amp;'HTML &amp; JS &amp; CSS'!D1415&amp;'HTML &amp; JS &amp; CSS'!E1415&amp;'HTML &amp; JS &amp; CSS'!F1415&amp;'HTML &amp; JS &amp; CSS'!G1415</f>
        <v/>
      </c>
    </row>
    <row r="1413" spans="10:10" x14ac:dyDescent="0.25">
      <c r="J1413" t="str">
        <f ca="1">'HTML &amp; JS &amp; CSS'!A1416&amp;'HTML &amp; JS &amp; CSS'!B1416&amp;'HTML &amp; JS &amp; CSS'!C1416&amp;'HTML &amp; JS &amp; CSS'!D1416&amp;'HTML &amp; JS &amp; CSS'!E1416&amp;'HTML &amp; JS &amp; CSS'!F1416&amp;'HTML &amp; JS &amp; CSS'!G1416</f>
        <v/>
      </c>
    </row>
    <row r="1414" spans="10:10" x14ac:dyDescent="0.25">
      <c r="J1414" t="str">
        <f ca="1">'HTML &amp; JS &amp; CSS'!A1417&amp;'HTML &amp; JS &amp; CSS'!B1417&amp;'HTML &amp; JS &amp; CSS'!C1417&amp;'HTML &amp; JS &amp; CSS'!D1417&amp;'HTML &amp; JS &amp; CSS'!E1417&amp;'HTML &amp; JS &amp; CSS'!F1417&amp;'HTML &amp; JS &amp; CSS'!G1417</f>
        <v/>
      </c>
    </row>
    <row r="1415" spans="10:10" x14ac:dyDescent="0.25">
      <c r="J1415" t="str">
        <f ca="1">'HTML &amp; JS &amp; CSS'!A1418&amp;'HTML &amp; JS &amp; CSS'!B1418&amp;'HTML &amp; JS &amp; CSS'!C1418&amp;'HTML &amp; JS &amp; CSS'!D1418&amp;'HTML &amp; JS &amp; CSS'!E1418&amp;'HTML &amp; JS &amp; CSS'!F1418&amp;'HTML &amp; JS &amp; CSS'!G1418</f>
        <v/>
      </c>
    </row>
    <row r="1416" spans="10:10" x14ac:dyDescent="0.25">
      <c r="J1416" t="str">
        <f ca="1">'HTML &amp; JS &amp; CSS'!A1419&amp;'HTML &amp; JS &amp; CSS'!B1419&amp;'HTML &amp; JS &amp; CSS'!C1419&amp;'HTML &amp; JS &amp; CSS'!D1419&amp;'HTML &amp; JS &amp; CSS'!E1419&amp;'HTML &amp; JS &amp; CSS'!F1419&amp;'HTML &amp; JS &amp; CSS'!G1419</f>
        <v/>
      </c>
    </row>
    <row r="1417" spans="10:10" x14ac:dyDescent="0.25">
      <c r="J1417" t="str">
        <f ca="1">'HTML &amp; JS &amp; CSS'!A1420&amp;'HTML &amp; JS &amp; CSS'!B1420&amp;'HTML &amp; JS &amp; CSS'!C1420&amp;'HTML &amp; JS &amp; CSS'!D1420&amp;'HTML &amp; JS &amp; CSS'!E1420&amp;'HTML &amp; JS &amp; CSS'!F1420&amp;'HTML &amp; JS &amp; CSS'!G1420</f>
        <v/>
      </c>
    </row>
    <row r="1418" spans="10:10" x14ac:dyDescent="0.25">
      <c r="J1418" t="str">
        <f ca="1">'HTML &amp; JS &amp; CSS'!A1421&amp;'HTML &amp; JS &amp; CSS'!B1421&amp;'HTML &amp; JS &amp; CSS'!C1421&amp;'HTML &amp; JS &amp; CSS'!D1421&amp;'HTML &amp; JS &amp; CSS'!E1421&amp;'HTML &amp; JS &amp; CSS'!F1421&amp;'HTML &amp; JS &amp; CSS'!G1421</f>
        <v/>
      </c>
    </row>
    <row r="1419" spans="10:10" x14ac:dyDescent="0.25">
      <c r="J1419" t="str">
        <f ca="1">'HTML &amp; JS &amp; CSS'!A1422&amp;'HTML &amp; JS &amp; CSS'!B1422&amp;'HTML &amp; JS &amp; CSS'!C1422&amp;'HTML &amp; JS &amp; CSS'!D1422&amp;'HTML &amp; JS &amp; CSS'!E1422&amp;'HTML &amp; JS &amp; CSS'!F1422&amp;'HTML &amp; JS &amp; CSS'!G1422</f>
        <v/>
      </c>
    </row>
    <row r="1420" spans="10:10" x14ac:dyDescent="0.25">
      <c r="J1420" t="str">
        <f ca="1">'HTML &amp; JS &amp; CSS'!A1423&amp;'HTML &amp; JS &amp; CSS'!B1423&amp;'HTML &amp; JS &amp; CSS'!C1423&amp;'HTML &amp; JS &amp; CSS'!D1423&amp;'HTML &amp; JS &amp; CSS'!E1423&amp;'HTML &amp; JS &amp; CSS'!F1423&amp;'HTML &amp; JS &amp; CSS'!G1423</f>
        <v/>
      </c>
    </row>
    <row r="1421" spans="10:10" x14ac:dyDescent="0.25">
      <c r="J1421" t="str">
        <f ca="1">'HTML &amp; JS &amp; CSS'!A1424&amp;'HTML &amp; JS &amp; CSS'!B1424&amp;'HTML &amp; JS &amp; CSS'!C1424&amp;'HTML &amp; JS &amp; CSS'!D1424&amp;'HTML &amp; JS &amp; CSS'!E1424&amp;'HTML &amp; JS &amp; CSS'!F1424&amp;'HTML &amp; JS &amp; CSS'!G1424</f>
        <v/>
      </c>
    </row>
    <row r="1422" spans="10:10" x14ac:dyDescent="0.25">
      <c r="J1422" t="str">
        <f ca="1">'HTML &amp; JS &amp; CSS'!A1425&amp;'HTML &amp; JS &amp; CSS'!B1425&amp;'HTML &amp; JS &amp; CSS'!C1425&amp;'HTML &amp; JS &amp; CSS'!D1425&amp;'HTML &amp; JS &amp; CSS'!E1425&amp;'HTML &amp; JS &amp; CSS'!F1425&amp;'HTML &amp; JS &amp; CSS'!G1425</f>
        <v/>
      </c>
    </row>
    <row r="1423" spans="10:10" x14ac:dyDescent="0.25">
      <c r="J1423" t="str">
        <f ca="1">'HTML &amp; JS &amp; CSS'!A1426&amp;'HTML &amp; JS &amp; CSS'!B1426&amp;'HTML &amp; JS &amp; CSS'!C1426&amp;'HTML &amp; JS &amp; CSS'!D1426&amp;'HTML &amp; JS &amp; CSS'!E1426&amp;'HTML &amp; JS &amp; CSS'!F1426&amp;'HTML &amp; JS &amp; CSS'!G1426</f>
        <v/>
      </c>
    </row>
    <row r="1424" spans="10:10" x14ac:dyDescent="0.25">
      <c r="J1424" t="str">
        <f ca="1">'HTML &amp; JS &amp; CSS'!A1427&amp;'HTML &amp; JS &amp; CSS'!B1427&amp;'HTML &amp; JS &amp; CSS'!C1427&amp;'HTML &amp; JS &amp; CSS'!D1427&amp;'HTML &amp; JS &amp; CSS'!E1427&amp;'HTML &amp; JS &amp; CSS'!F1427&amp;'HTML &amp; JS &amp; CSS'!G1427</f>
        <v/>
      </c>
    </row>
    <row r="1425" spans="10:10" x14ac:dyDescent="0.25">
      <c r="J1425" t="str">
        <f ca="1">'HTML &amp; JS &amp; CSS'!A1428&amp;'HTML &amp; JS &amp; CSS'!B1428&amp;'HTML &amp; JS &amp; CSS'!C1428&amp;'HTML &amp; JS &amp; CSS'!D1428&amp;'HTML &amp; JS &amp; CSS'!E1428&amp;'HTML &amp; JS &amp; CSS'!F1428&amp;'HTML &amp; JS &amp; CSS'!G1428</f>
        <v/>
      </c>
    </row>
    <row r="1426" spans="10:10" x14ac:dyDescent="0.25">
      <c r="J1426" t="str">
        <f ca="1">'HTML &amp; JS &amp; CSS'!A1429&amp;'HTML &amp; JS &amp; CSS'!B1429&amp;'HTML &amp; JS &amp; CSS'!C1429&amp;'HTML &amp; JS &amp; CSS'!D1429&amp;'HTML &amp; JS &amp; CSS'!E1429&amp;'HTML &amp; JS &amp; CSS'!F1429&amp;'HTML &amp; JS &amp; CSS'!G1429</f>
        <v/>
      </c>
    </row>
    <row r="1427" spans="10:10" x14ac:dyDescent="0.25">
      <c r="J1427" t="str">
        <f ca="1">'HTML &amp; JS &amp; CSS'!A1430&amp;'HTML &amp; JS &amp; CSS'!B1430&amp;'HTML &amp; JS &amp; CSS'!C1430&amp;'HTML &amp; JS &amp; CSS'!D1430&amp;'HTML &amp; JS &amp; CSS'!E1430&amp;'HTML &amp; JS &amp; CSS'!F1430&amp;'HTML &amp; JS &amp; CSS'!G1430</f>
        <v/>
      </c>
    </row>
    <row r="1428" spans="10:10" x14ac:dyDescent="0.25">
      <c r="J1428" t="str">
        <f ca="1">'HTML &amp; JS &amp; CSS'!A1431&amp;'HTML &amp; JS &amp; CSS'!B1431&amp;'HTML &amp; JS &amp; CSS'!C1431&amp;'HTML &amp; JS &amp; CSS'!D1431&amp;'HTML &amp; JS &amp; CSS'!E1431&amp;'HTML &amp; JS &amp; CSS'!F1431&amp;'HTML &amp; JS &amp; CSS'!G1431</f>
        <v/>
      </c>
    </row>
    <row r="1429" spans="10:10" x14ac:dyDescent="0.25">
      <c r="J1429" t="str">
        <f ca="1">'HTML &amp; JS &amp; CSS'!A1432&amp;'HTML &amp; JS &amp; CSS'!B1432&amp;'HTML &amp; JS &amp; CSS'!C1432&amp;'HTML &amp; JS &amp; CSS'!D1432&amp;'HTML &amp; JS &amp; CSS'!E1432&amp;'HTML &amp; JS &amp; CSS'!F1432&amp;'HTML &amp; JS &amp; CSS'!G1432</f>
        <v/>
      </c>
    </row>
    <row r="1430" spans="10:10" x14ac:dyDescent="0.25">
      <c r="J1430" t="str">
        <f ca="1">'HTML &amp; JS &amp; CSS'!A1433&amp;'HTML &amp; JS &amp; CSS'!B1433&amp;'HTML &amp; JS &amp; CSS'!C1433&amp;'HTML &amp; JS &amp; CSS'!D1433&amp;'HTML &amp; JS &amp; CSS'!E1433&amp;'HTML &amp; JS &amp; CSS'!F1433&amp;'HTML &amp; JS &amp; CSS'!G1433</f>
        <v/>
      </c>
    </row>
    <row r="1431" spans="10:10" x14ac:dyDescent="0.25">
      <c r="J1431" t="str">
        <f ca="1">'HTML &amp; JS &amp; CSS'!A1434&amp;'HTML &amp; JS &amp; CSS'!B1434&amp;'HTML &amp; JS &amp; CSS'!C1434&amp;'HTML &amp; JS &amp; CSS'!D1434&amp;'HTML &amp; JS &amp; CSS'!E1434&amp;'HTML &amp; JS &amp; CSS'!F1434&amp;'HTML &amp; JS &amp; CSS'!G1434</f>
        <v/>
      </c>
    </row>
    <row r="1432" spans="10:10" x14ac:dyDescent="0.25">
      <c r="J1432" t="str">
        <f ca="1">'HTML &amp; JS &amp; CSS'!A1435&amp;'HTML &amp; JS &amp; CSS'!B1435&amp;'HTML &amp; JS &amp; CSS'!C1435&amp;'HTML &amp; JS &amp; CSS'!D1435&amp;'HTML &amp; JS &amp; CSS'!E1435&amp;'HTML &amp; JS &amp; CSS'!F1435&amp;'HTML &amp; JS &amp; CSS'!G1435</f>
        <v/>
      </c>
    </row>
    <row r="1433" spans="10:10" x14ac:dyDescent="0.25">
      <c r="J1433" t="str">
        <f ca="1">'HTML &amp; JS &amp; CSS'!A1436&amp;'HTML &amp; JS &amp; CSS'!B1436&amp;'HTML &amp; JS &amp; CSS'!C1436&amp;'HTML &amp; JS &amp; CSS'!D1436&amp;'HTML &amp; JS &amp; CSS'!E1436&amp;'HTML &amp; JS &amp; CSS'!F1436&amp;'HTML &amp; JS &amp; CSS'!G1436</f>
        <v/>
      </c>
    </row>
    <row r="1434" spans="10:10" x14ac:dyDescent="0.25">
      <c r="J1434" t="str">
        <f ca="1">'HTML &amp; JS &amp; CSS'!A1437&amp;'HTML &amp; JS &amp; CSS'!B1437&amp;'HTML &amp; JS &amp; CSS'!C1437&amp;'HTML &amp; JS &amp; CSS'!D1437&amp;'HTML &amp; JS &amp; CSS'!E1437&amp;'HTML &amp; JS &amp; CSS'!F1437&amp;'HTML &amp; JS &amp; CSS'!G1437</f>
        <v/>
      </c>
    </row>
    <row r="1435" spans="10:10" x14ac:dyDescent="0.25">
      <c r="J1435" t="str">
        <f ca="1">'HTML &amp; JS &amp; CSS'!A1438&amp;'HTML &amp; JS &amp; CSS'!B1438&amp;'HTML &amp; JS &amp; CSS'!C1438&amp;'HTML &amp; JS &amp; CSS'!D1438&amp;'HTML &amp; JS &amp; CSS'!E1438&amp;'HTML &amp; JS &amp; CSS'!F1438&amp;'HTML &amp; JS &amp; CSS'!G1438</f>
        <v/>
      </c>
    </row>
    <row r="1436" spans="10:10" x14ac:dyDescent="0.25">
      <c r="J1436" t="str">
        <f ca="1">'HTML &amp; JS &amp; CSS'!A1439&amp;'HTML &amp; JS &amp; CSS'!B1439&amp;'HTML &amp; JS &amp; CSS'!C1439&amp;'HTML &amp; JS &amp; CSS'!D1439&amp;'HTML &amp; JS &amp; CSS'!E1439&amp;'HTML &amp; JS &amp; CSS'!F1439&amp;'HTML &amp; JS &amp; CSS'!G1439</f>
        <v/>
      </c>
    </row>
    <row r="1437" spans="10:10" x14ac:dyDescent="0.25">
      <c r="J1437" t="str">
        <f ca="1">'HTML &amp; JS &amp; CSS'!A1440&amp;'HTML &amp; JS &amp; CSS'!B1440&amp;'HTML &amp; JS &amp; CSS'!C1440&amp;'HTML &amp; JS &amp; CSS'!D1440&amp;'HTML &amp; JS &amp; CSS'!E1440&amp;'HTML &amp; JS &amp; CSS'!F1440&amp;'HTML &amp; JS &amp; CSS'!G1440</f>
        <v/>
      </c>
    </row>
    <row r="1438" spans="10:10" x14ac:dyDescent="0.25">
      <c r="J1438" t="str">
        <f ca="1">'HTML &amp; JS &amp; CSS'!A1441&amp;'HTML &amp; JS &amp; CSS'!B1441&amp;'HTML &amp; JS &amp; CSS'!C1441&amp;'HTML &amp; JS &amp; CSS'!D1441&amp;'HTML &amp; JS &amp; CSS'!E1441&amp;'HTML &amp; JS &amp; CSS'!F1441&amp;'HTML &amp; JS &amp; CSS'!G1441</f>
        <v/>
      </c>
    </row>
    <row r="1439" spans="10:10" x14ac:dyDescent="0.25">
      <c r="J1439" t="str">
        <f ca="1">'HTML &amp; JS &amp; CSS'!A1442&amp;'HTML &amp; JS &amp; CSS'!B1442&amp;'HTML &amp; JS &amp; CSS'!C1442&amp;'HTML &amp; JS &amp; CSS'!D1442&amp;'HTML &amp; JS &amp; CSS'!E1442&amp;'HTML &amp; JS &amp; CSS'!F1442&amp;'HTML &amp; JS &amp; CSS'!G1442</f>
        <v/>
      </c>
    </row>
    <row r="1440" spans="10:10" x14ac:dyDescent="0.25">
      <c r="J1440" t="str">
        <f ca="1">'HTML &amp; JS &amp; CSS'!A1443&amp;'HTML &amp; JS &amp; CSS'!B1443&amp;'HTML &amp; JS &amp; CSS'!C1443&amp;'HTML &amp; JS &amp; CSS'!D1443&amp;'HTML &amp; JS &amp; CSS'!E1443&amp;'HTML &amp; JS &amp; CSS'!F1443&amp;'HTML &amp; JS &amp; CSS'!G1443</f>
        <v/>
      </c>
    </row>
    <row r="1441" spans="10:10" x14ac:dyDescent="0.25">
      <c r="J1441" t="str">
        <f ca="1">'HTML &amp; JS &amp; CSS'!A1444&amp;'HTML &amp; JS &amp; CSS'!B1444&amp;'HTML &amp; JS &amp; CSS'!C1444&amp;'HTML &amp; JS &amp; CSS'!D1444&amp;'HTML &amp; JS &amp; CSS'!E1444&amp;'HTML &amp; JS &amp; CSS'!F1444&amp;'HTML &amp; JS &amp; CSS'!G1444</f>
        <v/>
      </c>
    </row>
    <row r="1442" spans="10:10" x14ac:dyDescent="0.25">
      <c r="J1442" t="str">
        <f ca="1">'HTML &amp; JS &amp; CSS'!A1445&amp;'HTML &amp; JS &amp; CSS'!B1445&amp;'HTML &amp; JS &amp; CSS'!C1445&amp;'HTML &amp; JS &amp; CSS'!D1445&amp;'HTML &amp; JS &amp; CSS'!E1445&amp;'HTML &amp; JS &amp; CSS'!F1445&amp;'HTML &amp; JS &amp; CSS'!G1445</f>
        <v/>
      </c>
    </row>
    <row r="1443" spans="10:10" x14ac:dyDescent="0.25">
      <c r="J1443" t="str">
        <f ca="1">'HTML &amp; JS &amp; CSS'!A1446&amp;'HTML &amp; JS &amp; CSS'!B1446&amp;'HTML &amp; JS &amp; CSS'!C1446&amp;'HTML &amp; JS &amp; CSS'!D1446&amp;'HTML &amp; JS &amp; CSS'!E1446&amp;'HTML &amp; JS &amp; CSS'!F1446&amp;'HTML &amp; JS &amp; CSS'!G1446</f>
        <v/>
      </c>
    </row>
    <row r="1444" spans="10:10" x14ac:dyDescent="0.25">
      <c r="J1444" t="str">
        <f ca="1">'HTML &amp; JS &amp; CSS'!A1447&amp;'HTML &amp; JS &amp; CSS'!B1447&amp;'HTML &amp; JS &amp; CSS'!C1447&amp;'HTML &amp; JS &amp; CSS'!D1447&amp;'HTML &amp; JS &amp; CSS'!E1447&amp;'HTML &amp; JS &amp; CSS'!F1447&amp;'HTML &amp; JS &amp; CSS'!G1447</f>
        <v/>
      </c>
    </row>
    <row r="1445" spans="10:10" x14ac:dyDescent="0.25">
      <c r="J1445" t="str">
        <f ca="1">'HTML &amp; JS &amp; CSS'!A1448&amp;'HTML &amp; JS &amp; CSS'!B1448&amp;'HTML &amp; JS &amp; CSS'!C1448&amp;'HTML &amp; JS &amp; CSS'!D1448&amp;'HTML &amp; JS &amp; CSS'!E1448&amp;'HTML &amp; JS &amp; CSS'!F1448&amp;'HTML &amp; JS &amp; CSS'!G1448</f>
        <v/>
      </c>
    </row>
    <row r="1446" spans="10:10" x14ac:dyDescent="0.25">
      <c r="J1446" t="str">
        <f ca="1">'HTML &amp; JS &amp; CSS'!A1449&amp;'HTML &amp; JS &amp; CSS'!B1449&amp;'HTML &amp; JS &amp; CSS'!C1449&amp;'HTML &amp; JS &amp; CSS'!D1449&amp;'HTML &amp; JS &amp; CSS'!E1449&amp;'HTML &amp; JS &amp; CSS'!F1449&amp;'HTML &amp; JS &amp; CSS'!G1449</f>
        <v/>
      </c>
    </row>
    <row r="1447" spans="10:10" x14ac:dyDescent="0.25">
      <c r="J1447" t="str">
        <f ca="1">'HTML &amp; JS &amp; CSS'!A1450&amp;'HTML &amp; JS &amp; CSS'!B1450&amp;'HTML &amp; JS &amp; CSS'!C1450&amp;'HTML &amp; JS &amp; CSS'!D1450&amp;'HTML &amp; JS &amp; CSS'!E1450&amp;'HTML &amp; JS &amp; CSS'!F1450&amp;'HTML &amp; JS &amp; CSS'!G1450</f>
        <v/>
      </c>
    </row>
    <row r="1448" spans="10:10" x14ac:dyDescent="0.25">
      <c r="J1448" t="str">
        <f ca="1">'HTML &amp; JS &amp; CSS'!A1451&amp;'HTML &amp; JS &amp; CSS'!B1451&amp;'HTML &amp; JS &amp; CSS'!C1451&amp;'HTML &amp; JS &amp; CSS'!D1451&amp;'HTML &amp; JS &amp; CSS'!E1451&amp;'HTML &amp; JS &amp; CSS'!F1451&amp;'HTML &amp; JS &amp; CSS'!G1451</f>
        <v/>
      </c>
    </row>
    <row r="1449" spans="10:10" x14ac:dyDescent="0.25">
      <c r="J1449" t="str">
        <f ca="1">'HTML &amp; JS &amp; CSS'!A1452&amp;'HTML &amp; JS &amp; CSS'!B1452&amp;'HTML &amp; JS &amp; CSS'!C1452&amp;'HTML &amp; JS &amp; CSS'!D1452&amp;'HTML &amp; JS &amp; CSS'!E1452&amp;'HTML &amp; JS &amp; CSS'!F1452&amp;'HTML &amp; JS &amp; CSS'!G1452</f>
        <v/>
      </c>
    </row>
    <row r="1450" spans="10:10" x14ac:dyDescent="0.25">
      <c r="J1450" t="str">
        <f ca="1">'HTML &amp; JS &amp; CSS'!A1453&amp;'HTML &amp; JS &amp; CSS'!B1453&amp;'HTML &amp; JS &amp; CSS'!C1453&amp;'HTML &amp; JS &amp; CSS'!D1453&amp;'HTML &amp; JS &amp; CSS'!E1453&amp;'HTML &amp; JS &amp; CSS'!F1453&amp;'HTML &amp; JS &amp; CSS'!G1453</f>
        <v/>
      </c>
    </row>
    <row r="1451" spans="10:10" x14ac:dyDescent="0.25">
      <c r="J1451" t="str">
        <f ca="1">'HTML &amp; JS &amp; CSS'!A1454&amp;'HTML &amp; JS &amp; CSS'!B1454&amp;'HTML &amp; JS &amp; CSS'!C1454&amp;'HTML &amp; JS &amp; CSS'!D1454&amp;'HTML &amp; JS &amp; CSS'!E1454&amp;'HTML &amp; JS &amp; CSS'!F1454&amp;'HTML &amp; JS &amp; CSS'!G1454</f>
        <v/>
      </c>
    </row>
    <row r="1452" spans="10:10" x14ac:dyDescent="0.25">
      <c r="J1452" t="str">
        <f ca="1">'HTML &amp; JS &amp; CSS'!A1455&amp;'HTML &amp; JS &amp; CSS'!B1455&amp;'HTML &amp; JS &amp; CSS'!C1455&amp;'HTML &amp; JS &amp; CSS'!D1455&amp;'HTML &amp; JS &amp; CSS'!E1455&amp;'HTML &amp; JS &amp; CSS'!F1455&amp;'HTML &amp; JS &amp; CSS'!G1455</f>
        <v/>
      </c>
    </row>
    <row r="1453" spans="10:10" x14ac:dyDescent="0.25">
      <c r="J1453" t="str">
        <f ca="1">'HTML &amp; JS &amp; CSS'!A1456&amp;'HTML &amp; JS &amp; CSS'!B1456&amp;'HTML &amp; JS &amp; CSS'!C1456&amp;'HTML &amp; JS &amp; CSS'!D1456&amp;'HTML &amp; JS &amp; CSS'!E1456&amp;'HTML &amp; JS &amp; CSS'!F1456&amp;'HTML &amp; JS &amp; CSS'!G1456</f>
        <v/>
      </c>
    </row>
    <row r="1454" spans="10:10" x14ac:dyDescent="0.25">
      <c r="J1454" t="str">
        <f ca="1">'HTML &amp; JS &amp; CSS'!A1457&amp;'HTML &amp; JS &amp; CSS'!B1457&amp;'HTML &amp; JS &amp; CSS'!C1457&amp;'HTML &amp; JS &amp; CSS'!D1457&amp;'HTML &amp; JS &amp; CSS'!E1457&amp;'HTML &amp; JS &amp; CSS'!F1457&amp;'HTML &amp; JS &amp; CSS'!G1457</f>
        <v/>
      </c>
    </row>
    <row r="1455" spans="10:10" x14ac:dyDescent="0.25">
      <c r="J1455" t="str">
        <f ca="1">'HTML &amp; JS &amp; CSS'!A1458&amp;'HTML &amp; JS &amp; CSS'!B1458&amp;'HTML &amp; JS &amp; CSS'!C1458&amp;'HTML &amp; JS &amp; CSS'!D1458&amp;'HTML &amp; JS &amp; CSS'!E1458&amp;'HTML &amp; JS &amp; CSS'!F1458&amp;'HTML &amp; JS &amp; CSS'!G1458</f>
        <v/>
      </c>
    </row>
    <row r="1456" spans="10:10" x14ac:dyDescent="0.25">
      <c r="J1456" t="str">
        <f ca="1">'HTML &amp; JS &amp; CSS'!A1459&amp;'HTML &amp; JS &amp; CSS'!B1459&amp;'HTML &amp; JS &amp; CSS'!C1459&amp;'HTML &amp; JS &amp; CSS'!D1459&amp;'HTML &amp; JS &amp; CSS'!E1459&amp;'HTML &amp; JS &amp; CSS'!F1459&amp;'HTML &amp; JS &amp; CSS'!G1459</f>
        <v/>
      </c>
    </row>
    <row r="1457" spans="10:10" x14ac:dyDescent="0.25">
      <c r="J1457" t="str">
        <f ca="1">'HTML &amp; JS &amp; CSS'!A1460&amp;'HTML &amp; JS &amp; CSS'!B1460&amp;'HTML &amp; JS &amp; CSS'!C1460&amp;'HTML &amp; JS &amp; CSS'!D1460&amp;'HTML &amp; JS &amp; CSS'!E1460&amp;'HTML &amp; JS &amp; CSS'!F1460&amp;'HTML &amp; JS &amp; CSS'!G1460</f>
        <v/>
      </c>
    </row>
    <row r="1458" spans="10:10" x14ac:dyDescent="0.25">
      <c r="J1458" t="str">
        <f ca="1">'HTML &amp; JS &amp; CSS'!A1461&amp;'HTML &amp; JS &amp; CSS'!B1461&amp;'HTML &amp; JS &amp; CSS'!C1461&amp;'HTML &amp; JS &amp; CSS'!D1461&amp;'HTML &amp; JS &amp; CSS'!E1461&amp;'HTML &amp; JS &amp; CSS'!F1461&amp;'HTML &amp; JS &amp; CSS'!G1461</f>
        <v/>
      </c>
    </row>
    <row r="1459" spans="10:10" x14ac:dyDescent="0.25">
      <c r="J1459" t="str">
        <f ca="1">'HTML &amp; JS &amp; CSS'!A1462&amp;'HTML &amp; JS &amp; CSS'!B1462&amp;'HTML &amp; JS &amp; CSS'!C1462&amp;'HTML &amp; JS &amp; CSS'!D1462&amp;'HTML &amp; JS &amp; CSS'!E1462&amp;'HTML &amp; JS &amp; CSS'!F1462&amp;'HTML &amp; JS &amp; CSS'!G1462</f>
        <v/>
      </c>
    </row>
    <row r="1460" spans="10:10" x14ac:dyDescent="0.25">
      <c r="J1460" t="str">
        <f ca="1">'HTML &amp; JS &amp; CSS'!A1463&amp;'HTML &amp; JS &amp; CSS'!B1463&amp;'HTML &amp; JS &amp; CSS'!C1463&amp;'HTML &amp; JS &amp; CSS'!D1463&amp;'HTML &amp; JS &amp; CSS'!E1463&amp;'HTML &amp; JS &amp; CSS'!F1463&amp;'HTML &amp; JS &amp; CSS'!G1463</f>
        <v/>
      </c>
    </row>
    <row r="1461" spans="10:10" x14ac:dyDescent="0.25">
      <c r="J1461" t="str">
        <f ca="1">'HTML &amp; JS &amp; CSS'!A1464&amp;'HTML &amp; JS &amp; CSS'!B1464&amp;'HTML &amp; JS &amp; CSS'!C1464&amp;'HTML &amp; JS &amp; CSS'!D1464&amp;'HTML &amp; JS &amp; CSS'!E1464&amp;'HTML &amp; JS &amp; CSS'!F1464&amp;'HTML &amp; JS &amp; CSS'!G1464</f>
        <v/>
      </c>
    </row>
    <row r="1462" spans="10:10" x14ac:dyDescent="0.25">
      <c r="J1462" t="str">
        <f ca="1">'HTML &amp; JS &amp; CSS'!A1465&amp;'HTML &amp; JS &amp; CSS'!B1465&amp;'HTML &amp; JS &amp; CSS'!C1465&amp;'HTML &amp; JS &amp; CSS'!D1465&amp;'HTML &amp; JS &amp; CSS'!E1465&amp;'HTML &amp; JS &amp; CSS'!F1465&amp;'HTML &amp; JS &amp; CSS'!G1465</f>
        <v/>
      </c>
    </row>
    <row r="1463" spans="10:10" x14ac:dyDescent="0.25">
      <c r="J1463" t="str">
        <f ca="1">'HTML &amp; JS &amp; CSS'!A1466&amp;'HTML &amp; JS &amp; CSS'!B1466&amp;'HTML &amp; JS &amp; CSS'!C1466&amp;'HTML &amp; JS &amp; CSS'!D1466&amp;'HTML &amp; JS &amp; CSS'!E1466&amp;'HTML &amp; JS &amp; CSS'!F1466&amp;'HTML &amp; JS &amp; CSS'!G1466</f>
        <v/>
      </c>
    </row>
    <row r="1464" spans="10:10" x14ac:dyDescent="0.25">
      <c r="J1464" t="str">
        <f ca="1">'HTML &amp; JS &amp; CSS'!A1467&amp;'HTML &amp; JS &amp; CSS'!B1467&amp;'HTML &amp; JS &amp; CSS'!C1467&amp;'HTML &amp; JS &amp; CSS'!D1467&amp;'HTML &amp; JS &amp; CSS'!E1467&amp;'HTML &amp; JS &amp; CSS'!F1467&amp;'HTML &amp; JS &amp; CSS'!G1467</f>
        <v/>
      </c>
    </row>
    <row r="1465" spans="10:10" x14ac:dyDescent="0.25">
      <c r="J1465" t="str">
        <f ca="1">'HTML &amp; JS &amp; CSS'!A1468&amp;'HTML &amp; JS &amp; CSS'!B1468&amp;'HTML &amp; JS &amp; CSS'!C1468&amp;'HTML &amp; JS &amp; CSS'!D1468&amp;'HTML &amp; JS &amp; CSS'!E1468&amp;'HTML &amp; JS &amp; CSS'!F1468&amp;'HTML &amp; JS &amp; CSS'!G1468</f>
        <v/>
      </c>
    </row>
    <row r="1466" spans="10:10" x14ac:dyDescent="0.25">
      <c r="J1466" t="str">
        <f ca="1">'HTML &amp; JS &amp; CSS'!A1469&amp;'HTML &amp; JS &amp; CSS'!B1469&amp;'HTML &amp; JS &amp; CSS'!C1469&amp;'HTML &amp; JS &amp; CSS'!D1469&amp;'HTML &amp; JS &amp; CSS'!E1469&amp;'HTML &amp; JS &amp; CSS'!F1469&amp;'HTML &amp; JS &amp; CSS'!G1469</f>
        <v/>
      </c>
    </row>
    <row r="1467" spans="10:10" x14ac:dyDescent="0.25">
      <c r="J1467" t="str">
        <f ca="1">'HTML &amp; JS &amp; CSS'!A1470&amp;'HTML &amp; JS &amp; CSS'!B1470&amp;'HTML &amp; JS &amp; CSS'!C1470&amp;'HTML &amp; JS &amp; CSS'!D1470&amp;'HTML &amp; JS &amp; CSS'!E1470&amp;'HTML &amp; JS &amp; CSS'!F1470&amp;'HTML &amp; JS &amp; CSS'!G1470</f>
        <v/>
      </c>
    </row>
    <row r="1468" spans="10:10" x14ac:dyDescent="0.25">
      <c r="J1468" t="str">
        <f ca="1">'HTML &amp; JS &amp; CSS'!A1471&amp;'HTML &amp; JS &amp; CSS'!B1471&amp;'HTML &amp; JS &amp; CSS'!C1471&amp;'HTML &amp; JS &amp; CSS'!D1471&amp;'HTML &amp; JS &amp; CSS'!E1471&amp;'HTML &amp; JS &amp; CSS'!F1471&amp;'HTML &amp; JS &amp; CSS'!G1471</f>
        <v/>
      </c>
    </row>
    <row r="1469" spans="10:10" x14ac:dyDescent="0.25">
      <c r="J1469" t="str">
        <f ca="1">'HTML &amp; JS &amp; CSS'!A1472&amp;'HTML &amp; JS &amp; CSS'!B1472&amp;'HTML &amp; JS &amp; CSS'!C1472&amp;'HTML &amp; JS &amp; CSS'!D1472&amp;'HTML &amp; JS &amp; CSS'!E1472&amp;'HTML &amp; JS &amp; CSS'!F1472&amp;'HTML &amp; JS &amp; CSS'!G1472</f>
        <v/>
      </c>
    </row>
    <row r="1470" spans="10:10" x14ac:dyDescent="0.25">
      <c r="J1470" t="str">
        <f ca="1">'HTML &amp; JS &amp; CSS'!A1473&amp;'HTML &amp; JS &amp; CSS'!B1473&amp;'HTML &amp; JS &amp; CSS'!C1473&amp;'HTML &amp; JS &amp; CSS'!D1473&amp;'HTML &amp; JS &amp; CSS'!E1473&amp;'HTML &amp; JS &amp; CSS'!F1473&amp;'HTML &amp; JS &amp; CSS'!G1473</f>
        <v/>
      </c>
    </row>
    <row r="1471" spans="10:10" x14ac:dyDescent="0.25">
      <c r="J1471" t="str">
        <f ca="1">'HTML &amp; JS &amp; CSS'!A1474&amp;'HTML &amp; JS &amp; CSS'!B1474&amp;'HTML &amp; JS &amp; CSS'!C1474&amp;'HTML &amp; JS &amp; CSS'!D1474&amp;'HTML &amp; JS &amp; CSS'!E1474&amp;'HTML &amp; JS &amp; CSS'!F1474&amp;'HTML &amp; JS &amp; CSS'!G1474</f>
        <v/>
      </c>
    </row>
    <row r="1472" spans="10:10" x14ac:dyDescent="0.25">
      <c r="J1472" t="str">
        <f ca="1">'HTML &amp; JS &amp; CSS'!A1475&amp;'HTML &amp; JS &amp; CSS'!B1475&amp;'HTML &amp; JS &amp; CSS'!C1475&amp;'HTML &amp; JS &amp; CSS'!D1475&amp;'HTML &amp; JS &amp; CSS'!E1475&amp;'HTML &amp; JS &amp; CSS'!F1475&amp;'HTML &amp; JS &amp; CSS'!G1475</f>
        <v/>
      </c>
    </row>
    <row r="1473" spans="10:10" x14ac:dyDescent="0.25">
      <c r="J1473" t="str">
        <f ca="1">'HTML &amp; JS &amp; CSS'!A1476&amp;'HTML &amp; JS &amp; CSS'!B1476&amp;'HTML &amp; JS &amp; CSS'!C1476&amp;'HTML &amp; JS &amp; CSS'!D1476&amp;'HTML &amp; JS &amp; CSS'!E1476&amp;'HTML &amp; JS &amp; CSS'!F1476&amp;'HTML &amp; JS &amp; CSS'!G1476</f>
        <v/>
      </c>
    </row>
    <row r="1474" spans="10:10" x14ac:dyDescent="0.25">
      <c r="J1474" t="str">
        <f ca="1">'HTML &amp; JS &amp; CSS'!A1477&amp;'HTML &amp; JS &amp; CSS'!B1477&amp;'HTML &amp; JS &amp; CSS'!C1477&amp;'HTML &amp; JS &amp; CSS'!D1477&amp;'HTML &amp; JS &amp; CSS'!E1477&amp;'HTML &amp; JS &amp; CSS'!F1477&amp;'HTML &amp; JS &amp; CSS'!G1477</f>
        <v/>
      </c>
    </row>
    <row r="1475" spans="10:10" x14ac:dyDescent="0.25">
      <c r="J1475" t="str">
        <f ca="1">'HTML &amp; JS &amp; CSS'!A1478&amp;'HTML &amp; JS &amp; CSS'!B1478&amp;'HTML &amp; JS &amp; CSS'!C1478&amp;'HTML &amp; JS &amp; CSS'!D1478&amp;'HTML &amp; JS &amp; CSS'!E1478&amp;'HTML &amp; JS &amp; CSS'!F1478&amp;'HTML &amp; JS &amp; CSS'!G1478</f>
        <v/>
      </c>
    </row>
    <row r="1476" spans="10:10" x14ac:dyDescent="0.25">
      <c r="J1476" t="str">
        <f ca="1">'HTML &amp; JS &amp; CSS'!A1479&amp;'HTML &amp; JS &amp; CSS'!B1479&amp;'HTML &amp; JS &amp; CSS'!C1479&amp;'HTML &amp; JS &amp; CSS'!D1479&amp;'HTML &amp; JS &amp; CSS'!E1479&amp;'HTML &amp; JS &amp; CSS'!F1479&amp;'HTML &amp; JS &amp; CSS'!G1479</f>
        <v/>
      </c>
    </row>
    <row r="1477" spans="10:10" x14ac:dyDescent="0.25">
      <c r="J1477" t="str">
        <f ca="1">'HTML &amp; JS &amp; CSS'!A1480&amp;'HTML &amp; JS &amp; CSS'!B1480&amp;'HTML &amp; JS &amp; CSS'!C1480&amp;'HTML &amp; JS &amp; CSS'!D1480&amp;'HTML &amp; JS &amp; CSS'!E1480&amp;'HTML &amp; JS &amp; CSS'!F1480&amp;'HTML &amp; JS &amp; CSS'!G1480</f>
        <v/>
      </c>
    </row>
    <row r="1478" spans="10:10" x14ac:dyDescent="0.25">
      <c r="J1478" t="str">
        <f ca="1">'HTML &amp; JS &amp; CSS'!A1481&amp;'HTML &amp; JS &amp; CSS'!B1481&amp;'HTML &amp; JS &amp; CSS'!C1481&amp;'HTML &amp; JS &amp; CSS'!D1481&amp;'HTML &amp; JS &amp; CSS'!E1481&amp;'HTML &amp; JS &amp; CSS'!F1481&amp;'HTML &amp; JS &amp; CSS'!G1481</f>
        <v/>
      </c>
    </row>
    <row r="1479" spans="10:10" x14ac:dyDescent="0.25">
      <c r="J1479" t="str">
        <f ca="1">'HTML &amp; JS &amp; CSS'!A1482&amp;'HTML &amp; JS &amp; CSS'!B1482&amp;'HTML &amp; JS &amp; CSS'!C1482&amp;'HTML &amp; JS &amp; CSS'!D1482&amp;'HTML &amp; JS &amp; CSS'!E1482&amp;'HTML &amp; JS &amp; CSS'!F1482&amp;'HTML &amp; JS &amp; CSS'!G1482</f>
        <v/>
      </c>
    </row>
    <row r="1480" spans="10:10" x14ac:dyDescent="0.25">
      <c r="J1480" t="str">
        <f ca="1">'HTML &amp; JS &amp; CSS'!A1483&amp;'HTML &amp; JS &amp; CSS'!B1483&amp;'HTML &amp; JS &amp; CSS'!C1483&amp;'HTML &amp; JS &amp; CSS'!D1483&amp;'HTML &amp; JS &amp; CSS'!E1483&amp;'HTML &amp; JS &amp; CSS'!F1483&amp;'HTML &amp; JS &amp; CSS'!G1483</f>
        <v/>
      </c>
    </row>
    <row r="1481" spans="10:10" x14ac:dyDescent="0.25">
      <c r="J1481" t="str">
        <f ca="1">'HTML &amp; JS &amp; CSS'!A1484&amp;'HTML &amp; JS &amp; CSS'!B1484&amp;'HTML &amp; JS &amp; CSS'!C1484&amp;'HTML &amp; JS &amp; CSS'!D1484&amp;'HTML &amp; JS &amp; CSS'!E1484&amp;'HTML &amp; JS &amp; CSS'!F1484&amp;'HTML &amp; JS &amp; CSS'!G1484</f>
        <v/>
      </c>
    </row>
    <row r="1482" spans="10:10" x14ac:dyDescent="0.25">
      <c r="J1482" t="str">
        <f ca="1">'HTML &amp; JS &amp; CSS'!A1485&amp;'HTML &amp; JS &amp; CSS'!B1485&amp;'HTML &amp; JS &amp; CSS'!C1485&amp;'HTML &amp; JS &amp; CSS'!D1485&amp;'HTML &amp; JS &amp; CSS'!E1485&amp;'HTML &amp; JS &amp; CSS'!F1485&amp;'HTML &amp; JS &amp; CSS'!G1485</f>
        <v/>
      </c>
    </row>
    <row r="1483" spans="10:10" x14ac:dyDescent="0.25">
      <c r="J1483" t="str">
        <f ca="1">'HTML &amp; JS &amp; CSS'!A1486&amp;'HTML &amp; JS &amp; CSS'!B1486&amp;'HTML &amp; JS &amp; CSS'!C1486&amp;'HTML &amp; JS &amp; CSS'!D1486&amp;'HTML &amp; JS &amp; CSS'!E1486&amp;'HTML &amp; JS &amp; CSS'!F1486&amp;'HTML &amp; JS &amp; CSS'!G1486</f>
        <v/>
      </c>
    </row>
    <row r="1484" spans="10:10" x14ac:dyDescent="0.25">
      <c r="J1484" t="str">
        <f ca="1">'HTML &amp; JS &amp; CSS'!A1487&amp;'HTML &amp; JS &amp; CSS'!B1487&amp;'HTML &amp; JS &amp; CSS'!C1487&amp;'HTML &amp; JS &amp; CSS'!D1487&amp;'HTML &amp; JS &amp; CSS'!E1487&amp;'HTML &amp; JS &amp; CSS'!F1487&amp;'HTML &amp; JS &amp; CSS'!G1487</f>
        <v/>
      </c>
    </row>
    <row r="1485" spans="10:10" x14ac:dyDescent="0.25">
      <c r="J1485" t="str">
        <f ca="1">'HTML &amp; JS &amp; CSS'!A1488&amp;'HTML &amp; JS &amp; CSS'!B1488&amp;'HTML &amp; JS &amp; CSS'!C1488&amp;'HTML &amp; JS &amp; CSS'!D1488&amp;'HTML &amp; JS &amp; CSS'!E1488&amp;'HTML &amp; JS &amp; CSS'!F1488&amp;'HTML &amp; JS &amp; CSS'!G1488</f>
        <v/>
      </c>
    </row>
    <row r="1486" spans="10:10" x14ac:dyDescent="0.25">
      <c r="J1486" t="str">
        <f ca="1">'HTML &amp; JS &amp; CSS'!A1489&amp;'HTML &amp; JS &amp; CSS'!B1489&amp;'HTML &amp; JS &amp; CSS'!C1489&amp;'HTML &amp; JS &amp; CSS'!D1489&amp;'HTML &amp; JS &amp; CSS'!E1489&amp;'HTML &amp; JS &amp; CSS'!F1489&amp;'HTML &amp; JS &amp; CSS'!G1489</f>
        <v/>
      </c>
    </row>
    <row r="1487" spans="10:10" x14ac:dyDescent="0.25">
      <c r="J1487" t="str">
        <f>'HTML &amp; JS &amp; CSS'!A1490&amp;'HTML &amp; JS &amp; CSS'!B1490&amp;'HTML &amp; JS &amp; CSS'!C1490&amp;'HTML &amp; JS &amp; CSS'!D1490&amp;'HTML &amp; JS &amp; CSS'!E1490&amp;'HTML &amp; JS &amp; CSS'!F1490&amp;'HTML &amp; JS &amp; CSS'!G1490</f>
        <v/>
      </c>
    </row>
    <row r="1488" spans="10:10" x14ac:dyDescent="0.25">
      <c r="J1488" t="str">
        <f>'HTML &amp; JS &amp; CSS'!A1491&amp;'HTML &amp; JS &amp; CSS'!B1491&amp;'HTML &amp; JS &amp; CSS'!C1491&amp;'HTML &amp; JS &amp; CSS'!D1491&amp;'HTML &amp; JS &amp; CSS'!E1491&amp;'HTML &amp; JS &amp; CSS'!F1491&amp;'HTML &amp; JS &amp; CSS'!G1491</f>
        <v/>
      </c>
    </row>
    <row r="1489" spans="10:10" x14ac:dyDescent="0.25">
      <c r="J1489" t="str">
        <f>'HTML &amp; JS &amp; CSS'!A1492&amp;'HTML &amp; JS &amp; CSS'!B1492&amp;'HTML &amp; JS &amp; CSS'!C1492&amp;'HTML &amp; JS &amp; CSS'!D1492&amp;'HTML &amp; JS &amp; CSS'!E1492&amp;'HTML &amp; JS &amp; CSS'!F1492&amp;'HTML &amp; JS &amp; CSS'!G1492</f>
        <v/>
      </c>
    </row>
    <row r="1490" spans="10:10" x14ac:dyDescent="0.25">
      <c r="J1490" t="str">
        <f>'HTML &amp; JS &amp; CSS'!A1493&amp;'HTML &amp; JS &amp; CSS'!B1493&amp;'HTML &amp; JS &amp; CSS'!C1493&amp;'HTML &amp; JS &amp; CSS'!D1493&amp;'HTML &amp; JS &amp; CSS'!E1493&amp;'HTML &amp; JS &amp; CSS'!F1493&amp;'HTML &amp; JS &amp; CSS'!G1493</f>
        <v>&lt;button id="OfiterCredite" class="cariere-Accordion"&gt;&lt;div class="cariere-ButtonAccordionContainer"&gt;&lt;div class="cariere-Pozitie"&gt;Ofiter Credite &lt;/div&gt;&lt;div class="cariere-NumarPozitie"&gt;14 pozitii deschise&lt;/div&gt;&lt;/div&gt;&lt;/button&gt;&lt;div class="cariere-Panel"&gt;&lt;p class="cariere-JobDescriptionTitlu"&gt; Asteptarile noastre:&lt;/p&gt;&lt;p class="cariere-JobDescription"&gt;&lt;span&gt;Sa promovezi produselor financiare Credex pe baza unui plan de activitate stabilit in prealabil impreuna cu Directorul de Vanzari;&lt;/span&gt;&lt;span&gt;Sa consiliezi clientii, sa oferi de solutii financiare adaptate nevoilor acestora;&lt;/span&gt;&lt;span&gt;Sa preiei de la client informatiile minime necesare aplicarii si sa le introduci in sistemul informatic;&lt;/span&gt;&lt;span&gt;Sa ai abilitatea de a gestiona si de a opera in solutii informatice integrate de retail;&lt;/span&gt;&lt;span&gt;Sa gestionezi contractele de credit aferente magazinului tau.&lt;/span&gt;&lt;/p&gt;&lt;p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profesionala;&lt;/span&gt;&lt;span&gt;Tichete de masa, telefon de serviciu, decontarea transportului public;&lt;/span&gt;&lt;span&gt;Pachet salarial fix si bonusurile lunare corelate cu performanta.&lt;/span&gt;&lt;/p&gt;&lt;p class="cariere-JobDescriptionTitlu"&gt; Selecteaza Orasul tau pentru a trimite CV-ul:&lt;/p&gt;&lt;ul class="cariere-ListOrase List u-clearfix"&gt;</v>
      </c>
    </row>
    <row r="1491" spans="10:10" x14ac:dyDescent="0.25">
      <c r="J1491" t="str">
        <f ca="1">'HTML &amp; JS &amp; CSS'!A1494&amp;'HTML &amp; JS &amp; CSS'!B1494&amp;'HTML &amp; JS &amp; CSS'!C1494&amp;'HTML &amp; JS &amp; CSS'!D1494&amp;'HTML &amp; JS &amp; CSS'!E1494&amp;'HTML &amp; JS &amp; CSS'!F1494&amp;'HTML &amp; JS &amp; CSS'!G1494</f>
        <v/>
      </c>
    </row>
    <row r="1492" spans="10:10" x14ac:dyDescent="0.25">
      <c r="J1492" t="str">
        <f ca="1">'HTML &amp; JS &amp; CSS'!A1495&amp;'HTML &amp; JS &amp; CSS'!B1495&amp;'HTML &amp; JS &amp; CSS'!C1495&amp;'HTML &amp; JS &amp; CSS'!D1495&amp;'HTML &amp; JS &amp; CSS'!E1495&amp;'HTML &amp; JS &amp; CSS'!F1495&amp;'HTML &amp; JS &amp; CSS'!G1495</f>
        <v/>
      </c>
    </row>
    <row r="1493" spans="10:10" x14ac:dyDescent="0.25">
      <c r="J1493" t="str">
        <f ca="1">'HTML &amp; JS &amp; CSS'!A1496&amp;'HTML &amp; JS &amp; CSS'!B1496&amp;'HTML &amp; JS &amp; CSS'!C1496&amp;'HTML &amp; JS &amp; CSS'!D1496&amp;'HTML &amp; JS &amp; CSS'!E1496&amp;'HTML &amp; JS &amp; CSS'!F1496&amp;'HTML &amp; JS &amp; CSS'!G1496</f>
        <v/>
      </c>
    </row>
    <row r="1494" spans="10:10" x14ac:dyDescent="0.25">
      <c r="J1494" t="str">
        <f ca="1">'HTML &amp; JS &amp; CSS'!A1497&amp;'HTML &amp; JS &amp; CSS'!B1497&amp;'HTML &amp; JS &amp; CSS'!C1497&amp;'HTML &amp; JS &amp; CSS'!D1497&amp;'HTML &amp; JS &amp; CSS'!E1497&amp;'HTML &amp; JS &amp; CSS'!F1497&amp;'HTML &amp; JS &amp; CSS'!G1497</f>
        <v/>
      </c>
    </row>
    <row r="1495" spans="10:10" x14ac:dyDescent="0.25">
      <c r="J1495" t="str">
        <f ca="1">'HTML &amp; JS &amp; CSS'!A1498&amp;'HTML &amp; JS &amp; CSS'!B1498&amp;'HTML &amp; JS &amp; CSS'!C1498&amp;'HTML &amp; JS &amp; CSS'!D1498&amp;'HTML &amp; JS &amp; CSS'!E1498&amp;'HTML &amp; JS &amp; CSS'!F1498&amp;'HTML &amp; JS &amp; CSS'!G1498</f>
        <v/>
      </c>
    </row>
    <row r="1496" spans="10:10" x14ac:dyDescent="0.25">
      <c r="J1496" t="str">
        <f ca="1">'HTML &amp; JS &amp; CSS'!A1499&amp;'HTML &amp; JS &amp; CSS'!B1499&amp;'HTML &amp; JS &amp; CSS'!C1499&amp;'HTML &amp; JS &amp; CSS'!D1499&amp;'HTML &amp; JS &amp; CSS'!E1499&amp;'HTML &amp; JS &amp; CSS'!F1499&amp;'HTML &amp; JS &amp; CSS'!G1499</f>
        <v/>
      </c>
    </row>
    <row r="1497" spans="10:10" x14ac:dyDescent="0.25">
      <c r="J1497" t="str">
        <f ca="1">'HTML &amp; JS &amp; CSS'!A1500&amp;'HTML &amp; JS &amp; CSS'!B1500&amp;'HTML &amp; JS &amp; CSS'!C1500&amp;'HTML &amp; JS &amp; CSS'!D1500&amp;'HTML &amp; JS &amp; CSS'!E1500&amp;'HTML &amp; JS &amp; CSS'!F1500&amp;'HTML &amp; JS &amp; CSS'!G1500</f>
        <v/>
      </c>
    </row>
    <row r="1498" spans="10:10" x14ac:dyDescent="0.25">
      <c r="J1498" t="str">
        <f ca="1">'HTML &amp; JS &amp; CSS'!A1501&amp;'HTML &amp; JS &amp; CSS'!B1501&amp;'HTML &amp; JS &amp; CSS'!C1501&amp;'HTML &amp; JS &amp; CSS'!D1501&amp;'HTML &amp; JS &amp; CSS'!E1501&amp;'HTML &amp; JS &amp; CSS'!F1501&amp;'HTML &amp; JS &amp; CSS'!G1501</f>
        <v/>
      </c>
    </row>
    <row r="1499" spans="10:10" x14ac:dyDescent="0.25">
      <c r="J1499" t="str">
        <f ca="1">'HTML &amp; JS &amp; CSS'!A1502&amp;'HTML &amp; JS &amp; CSS'!B1502&amp;'HTML &amp; JS &amp; CSS'!C1502&amp;'HTML &amp; JS &amp; CSS'!D1502&amp;'HTML &amp; JS &amp; CSS'!E1502&amp;'HTML &amp; JS &amp; CSS'!F1502&amp;'HTML &amp; JS &amp; CSS'!G1502</f>
        <v/>
      </c>
    </row>
    <row r="1500" spans="10:10" x14ac:dyDescent="0.25">
      <c r="J1500" t="str">
        <f ca="1">'HTML &amp; JS &amp; CSS'!A1503&amp;'HTML &amp; JS &amp; CSS'!B1503&amp;'HTML &amp; JS &amp; CSS'!C1503&amp;'HTML &amp; JS &amp; CSS'!D1503&amp;'HTML &amp; JS &amp; CSS'!E1503&amp;'HTML &amp; JS &amp; CSS'!F1503&amp;'HTML &amp; JS &amp; CSS'!G1503</f>
        <v/>
      </c>
    </row>
    <row r="1501" spans="10:10" x14ac:dyDescent="0.25">
      <c r="J1501" t="str">
        <f ca="1">'HTML &amp; JS &amp; CSS'!A1504&amp;'HTML &amp; JS &amp; CSS'!B1504&amp;'HTML &amp; JS &amp; CSS'!C1504&amp;'HTML &amp; JS &amp; CSS'!D1504&amp;'HTML &amp; JS &amp; CSS'!E1504&amp;'HTML &amp; JS &amp; CSS'!F1504&amp;'HTML &amp; JS &amp; CSS'!G1504</f>
        <v/>
      </c>
    </row>
    <row r="1502" spans="10:10" x14ac:dyDescent="0.25">
      <c r="J1502" t="str">
        <f ca="1">'HTML &amp; JS &amp; CSS'!A1505&amp;'HTML &amp; JS &amp; CSS'!B1505&amp;'HTML &amp; JS &amp; CSS'!C1505&amp;'HTML &amp; JS &amp; CSS'!D1505&amp;'HTML &amp; JS &amp; CSS'!E1505&amp;'HTML &amp; JS &amp; CSS'!F1505&amp;'HTML &amp; JS &amp; CSS'!G1505</f>
        <v/>
      </c>
    </row>
    <row r="1503" spans="10:10" x14ac:dyDescent="0.25">
      <c r="J1503" t="str">
        <f ca="1">'HTML &amp; JS &amp; CSS'!A1506&amp;'HTML &amp; JS &amp; CSS'!B1506&amp;'HTML &amp; JS &amp; CSS'!C1506&amp;'HTML &amp; JS &amp; CSS'!D1506&amp;'HTML &amp; JS &amp; CSS'!E1506&amp;'HTML &amp; JS &amp; CSS'!F1506&amp;'HTML &amp; JS &amp; CSS'!G1506</f>
        <v/>
      </c>
    </row>
    <row r="1504" spans="10:10" x14ac:dyDescent="0.25">
      <c r="J1504" t="str">
        <f ca="1">'HTML &amp; JS &amp; CSS'!A1507&amp;'HTML &amp; JS &amp; CSS'!B1507&amp;'HTML &amp; JS &amp; CSS'!C1507&amp;'HTML &amp; JS &amp; CSS'!D1507&amp;'HTML &amp; JS &amp; CSS'!E1507&amp;'HTML &amp; JS &amp; CSS'!F1507&amp;'HTML &amp; JS &amp; CSS'!G1507</f>
        <v/>
      </c>
    </row>
    <row r="1505" spans="10:10" x14ac:dyDescent="0.25">
      <c r="J1505" t="str">
        <f ca="1">'HTML &amp; JS &amp; CSS'!A1508&amp;'HTML &amp; JS &amp; CSS'!B1508&amp;'HTML &amp; JS &amp; CSS'!C1508&amp;'HTML &amp; JS &amp; CSS'!D1508&amp;'HTML &amp; JS &amp; CSS'!E1508&amp;'HTML &amp; JS &amp; CSS'!F1508&amp;'HTML &amp; JS &amp; CSS'!G1508</f>
        <v>&lt;li class="Location-item"&gt;&lt;a class="Location-trigger" href="mailto:recrutaresediu@altex.ro ; daniel.dinca@credex.ro ; bogdan.matei@credex.ro?subject=[BUCURESTI] Ofiter Credite&amp;amp;body=Salut,%0D%0A%0D%0A  Aplici pentru pozitia de Ofiter Credite 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 - Credex%0D%0A" title="Click aici: Pozitii Ofiter Credite in orasul Bucuresti"&gt;Bucuresti&lt;/a&gt;&lt;/li&gt;</v>
      </c>
    </row>
    <row r="1506" spans="10:10" x14ac:dyDescent="0.25">
      <c r="J1506" t="str">
        <f ca="1">'HTML &amp; JS &amp; CSS'!A1509&amp;'HTML &amp; JS &amp; CSS'!B1509&amp;'HTML &amp; JS &amp; CSS'!C1509&amp;'HTML &amp; JS &amp; CSS'!D1509&amp;'HTML &amp; JS &amp; CSS'!E1509&amp;'HTML &amp; JS &amp; CSS'!F1509&amp;'HTML &amp; JS &amp; CSS'!G1509</f>
        <v/>
      </c>
    </row>
    <row r="1507" spans="10:10" x14ac:dyDescent="0.25">
      <c r="J1507" t="str">
        <f ca="1">'HTML &amp; JS &amp; CSS'!A1510&amp;'HTML &amp; JS &amp; CSS'!B1510&amp;'HTML &amp; JS &amp; CSS'!C1510&amp;'HTML &amp; JS &amp; CSS'!D1510&amp;'HTML &amp; JS &amp; CSS'!E1510&amp;'HTML &amp; JS &amp; CSS'!F1510&amp;'HTML &amp; JS &amp; CSS'!G1510</f>
        <v/>
      </c>
    </row>
    <row r="1508" spans="10:10" x14ac:dyDescent="0.25">
      <c r="J1508" t="str">
        <f ca="1">'HTML &amp; JS &amp; CSS'!A1511&amp;'HTML &amp; JS &amp; CSS'!B1511&amp;'HTML &amp; JS &amp; CSS'!C1511&amp;'HTML &amp; JS &amp; CSS'!D1511&amp;'HTML &amp; JS &amp; CSS'!E1511&amp;'HTML &amp; JS &amp; CSS'!F1511&amp;'HTML &amp; JS &amp; CSS'!G1511</f>
        <v/>
      </c>
    </row>
    <row r="1509" spans="10:10" x14ac:dyDescent="0.25">
      <c r="J1509" t="str">
        <f ca="1">'HTML &amp; JS &amp; CSS'!A1512&amp;'HTML &amp; JS &amp; CSS'!B1512&amp;'HTML &amp; JS &amp; CSS'!C1512&amp;'HTML &amp; JS &amp; CSS'!D1512&amp;'HTML &amp; JS &amp; CSS'!E1512&amp;'HTML &amp; JS &amp; CSS'!F1512&amp;'HTML &amp; JS &amp; CSS'!G1512</f>
        <v/>
      </c>
    </row>
    <row r="1510" spans="10:10" x14ac:dyDescent="0.25">
      <c r="J1510" t="str">
        <f ca="1">'HTML &amp; JS &amp; CSS'!A1513&amp;'HTML &amp; JS &amp; CSS'!B1513&amp;'HTML &amp; JS &amp; CSS'!C1513&amp;'HTML &amp; JS &amp; CSS'!D1513&amp;'HTML &amp; JS &amp; CSS'!E1513&amp;'HTML &amp; JS &amp; CSS'!F1513&amp;'HTML &amp; JS &amp; CSS'!G1513</f>
        <v/>
      </c>
    </row>
    <row r="1511" spans="10:10" x14ac:dyDescent="0.25">
      <c r="J1511" t="str">
        <f ca="1">'HTML &amp; JS &amp; CSS'!A1514&amp;'HTML &amp; JS &amp; CSS'!B1514&amp;'HTML &amp; JS &amp; CSS'!C1514&amp;'HTML &amp; JS &amp; CSS'!D1514&amp;'HTML &amp; JS &amp; CSS'!E1514&amp;'HTML &amp; JS &amp; CSS'!F1514&amp;'HTML &amp; JS &amp; CSS'!G1514</f>
        <v/>
      </c>
    </row>
    <row r="1512" spans="10:10" x14ac:dyDescent="0.25">
      <c r="J1512" t="str">
        <f ca="1">'HTML &amp; JS &amp; CSS'!A1515&amp;'HTML &amp; JS &amp; CSS'!B1515&amp;'HTML &amp; JS &amp; CSS'!C1515&amp;'HTML &amp; JS &amp; CSS'!D1515&amp;'HTML &amp; JS &amp; CSS'!E1515&amp;'HTML &amp; JS &amp; CSS'!F1515&amp;'HTML &amp; JS &amp; CSS'!G1515</f>
        <v/>
      </c>
    </row>
    <row r="1513" spans="10:10" x14ac:dyDescent="0.25">
      <c r="J1513" t="str">
        <f ca="1">'HTML &amp; JS &amp; CSS'!A1516&amp;'HTML &amp; JS &amp; CSS'!B1516&amp;'HTML &amp; JS &amp; CSS'!C1516&amp;'HTML &amp; JS &amp; CSS'!D1516&amp;'HTML &amp; JS &amp; CSS'!E1516&amp;'HTML &amp; JS &amp; CSS'!F1516&amp;'HTML &amp; JS &amp; CSS'!G1516</f>
        <v/>
      </c>
    </row>
    <row r="1514" spans="10:10" x14ac:dyDescent="0.25">
      <c r="J1514" t="str">
        <f ca="1">'HTML &amp; JS &amp; CSS'!A1517&amp;'HTML &amp; JS &amp; CSS'!B1517&amp;'HTML &amp; JS &amp; CSS'!C1517&amp;'HTML &amp; JS &amp; CSS'!D1517&amp;'HTML &amp; JS &amp; CSS'!E1517&amp;'HTML &amp; JS &amp; CSS'!F1517&amp;'HTML &amp; JS &amp; CSS'!G1517</f>
        <v/>
      </c>
    </row>
    <row r="1515" spans="10:10" x14ac:dyDescent="0.25">
      <c r="J1515" t="str">
        <f ca="1">'HTML &amp; JS &amp; CSS'!A1518&amp;'HTML &amp; JS &amp; CSS'!B1518&amp;'HTML &amp; JS &amp; CSS'!C1518&amp;'HTML &amp; JS &amp; CSS'!D1518&amp;'HTML &amp; JS &amp; CSS'!E1518&amp;'HTML &amp; JS &amp; CSS'!F1518&amp;'HTML &amp; JS &amp; CSS'!G1518</f>
        <v/>
      </c>
    </row>
    <row r="1516" spans="10:10" x14ac:dyDescent="0.25">
      <c r="J1516" t="str">
        <f ca="1">'HTML &amp; JS &amp; CSS'!A1519&amp;'HTML &amp; JS &amp; CSS'!B1519&amp;'HTML &amp; JS &amp; CSS'!C1519&amp;'HTML &amp; JS &amp; CSS'!D1519&amp;'HTML &amp; JS &amp; CSS'!E1519&amp;'HTML &amp; JS &amp; CSS'!F1519&amp;'HTML &amp; JS &amp; CSS'!G1519</f>
        <v/>
      </c>
    </row>
    <row r="1517" spans="10:10" x14ac:dyDescent="0.25">
      <c r="J1517" t="str">
        <f ca="1">'HTML &amp; JS &amp; CSS'!A1520&amp;'HTML &amp; JS &amp; CSS'!B1520&amp;'HTML &amp; JS &amp; CSS'!C1520&amp;'HTML &amp; JS &amp; CSS'!D1520&amp;'HTML &amp; JS &amp; CSS'!E1520&amp;'HTML &amp; JS &amp; CSS'!F1520&amp;'HTML &amp; JS &amp; CSS'!G1520</f>
        <v/>
      </c>
    </row>
    <row r="1518" spans="10:10" x14ac:dyDescent="0.25">
      <c r="J1518" t="str">
        <f ca="1">'HTML &amp; JS &amp; CSS'!A1521&amp;'HTML &amp; JS &amp; CSS'!B1521&amp;'HTML &amp; JS &amp; CSS'!C1521&amp;'HTML &amp; JS &amp; CSS'!D1521&amp;'HTML &amp; JS &amp; CSS'!E1521&amp;'HTML &amp; JS &amp; CSS'!F1521&amp;'HTML &amp; JS &amp; CSS'!G1521</f>
        <v/>
      </c>
    </row>
    <row r="1519" spans="10:10" x14ac:dyDescent="0.25">
      <c r="J1519" t="str">
        <f ca="1">'HTML &amp; JS &amp; CSS'!A1522&amp;'HTML &amp; JS &amp; CSS'!B1522&amp;'HTML &amp; JS &amp; CSS'!C1522&amp;'HTML &amp; JS &amp; CSS'!D1522&amp;'HTML &amp; JS &amp; CSS'!E1522&amp;'HTML &amp; JS &amp; CSS'!F1522&amp;'HTML &amp; JS &amp; CSS'!G1522</f>
        <v/>
      </c>
    </row>
    <row r="1520" spans="10:10" x14ac:dyDescent="0.25">
      <c r="J1520" t="str">
        <f ca="1">'HTML &amp; JS &amp; CSS'!A1523&amp;'HTML &amp; JS &amp; CSS'!B1523&amp;'HTML &amp; JS &amp; CSS'!C1523&amp;'HTML &amp; JS &amp; CSS'!D1523&amp;'HTML &amp; JS &amp; CSS'!E1523&amp;'HTML &amp; JS &amp; CSS'!F1523&amp;'HTML &amp; JS &amp; CSS'!G1523</f>
        <v/>
      </c>
    </row>
    <row r="1521" spans="10:10" x14ac:dyDescent="0.25">
      <c r="J1521" t="str">
        <f ca="1">'HTML &amp; JS &amp; CSS'!A1524&amp;'HTML &amp; JS &amp; CSS'!B1524&amp;'HTML &amp; JS &amp; CSS'!C1524&amp;'HTML &amp; JS &amp; CSS'!D1524&amp;'HTML &amp; JS &amp; CSS'!E1524&amp;'HTML &amp; JS &amp; CSS'!F1524&amp;'HTML &amp; JS &amp; CSS'!G1524</f>
        <v/>
      </c>
    </row>
    <row r="1522" spans="10:10" x14ac:dyDescent="0.25">
      <c r="J1522" t="str">
        <f ca="1">'HTML &amp; JS &amp; CSS'!A1525&amp;'HTML &amp; JS &amp; CSS'!B1525&amp;'HTML &amp; JS &amp; CSS'!C1525&amp;'HTML &amp; JS &amp; CSS'!D1525&amp;'HTML &amp; JS &amp; CSS'!E1525&amp;'HTML &amp; JS &amp; CSS'!F1525&amp;'HTML &amp; JS &amp; CSS'!G1525</f>
        <v/>
      </c>
    </row>
    <row r="1523" spans="10:10" x14ac:dyDescent="0.25">
      <c r="J1523" t="str">
        <f ca="1">'HTML &amp; JS &amp; CSS'!A1526&amp;'HTML &amp; JS &amp; CSS'!B1526&amp;'HTML &amp; JS &amp; CSS'!C1526&amp;'HTML &amp; JS &amp; CSS'!D1526&amp;'HTML &amp; JS &amp; CSS'!E1526&amp;'HTML &amp; JS &amp; CSS'!F1526&amp;'HTML &amp; JS &amp; CSS'!G1526</f>
        <v/>
      </c>
    </row>
    <row r="1524" spans="10:10" x14ac:dyDescent="0.25">
      <c r="J1524" t="str">
        <f ca="1">'HTML &amp; JS &amp; CSS'!A1527&amp;'HTML &amp; JS &amp; CSS'!B1527&amp;'HTML &amp; JS &amp; CSS'!C1527&amp;'HTML &amp; JS &amp; CSS'!D1527&amp;'HTML &amp; JS &amp; CSS'!E1527&amp;'HTML &amp; JS &amp; CSS'!F1527&amp;'HTML &amp; JS &amp; CSS'!G1527</f>
        <v/>
      </c>
    </row>
    <row r="1525" spans="10:10" x14ac:dyDescent="0.25">
      <c r="J1525" t="str">
        <f ca="1">'HTML &amp; JS &amp; CSS'!A1528&amp;'HTML &amp; JS &amp; CSS'!B1528&amp;'HTML &amp; JS &amp; CSS'!C1528&amp;'HTML &amp; JS &amp; CSS'!D1528&amp;'HTML &amp; JS &amp; CSS'!E1528&amp;'HTML &amp; JS &amp; CSS'!F1528&amp;'HTML &amp; JS &amp; CSS'!G1528</f>
        <v/>
      </c>
    </row>
    <row r="1526" spans="10:10" x14ac:dyDescent="0.25">
      <c r="J1526" t="str">
        <f ca="1">'HTML &amp; JS &amp; CSS'!A1529&amp;'HTML &amp; JS &amp; CSS'!B1529&amp;'HTML &amp; JS &amp; CSS'!C1529&amp;'HTML &amp; JS &amp; CSS'!D1529&amp;'HTML &amp; JS &amp; CSS'!E1529&amp;'HTML &amp; JS &amp; CSS'!F1529&amp;'HTML &amp; JS &amp; CSS'!G1529</f>
        <v/>
      </c>
    </row>
    <row r="1527" spans="10:10" x14ac:dyDescent="0.25">
      <c r="J1527" t="str">
        <f ca="1">'HTML &amp; JS &amp; CSS'!A1530&amp;'HTML &amp; JS &amp; CSS'!B1530&amp;'HTML &amp; JS &amp; CSS'!C1530&amp;'HTML &amp; JS &amp; CSS'!D1530&amp;'HTML &amp; JS &amp; CSS'!E1530&amp;'HTML &amp; JS &amp; CSS'!F1530&amp;'HTML &amp; JS &amp; CSS'!G1530</f>
        <v/>
      </c>
    </row>
    <row r="1528" spans="10:10" x14ac:dyDescent="0.25">
      <c r="J1528" t="str">
        <f ca="1">'HTML &amp; JS &amp; CSS'!A1531&amp;'HTML &amp; JS &amp; CSS'!B1531&amp;'HTML &amp; JS &amp; CSS'!C1531&amp;'HTML &amp; JS &amp; CSS'!D1531&amp;'HTML &amp; JS &amp; CSS'!E1531&amp;'HTML &amp; JS &amp; CSS'!F1531&amp;'HTML &amp; JS &amp; CSS'!G1531</f>
        <v/>
      </c>
    </row>
    <row r="1529" spans="10:10" x14ac:dyDescent="0.25">
      <c r="J1529" t="str">
        <f ca="1">'HTML &amp; JS &amp; CSS'!A1532&amp;'HTML &amp; JS &amp; CSS'!B1532&amp;'HTML &amp; JS &amp; CSS'!C1532&amp;'HTML &amp; JS &amp; CSS'!D1532&amp;'HTML &amp; JS &amp; CSS'!E1532&amp;'HTML &amp; JS &amp; CSS'!F1532&amp;'HTML &amp; JS &amp; CSS'!G1532</f>
        <v/>
      </c>
    </row>
    <row r="1530" spans="10:10" x14ac:dyDescent="0.25">
      <c r="J1530" t="str">
        <f ca="1">'HTML &amp; JS &amp; CSS'!A1533&amp;'HTML &amp; JS &amp; CSS'!B1533&amp;'HTML &amp; JS &amp; CSS'!C1533&amp;'HTML &amp; JS &amp; CSS'!D1533&amp;'HTML &amp; JS &amp; CSS'!E1533&amp;'HTML &amp; JS &amp; CSS'!F1533&amp;'HTML &amp; JS &amp; CSS'!G1533</f>
        <v/>
      </c>
    </row>
    <row r="1531" spans="10:10" x14ac:dyDescent="0.25">
      <c r="J1531" t="str">
        <f ca="1">'HTML &amp; JS &amp; CSS'!A1534&amp;'HTML &amp; JS &amp; CSS'!B1534&amp;'HTML &amp; JS &amp; CSS'!C1534&amp;'HTML &amp; JS &amp; CSS'!D1534&amp;'HTML &amp; JS &amp; CSS'!E1534&amp;'HTML &amp; JS &amp; CSS'!F1534&amp;'HTML &amp; JS &amp; CSS'!G1534</f>
        <v/>
      </c>
    </row>
    <row r="1532" spans="10:10" x14ac:dyDescent="0.25">
      <c r="J1532" t="str">
        <f ca="1">'HTML &amp; JS &amp; CSS'!A1535&amp;'HTML &amp; JS &amp; CSS'!B1535&amp;'HTML &amp; JS &amp; CSS'!C1535&amp;'HTML &amp; JS &amp; CSS'!D1535&amp;'HTML &amp; JS &amp; CSS'!E1535&amp;'HTML &amp; JS &amp; CSS'!F1535&amp;'HTML &amp; JS &amp; CSS'!G1535</f>
        <v/>
      </c>
    </row>
    <row r="1533" spans="10:10" x14ac:dyDescent="0.25">
      <c r="J1533" t="str">
        <f ca="1">'HTML &amp; JS &amp; CSS'!A1536&amp;'HTML &amp; JS &amp; CSS'!B1536&amp;'HTML &amp; JS &amp; CSS'!C1536&amp;'HTML &amp; JS &amp; CSS'!D1536&amp;'HTML &amp; JS &amp; CSS'!E1536&amp;'HTML &amp; JS &amp; CSS'!F1536&amp;'HTML &amp; JS &amp; CSS'!G1536</f>
        <v/>
      </c>
    </row>
    <row r="1534" spans="10:10" x14ac:dyDescent="0.25">
      <c r="J1534" t="str">
        <f ca="1">'HTML &amp; JS &amp; CSS'!A1537&amp;'HTML &amp; JS &amp; CSS'!B1537&amp;'HTML &amp; JS &amp; CSS'!C1537&amp;'HTML &amp; JS &amp; CSS'!D1537&amp;'HTML &amp; JS &amp; CSS'!E1537&amp;'HTML &amp; JS &amp; CSS'!F1537&amp;'HTML &amp; JS &amp; CSS'!G1537</f>
        <v/>
      </c>
    </row>
    <row r="1535" spans="10:10" x14ac:dyDescent="0.25">
      <c r="J1535" t="str">
        <f ca="1">'HTML &amp; JS &amp; CSS'!A1538&amp;'HTML &amp; JS &amp; CSS'!B1538&amp;'HTML &amp; JS &amp; CSS'!C1538&amp;'HTML &amp; JS &amp; CSS'!D1538&amp;'HTML &amp; JS &amp; CSS'!E1538&amp;'HTML &amp; JS &amp; CSS'!F1538&amp;'HTML &amp; JS &amp; CSS'!G1538</f>
        <v/>
      </c>
    </row>
    <row r="1536" spans="10:10" x14ac:dyDescent="0.25">
      <c r="J1536" t="str">
        <f ca="1">'HTML &amp; JS &amp; CSS'!A1539&amp;'HTML &amp; JS &amp; CSS'!B1539&amp;'HTML &amp; JS &amp; CSS'!C1539&amp;'HTML &amp; JS &amp; CSS'!D1539&amp;'HTML &amp; JS &amp; CSS'!E1539&amp;'HTML &amp; JS &amp; CSS'!F1539&amp;'HTML &amp; JS &amp; CSS'!G1539</f>
        <v/>
      </c>
    </row>
    <row r="1537" spans="10:10" x14ac:dyDescent="0.25">
      <c r="J1537" t="str">
        <f ca="1">'HTML &amp; JS &amp; CSS'!A1540&amp;'HTML &amp; JS &amp; CSS'!B1540&amp;'HTML &amp; JS &amp; CSS'!C1540&amp;'HTML &amp; JS &amp; CSS'!D1540&amp;'HTML &amp; JS &amp; CSS'!E1540&amp;'HTML &amp; JS &amp; CSS'!F1540&amp;'HTML &amp; JS &amp; CSS'!G1540</f>
        <v/>
      </c>
    </row>
    <row r="1538" spans="10:10" x14ac:dyDescent="0.25">
      <c r="J1538" t="str">
        <f ca="1">'HTML &amp; JS &amp; CSS'!A1541&amp;'HTML &amp; JS &amp; CSS'!B1541&amp;'HTML &amp; JS &amp; CSS'!C1541&amp;'HTML &amp; JS &amp; CSS'!D1541&amp;'HTML &amp; JS &amp; CSS'!E1541&amp;'HTML &amp; JS &amp; CSS'!F1541&amp;'HTML &amp; JS &amp; CSS'!G1541</f>
        <v/>
      </c>
    </row>
    <row r="1539" spans="10:10" x14ac:dyDescent="0.25">
      <c r="J1539" t="str">
        <f ca="1">'HTML &amp; JS &amp; CSS'!A1542&amp;'HTML &amp; JS &amp; CSS'!B1542&amp;'HTML &amp; JS &amp; CSS'!C1542&amp;'HTML &amp; JS &amp; CSS'!D1542&amp;'HTML &amp; JS &amp; CSS'!E1542&amp;'HTML &amp; JS &amp; CSS'!F1542&amp;'HTML &amp; JS &amp; CSS'!G1542</f>
        <v/>
      </c>
    </row>
    <row r="1540" spans="10:10" x14ac:dyDescent="0.25">
      <c r="J1540" t="str">
        <f ca="1">'HTML &amp; JS &amp; CSS'!A1543&amp;'HTML &amp; JS &amp; CSS'!B1543&amp;'HTML &amp; JS &amp; CSS'!C1543&amp;'HTML &amp; JS &amp; CSS'!D1543&amp;'HTML &amp; JS &amp; CSS'!E1543&amp;'HTML &amp; JS &amp; CSS'!F1543&amp;'HTML &amp; JS &amp; CSS'!G1543</f>
        <v/>
      </c>
    </row>
    <row r="1541" spans="10:10" x14ac:dyDescent="0.25">
      <c r="J1541" t="str">
        <f ca="1">'HTML &amp; JS &amp; CSS'!A1544&amp;'HTML &amp; JS &amp; CSS'!B1544&amp;'HTML &amp; JS &amp; CSS'!C1544&amp;'HTML &amp; JS &amp; CSS'!D1544&amp;'HTML &amp; JS &amp; CSS'!E1544&amp;'HTML &amp; JS &amp; CSS'!F1544&amp;'HTML &amp; JS &amp; CSS'!G1544</f>
        <v/>
      </c>
    </row>
    <row r="1542" spans="10:10" x14ac:dyDescent="0.25">
      <c r="J1542" t="str">
        <f ca="1">'HTML &amp; JS &amp; CSS'!A1545&amp;'HTML &amp; JS &amp; CSS'!B1545&amp;'HTML &amp; JS &amp; CSS'!C1545&amp;'HTML &amp; JS &amp; CSS'!D1545&amp;'HTML &amp; JS &amp; CSS'!E1545&amp;'HTML &amp; JS &amp; CSS'!F1545&amp;'HTML &amp; JS &amp; CSS'!G1545</f>
        <v/>
      </c>
    </row>
    <row r="1543" spans="10:10" x14ac:dyDescent="0.25">
      <c r="J1543" t="str">
        <f ca="1">'HTML &amp; JS &amp; CSS'!A1546&amp;'HTML &amp; JS &amp; CSS'!B1546&amp;'HTML &amp; JS &amp; CSS'!C1546&amp;'HTML &amp; JS &amp; CSS'!D1546&amp;'HTML &amp; JS &amp; CSS'!E1546&amp;'HTML &amp; JS &amp; CSS'!F1546&amp;'HTML &amp; JS &amp; CSS'!G1546</f>
        <v/>
      </c>
    </row>
    <row r="1544" spans="10:10" x14ac:dyDescent="0.25">
      <c r="J1544" t="str">
        <f ca="1">'HTML &amp; JS &amp; CSS'!A1547&amp;'HTML &amp; JS &amp; CSS'!B1547&amp;'HTML &amp; JS &amp; CSS'!C1547&amp;'HTML &amp; JS &amp; CSS'!D1547&amp;'HTML &amp; JS &amp; CSS'!E1547&amp;'HTML &amp; JS &amp; CSS'!F1547&amp;'HTML &amp; JS &amp; CSS'!G1547</f>
        <v/>
      </c>
    </row>
    <row r="1545" spans="10:10" x14ac:dyDescent="0.25">
      <c r="J1545" t="str">
        <f ca="1">'HTML &amp; JS &amp; CSS'!A1548&amp;'HTML &amp; JS &amp; CSS'!B1548&amp;'HTML &amp; JS &amp; CSS'!C1548&amp;'HTML &amp; JS &amp; CSS'!D1548&amp;'HTML &amp; JS &amp; CSS'!E1548&amp;'HTML &amp; JS &amp; CSS'!F1548&amp;'HTML &amp; JS &amp; CSS'!G1548</f>
        <v/>
      </c>
    </row>
    <row r="1546" spans="10:10" x14ac:dyDescent="0.25">
      <c r="J1546" t="str">
        <f ca="1">'HTML &amp; JS &amp; CSS'!A1549&amp;'HTML &amp; JS &amp; CSS'!B1549&amp;'HTML &amp; JS &amp; CSS'!C1549&amp;'HTML &amp; JS &amp; CSS'!D1549&amp;'HTML &amp; JS &amp; CSS'!E1549&amp;'HTML &amp; JS &amp; CSS'!F1549&amp;'HTML &amp; JS &amp; CSS'!G1549</f>
        <v/>
      </c>
    </row>
    <row r="1547" spans="10:10" x14ac:dyDescent="0.25">
      <c r="J1547" t="str">
        <f ca="1">'HTML &amp; JS &amp; CSS'!A1550&amp;'HTML &amp; JS &amp; CSS'!B1550&amp;'HTML &amp; JS &amp; CSS'!C1550&amp;'HTML &amp; JS &amp; CSS'!D1550&amp;'HTML &amp; JS &amp; CSS'!E1550&amp;'HTML &amp; JS &amp; CSS'!F1550&amp;'HTML &amp; JS &amp; CSS'!G1550</f>
        <v/>
      </c>
    </row>
    <row r="1548" spans="10:10" x14ac:dyDescent="0.25">
      <c r="J1548" t="str">
        <f ca="1">'HTML &amp; JS &amp; CSS'!A1551&amp;'HTML &amp; JS &amp; CSS'!B1551&amp;'HTML &amp; JS &amp; CSS'!C1551&amp;'HTML &amp; JS &amp; CSS'!D1551&amp;'HTML &amp; JS &amp; CSS'!E1551&amp;'HTML &amp; JS &amp; CSS'!F1551&amp;'HTML &amp; JS &amp; CSS'!G1551</f>
        <v/>
      </c>
    </row>
    <row r="1549" spans="10:10" x14ac:dyDescent="0.25">
      <c r="J1549" t="str">
        <f ca="1">'HTML &amp; JS &amp; CSS'!A1552&amp;'HTML &amp; JS &amp; CSS'!B1552&amp;'HTML &amp; JS &amp; CSS'!C1552&amp;'HTML &amp; JS &amp; CSS'!D1552&amp;'HTML &amp; JS &amp; CSS'!E1552&amp;'HTML &amp; JS &amp; CSS'!F1552&amp;'HTML &amp; JS &amp; CSS'!G1552</f>
        <v/>
      </c>
    </row>
    <row r="1550" spans="10:10" x14ac:dyDescent="0.25">
      <c r="J1550" t="str">
        <f ca="1">'HTML &amp; JS &amp; CSS'!A1553&amp;'HTML &amp; JS &amp; CSS'!B1553&amp;'HTML &amp; JS &amp; CSS'!C1553&amp;'HTML &amp; JS &amp; CSS'!D1553&amp;'HTML &amp; JS &amp; CSS'!E1553&amp;'HTML &amp; JS &amp; CSS'!F1553&amp;'HTML &amp; JS &amp; CSS'!G1553</f>
        <v/>
      </c>
    </row>
    <row r="1551" spans="10:10" x14ac:dyDescent="0.25">
      <c r="J1551" t="str">
        <f ca="1">'HTML &amp; JS &amp; CSS'!A1554&amp;'HTML &amp; JS &amp; CSS'!B1554&amp;'HTML &amp; JS &amp; CSS'!C1554&amp;'HTML &amp; JS &amp; CSS'!D1554&amp;'HTML &amp; JS &amp; CSS'!E1554&amp;'HTML &amp; JS &amp; CSS'!F1554&amp;'HTML &amp; JS &amp; CSS'!G1554</f>
        <v/>
      </c>
    </row>
    <row r="1552" spans="10:10" x14ac:dyDescent="0.25">
      <c r="J1552" t="str">
        <f ca="1">'HTML &amp; JS &amp; CSS'!A1555&amp;'HTML &amp; JS &amp; CSS'!B1555&amp;'HTML &amp; JS &amp; CSS'!C1555&amp;'HTML &amp; JS &amp; CSS'!D1555&amp;'HTML &amp; JS &amp; CSS'!E1555&amp;'HTML &amp; JS &amp; CSS'!F1555&amp;'HTML &amp; JS &amp; CSS'!G1555</f>
        <v/>
      </c>
    </row>
    <row r="1553" spans="10:10" x14ac:dyDescent="0.25">
      <c r="J1553" t="str">
        <f ca="1">'HTML &amp; JS &amp; CSS'!A1556&amp;'HTML &amp; JS &amp; CSS'!B1556&amp;'HTML &amp; JS &amp; CSS'!C1556&amp;'HTML &amp; JS &amp; CSS'!D1556&amp;'HTML &amp; JS &amp; CSS'!E1556&amp;'HTML &amp; JS &amp; CSS'!F1556&amp;'HTML &amp; JS &amp; CSS'!G1556</f>
        <v/>
      </c>
    </row>
    <row r="1554" spans="10:10" x14ac:dyDescent="0.25">
      <c r="J1554" t="str">
        <f ca="1">'HTML &amp; JS &amp; CSS'!A1557&amp;'HTML &amp; JS &amp; CSS'!B1557&amp;'HTML &amp; JS &amp; CSS'!C1557&amp;'HTML &amp; JS &amp; CSS'!D1557&amp;'HTML &amp; JS &amp; CSS'!E1557&amp;'HTML &amp; JS &amp; CSS'!F1557&amp;'HTML &amp; JS &amp; CSS'!G1557</f>
        <v/>
      </c>
    </row>
    <row r="1555" spans="10:10" x14ac:dyDescent="0.25">
      <c r="J1555" t="str">
        <f ca="1">'HTML &amp; JS &amp; CSS'!A1558&amp;'HTML &amp; JS &amp; CSS'!B1558&amp;'HTML &amp; JS &amp; CSS'!C1558&amp;'HTML &amp; JS &amp; CSS'!D1558&amp;'HTML &amp; JS &amp; CSS'!E1558&amp;'HTML &amp; JS &amp; CSS'!F1558&amp;'HTML &amp; JS &amp; CSS'!G1558</f>
        <v/>
      </c>
    </row>
    <row r="1556" spans="10:10" x14ac:dyDescent="0.25">
      <c r="J1556" t="str">
        <f ca="1">'HTML &amp; JS &amp; CSS'!A1559&amp;'HTML &amp; JS &amp; CSS'!B1559&amp;'HTML &amp; JS &amp; CSS'!C1559&amp;'HTML &amp; JS &amp; CSS'!D1559&amp;'HTML &amp; JS &amp; CSS'!E1559&amp;'HTML &amp; JS &amp; CSS'!F1559&amp;'HTML &amp; JS &amp; CSS'!G1559</f>
        <v/>
      </c>
    </row>
    <row r="1557" spans="10:10" x14ac:dyDescent="0.25">
      <c r="J1557" t="str">
        <f ca="1">'HTML &amp; JS &amp; CSS'!A1560&amp;'HTML &amp; JS &amp; CSS'!B1560&amp;'HTML &amp; JS &amp; CSS'!C1560&amp;'HTML &amp; JS &amp; CSS'!D1560&amp;'HTML &amp; JS &amp; CSS'!E1560&amp;'HTML &amp; JS &amp; CSS'!F1560&amp;'HTML &amp; JS &amp; CSS'!G1560</f>
        <v/>
      </c>
    </row>
    <row r="1558" spans="10:10" x14ac:dyDescent="0.25">
      <c r="J1558" t="str">
        <f ca="1">'HTML &amp; JS &amp; CSS'!A1561&amp;'HTML &amp; JS &amp; CSS'!B1561&amp;'HTML &amp; JS &amp; CSS'!C1561&amp;'HTML &amp; JS &amp; CSS'!D1561&amp;'HTML &amp; JS &amp; CSS'!E1561&amp;'HTML &amp; JS &amp; CSS'!F1561&amp;'HTML &amp; JS &amp; CSS'!G1561</f>
        <v/>
      </c>
    </row>
    <row r="1559" spans="10:10" x14ac:dyDescent="0.25">
      <c r="J1559" t="str">
        <f ca="1">'HTML &amp; JS &amp; CSS'!A1562&amp;'HTML &amp; JS &amp; CSS'!B1562&amp;'HTML &amp; JS &amp; CSS'!C1562&amp;'HTML &amp; JS &amp; CSS'!D1562&amp;'HTML &amp; JS &amp; CSS'!E1562&amp;'HTML &amp; JS &amp; CSS'!F1562&amp;'HTML &amp; JS &amp; CSS'!G1562</f>
        <v/>
      </c>
    </row>
    <row r="1560" spans="10:10" x14ac:dyDescent="0.25">
      <c r="J1560" t="str">
        <f ca="1">'HTML &amp; JS &amp; CSS'!A1563&amp;'HTML &amp; JS &amp; CSS'!B1563&amp;'HTML &amp; JS &amp; CSS'!C1563&amp;'HTML &amp; JS &amp; CSS'!D1563&amp;'HTML &amp; JS &amp; CSS'!E1563&amp;'HTML &amp; JS &amp; CSS'!F1563&amp;'HTML &amp; JS &amp; CSS'!G1563</f>
        <v/>
      </c>
    </row>
    <row r="1561" spans="10:10" x14ac:dyDescent="0.25">
      <c r="J1561" t="str">
        <f ca="1">'HTML &amp; JS &amp; CSS'!A1564&amp;'HTML &amp; JS &amp; CSS'!B1564&amp;'HTML &amp; JS &amp; CSS'!C1564&amp;'HTML &amp; JS &amp; CSS'!D1564&amp;'HTML &amp; JS &amp; CSS'!E1564&amp;'HTML &amp; JS &amp; CSS'!F1564&amp;'HTML &amp; JS &amp; CSS'!G1564</f>
        <v/>
      </c>
    </row>
    <row r="1562" spans="10:10" x14ac:dyDescent="0.25">
      <c r="J1562" t="str">
        <f ca="1">'HTML &amp; JS &amp; CSS'!A1565&amp;'HTML &amp; JS &amp; CSS'!B1565&amp;'HTML &amp; JS &amp; CSS'!C1565&amp;'HTML &amp; JS &amp; CSS'!D1565&amp;'HTML &amp; JS &amp; CSS'!E1565&amp;'HTML &amp; JS &amp; CSS'!F1565&amp;'HTML &amp; JS &amp; CSS'!G1565</f>
        <v/>
      </c>
    </row>
    <row r="1563" spans="10:10" x14ac:dyDescent="0.25">
      <c r="J1563" t="str">
        <f ca="1">'HTML &amp; JS &amp; CSS'!A1566&amp;'HTML &amp; JS &amp; CSS'!B1566&amp;'HTML &amp; JS &amp; CSS'!C1566&amp;'HTML &amp; JS &amp; CSS'!D1566&amp;'HTML &amp; JS &amp; CSS'!E1566&amp;'HTML &amp; JS &amp; CSS'!F1566&amp;'HTML &amp; JS &amp; CSS'!G1566</f>
        <v/>
      </c>
    </row>
    <row r="1564" spans="10:10" x14ac:dyDescent="0.25">
      <c r="J1564" t="str">
        <f ca="1">'HTML &amp; JS &amp; CSS'!A1567&amp;'HTML &amp; JS &amp; CSS'!B1567&amp;'HTML &amp; JS &amp; CSS'!C1567&amp;'HTML &amp; JS &amp; CSS'!D1567&amp;'HTML &amp; JS &amp; CSS'!E1567&amp;'HTML &amp; JS &amp; CSS'!F1567&amp;'HTML &amp; JS &amp; CSS'!G1567</f>
        <v/>
      </c>
    </row>
    <row r="1565" spans="10:10" x14ac:dyDescent="0.25">
      <c r="J1565" t="str">
        <f ca="1">'HTML &amp; JS &amp; CSS'!A1568&amp;'HTML &amp; JS &amp; CSS'!B1568&amp;'HTML &amp; JS &amp; CSS'!C1568&amp;'HTML &amp; JS &amp; CSS'!D1568&amp;'HTML &amp; JS &amp; CSS'!E1568&amp;'HTML &amp; JS &amp; CSS'!F1568&amp;'HTML &amp; JS &amp; CSS'!G1568</f>
        <v/>
      </c>
    </row>
    <row r="1566" spans="10:10" x14ac:dyDescent="0.25">
      <c r="J1566" t="str">
        <f ca="1">'HTML &amp; JS &amp; CSS'!A1569&amp;'HTML &amp; JS &amp; CSS'!B1569&amp;'HTML &amp; JS &amp; CSS'!C1569&amp;'HTML &amp; JS &amp; CSS'!D1569&amp;'HTML &amp; JS &amp; CSS'!E1569&amp;'HTML &amp; JS &amp; CSS'!F1569&amp;'HTML &amp; JS &amp; CSS'!G1569</f>
        <v/>
      </c>
    </row>
    <row r="1567" spans="10:10" x14ac:dyDescent="0.25">
      <c r="J1567" t="str">
        <f ca="1">'HTML &amp; JS &amp; CSS'!A1570&amp;'HTML &amp; JS &amp; CSS'!B1570&amp;'HTML &amp; JS &amp; CSS'!C1570&amp;'HTML &amp; JS &amp; CSS'!D1570&amp;'HTML &amp; JS &amp; CSS'!E1570&amp;'HTML &amp; JS &amp; CSS'!F1570&amp;'HTML &amp; JS &amp; CSS'!G1570</f>
        <v/>
      </c>
    </row>
    <row r="1568" spans="10:10" x14ac:dyDescent="0.25">
      <c r="J1568" t="str">
        <f ca="1">'HTML &amp; JS &amp; CSS'!A1571&amp;'HTML &amp; JS &amp; CSS'!B1571&amp;'HTML &amp; JS &amp; CSS'!C1571&amp;'HTML &amp; JS &amp; CSS'!D1571&amp;'HTML &amp; JS &amp; CSS'!E1571&amp;'HTML &amp; JS &amp; CSS'!F1571&amp;'HTML &amp; JS &amp; CSS'!G1571</f>
        <v/>
      </c>
    </row>
    <row r="1569" spans="10:10" x14ac:dyDescent="0.25">
      <c r="J1569" t="str">
        <f ca="1">'HTML &amp; JS &amp; CSS'!A1572&amp;'HTML &amp; JS &amp; CSS'!B1572&amp;'HTML &amp; JS &amp; CSS'!C1572&amp;'HTML &amp; JS &amp; CSS'!D1572&amp;'HTML &amp; JS &amp; CSS'!E1572&amp;'HTML &amp; JS &amp; CSS'!F1572&amp;'HTML &amp; JS &amp; CSS'!G1572</f>
        <v/>
      </c>
    </row>
    <row r="1570" spans="10:10" x14ac:dyDescent="0.25">
      <c r="J1570" t="str">
        <f ca="1">'HTML &amp; JS &amp; CSS'!A1573&amp;'HTML &amp; JS &amp; CSS'!B1573&amp;'HTML &amp; JS &amp; CSS'!C1573&amp;'HTML &amp; JS &amp; CSS'!D1573&amp;'HTML &amp; JS &amp; CSS'!E1573&amp;'HTML &amp; JS &amp; CSS'!F1573&amp;'HTML &amp; JS &amp; CSS'!G1573</f>
        <v/>
      </c>
    </row>
    <row r="1571" spans="10:10" x14ac:dyDescent="0.25">
      <c r="J1571" t="str">
        <f ca="1">'HTML &amp; JS &amp; CSS'!A1574&amp;'HTML &amp; JS &amp; CSS'!B1574&amp;'HTML &amp; JS &amp; CSS'!C1574&amp;'HTML &amp; JS &amp; CSS'!D1574&amp;'HTML &amp; JS &amp; CSS'!E1574&amp;'HTML &amp; JS &amp; CSS'!F1574&amp;'HTML &amp; JS &amp; CSS'!G1574</f>
        <v/>
      </c>
    </row>
    <row r="1572" spans="10:10" x14ac:dyDescent="0.25">
      <c r="J1572" t="str">
        <f ca="1">'HTML &amp; JS &amp; CSS'!A1575&amp;'HTML &amp; JS &amp; CSS'!B1575&amp;'HTML &amp; JS &amp; CSS'!C1575&amp;'HTML &amp; JS &amp; CSS'!D1575&amp;'HTML &amp; JS &amp; CSS'!E1575&amp;'HTML &amp; JS &amp; CSS'!F1575&amp;'HTML &amp; JS &amp; CSS'!G1575</f>
        <v/>
      </c>
    </row>
    <row r="1573" spans="10:10" x14ac:dyDescent="0.25">
      <c r="J1573" t="str">
        <f ca="1">'HTML &amp; JS &amp; CSS'!A1576&amp;'HTML &amp; JS &amp; CSS'!B1576&amp;'HTML &amp; JS &amp; CSS'!C1576&amp;'HTML &amp; JS &amp; CSS'!D1576&amp;'HTML &amp; JS &amp; CSS'!E1576&amp;'HTML &amp; JS &amp; CSS'!F1576&amp;'HTML &amp; JS &amp; CSS'!G1576</f>
        <v/>
      </c>
    </row>
    <row r="1574" spans="10:10" x14ac:dyDescent="0.25">
      <c r="J1574" t="str">
        <f ca="1">'HTML &amp; JS &amp; CSS'!A1577&amp;'HTML &amp; JS &amp; CSS'!B1577&amp;'HTML &amp; JS &amp; CSS'!C1577&amp;'HTML &amp; JS &amp; CSS'!D1577&amp;'HTML &amp; JS &amp; CSS'!E1577&amp;'HTML &amp; JS &amp; CSS'!F1577&amp;'HTML &amp; JS &amp; CSS'!G1577</f>
        <v/>
      </c>
    </row>
    <row r="1575" spans="10:10" x14ac:dyDescent="0.25">
      <c r="J1575" t="str">
        <f ca="1">'HTML &amp; JS &amp; CSS'!A1578&amp;'HTML &amp; JS &amp; CSS'!B1578&amp;'HTML &amp; JS &amp; CSS'!C1578&amp;'HTML &amp; JS &amp; CSS'!D1578&amp;'HTML &amp; JS &amp; CSS'!E1578&amp;'HTML &amp; JS &amp; CSS'!F1578&amp;'HTML &amp; JS &amp; CSS'!G1578</f>
        <v/>
      </c>
    </row>
    <row r="1576" spans="10:10" x14ac:dyDescent="0.25">
      <c r="J1576" t="str">
        <f ca="1">'HTML &amp; JS &amp; CSS'!A1579&amp;'HTML &amp; JS &amp; CSS'!B1579&amp;'HTML &amp; JS &amp; CSS'!C1579&amp;'HTML &amp; JS &amp; CSS'!D1579&amp;'HTML &amp; JS &amp; CSS'!E1579&amp;'HTML &amp; JS &amp; CSS'!F1579&amp;'HTML &amp; JS &amp; CSS'!G1579</f>
        <v/>
      </c>
    </row>
    <row r="1577" spans="10:10" x14ac:dyDescent="0.25">
      <c r="J1577" t="str">
        <f ca="1">'HTML &amp; JS &amp; CSS'!A1580&amp;'HTML &amp; JS &amp; CSS'!B1580&amp;'HTML &amp; JS &amp; CSS'!C1580&amp;'HTML &amp; JS &amp; CSS'!D1580&amp;'HTML &amp; JS &amp; CSS'!E1580&amp;'HTML &amp; JS &amp; CSS'!F1580&amp;'HTML &amp; JS &amp; CSS'!G1580</f>
        <v/>
      </c>
    </row>
    <row r="1578" spans="10:10" x14ac:dyDescent="0.25">
      <c r="J1578" t="str">
        <f ca="1">'HTML &amp; JS &amp; CSS'!A1581&amp;'HTML &amp; JS &amp; CSS'!B1581&amp;'HTML &amp; JS &amp; CSS'!C1581&amp;'HTML &amp; JS &amp; CSS'!D1581&amp;'HTML &amp; JS &amp; CSS'!E1581&amp;'HTML &amp; JS &amp; CSS'!F1581&amp;'HTML &amp; JS &amp; CSS'!G1581</f>
        <v/>
      </c>
    </row>
    <row r="1579" spans="10:10" x14ac:dyDescent="0.25">
      <c r="J1579" t="str">
        <f ca="1">'HTML &amp; JS &amp; CSS'!A1582&amp;'HTML &amp; JS &amp; CSS'!B1582&amp;'HTML &amp; JS &amp; CSS'!C1582&amp;'HTML &amp; JS &amp; CSS'!D1582&amp;'HTML &amp; JS &amp; CSS'!E1582&amp;'HTML &amp; JS &amp; CSS'!F1582&amp;'HTML &amp; JS &amp; CSS'!G1582</f>
        <v/>
      </c>
    </row>
    <row r="1580" spans="10:10" x14ac:dyDescent="0.25">
      <c r="J1580" t="str">
        <f ca="1">'HTML &amp; JS &amp; CSS'!A1583&amp;'HTML &amp; JS &amp; CSS'!B1583&amp;'HTML &amp; JS &amp; CSS'!C1583&amp;'HTML &amp; JS &amp; CSS'!D1583&amp;'HTML &amp; JS &amp; CSS'!E1583&amp;'HTML &amp; JS &amp; CSS'!F1583&amp;'HTML &amp; JS &amp; CSS'!G1583</f>
        <v/>
      </c>
    </row>
    <row r="1581" spans="10:10" x14ac:dyDescent="0.25">
      <c r="J1581" t="str">
        <f ca="1">'HTML &amp; JS &amp; CSS'!A1584&amp;'HTML &amp; JS &amp; CSS'!B1584&amp;'HTML &amp; JS &amp; CSS'!C1584&amp;'HTML &amp; JS &amp; CSS'!D1584&amp;'HTML &amp; JS &amp; CSS'!E1584&amp;'HTML &amp; JS &amp; CSS'!F1584&amp;'HTML &amp; JS &amp; CSS'!G1584</f>
        <v/>
      </c>
    </row>
    <row r="1582" spans="10:10" x14ac:dyDescent="0.25">
      <c r="J1582" t="str">
        <f ca="1">'HTML &amp; JS &amp; CSS'!A1585&amp;'HTML &amp; JS &amp; CSS'!B1585&amp;'HTML &amp; JS &amp; CSS'!C1585&amp;'HTML &amp; JS &amp; CSS'!D1585&amp;'HTML &amp; JS &amp; CSS'!E1585&amp;'HTML &amp; JS &amp; CSS'!F1585&amp;'HTML &amp; JS &amp; CSS'!G1585</f>
        <v/>
      </c>
    </row>
    <row r="1583" spans="10:10" x14ac:dyDescent="0.25">
      <c r="J1583" t="str">
        <f ca="1">'HTML &amp; JS &amp; CSS'!A1586&amp;'HTML &amp; JS &amp; CSS'!B1586&amp;'HTML &amp; JS &amp; CSS'!C1586&amp;'HTML &amp; JS &amp; CSS'!D1586&amp;'HTML &amp; JS &amp; CSS'!E1586&amp;'HTML &amp; JS &amp; CSS'!F1586&amp;'HTML &amp; JS &amp; CSS'!G1586</f>
        <v/>
      </c>
    </row>
    <row r="1584" spans="10:10" x14ac:dyDescent="0.25">
      <c r="J1584" t="str">
        <f ca="1">'HTML &amp; JS &amp; CSS'!A1587&amp;'HTML &amp; JS &amp; CSS'!B1587&amp;'HTML &amp; JS &amp; CSS'!C1587&amp;'HTML &amp; JS &amp; CSS'!D1587&amp;'HTML &amp; JS &amp; CSS'!E1587&amp;'HTML &amp; JS &amp; CSS'!F1587&amp;'HTML &amp; JS &amp; CSS'!G1587</f>
        <v/>
      </c>
    </row>
    <row r="1585" spans="10:10" x14ac:dyDescent="0.25">
      <c r="J1585" t="str">
        <f ca="1">'HTML &amp; JS &amp; CSS'!A1588&amp;'HTML &amp; JS &amp; CSS'!B1588&amp;'HTML &amp; JS &amp; CSS'!C1588&amp;'HTML &amp; JS &amp; CSS'!D1588&amp;'HTML &amp; JS &amp; CSS'!E1588&amp;'HTML &amp; JS &amp; CSS'!F1588&amp;'HTML &amp; JS &amp; CSS'!G1588</f>
        <v/>
      </c>
    </row>
    <row r="1586" spans="10:10" x14ac:dyDescent="0.25">
      <c r="J1586" t="str">
        <f ca="1">'HTML &amp; JS &amp; CSS'!A1589&amp;'HTML &amp; JS &amp; CSS'!B1589&amp;'HTML &amp; JS &amp; CSS'!C1589&amp;'HTML &amp; JS &amp; CSS'!D1589&amp;'HTML &amp; JS &amp; CSS'!E1589&amp;'HTML &amp; JS &amp; CSS'!F1589&amp;'HTML &amp; JS &amp; CSS'!G1589</f>
        <v/>
      </c>
    </row>
    <row r="1587" spans="10:10" x14ac:dyDescent="0.25">
      <c r="J1587" t="str">
        <f ca="1">'HTML &amp; JS &amp; CSS'!A1590&amp;'HTML &amp; JS &amp; CSS'!B1590&amp;'HTML &amp; JS &amp; CSS'!C1590&amp;'HTML &amp; JS &amp; CSS'!D1590&amp;'HTML &amp; JS &amp; CSS'!E1590&amp;'HTML &amp; JS &amp; CSS'!F1590&amp;'HTML &amp; JS &amp; CSS'!G1590</f>
        <v/>
      </c>
    </row>
    <row r="1588" spans="10:10" x14ac:dyDescent="0.25">
      <c r="J1588" t="str">
        <f ca="1">'HTML &amp; JS &amp; CSS'!A1591&amp;'HTML &amp; JS &amp; CSS'!B1591&amp;'HTML &amp; JS &amp; CSS'!C1591&amp;'HTML &amp; JS &amp; CSS'!D1591&amp;'HTML &amp; JS &amp; CSS'!E1591&amp;'HTML &amp; JS &amp; CSS'!F1591&amp;'HTML &amp; JS &amp; CSS'!G1591</f>
        <v/>
      </c>
    </row>
    <row r="1589" spans="10:10" x14ac:dyDescent="0.25">
      <c r="J1589" t="str">
        <f ca="1">'HTML &amp; JS &amp; CSS'!A1592&amp;'HTML &amp; JS &amp; CSS'!B1592&amp;'HTML &amp; JS &amp; CSS'!C1592&amp;'HTML &amp; JS &amp; CSS'!D1592&amp;'HTML &amp; JS &amp; CSS'!E1592&amp;'HTML &amp; JS &amp; CSS'!F1592&amp;'HTML &amp; JS &amp; CSS'!G1592</f>
        <v/>
      </c>
    </row>
    <row r="1590" spans="10:10" x14ac:dyDescent="0.25">
      <c r="J1590" t="str">
        <f ca="1">'HTML &amp; JS &amp; CSS'!A1593&amp;'HTML &amp; JS &amp; CSS'!B1593&amp;'HTML &amp; JS &amp; CSS'!C1593&amp;'HTML &amp; JS &amp; CSS'!D1593&amp;'HTML &amp; JS &amp; CSS'!E1593&amp;'HTML &amp; JS &amp; CSS'!F1593&amp;'HTML &amp; JS &amp; CSS'!G1593</f>
        <v/>
      </c>
    </row>
    <row r="1591" spans="10:10" x14ac:dyDescent="0.25">
      <c r="J1591" t="str">
        <f ca="1">'HTML &amp; JS &amp; CSS'!A1594&amp;'HTML &amp; JS &amp; CSS'!B1594&amp;'HTML &amp; JS &amp; CSS'!C1594&amp;'HTML &amp; JS &amp; CSS'!D1594&amp;'HTML &amp; JS &amp; CSS'!E1594&amp;'HTML &amp; JS &amp; CSS'!F1594&amp;'HTML &amp; JS &amp; CSS'!G1594</f>
        <v/>
      </c>
    </row>
    <row r="1592" spans="10:10" x14ac:dyDescent="0.25">
      <c r="J1592" t="str">
        <f ca="1">'HTML &amp; JS &amp; CSS'!A1595&amp;'HTML &amp; JS &amp; CSS'!B1595&amp;'HTML &amp; JS &amp; CSS'!C1595&amp;'HTML &amp; JS &amp; CSS'!D1595&amp;'HTML &amp; JS &amp; CSS'!E1595&amp;'HTML &amp; JS &amp; CSS'!F1595&amp;'HTML &amp; JS &amp; CSS'!G1595</f>
        <v/>
      </c>
    </row>
    <row r="1593" spans="10:10" x14ac:dyDescent="0.25">
      <c r="J1593" t="str">
        <f ca="1">'HTML &amp; JS &amp; CSS'!A1596&amp;'HTML &amp; JS &amp; CSS'!B1596&amp;'HTML &amp; JS &amp; CSS'!C1596&amp;'HTML &amp; JS &amp; CSS'!D1596&amp;'HTML &amp; JS &amp; CSS'!E1596&amp;'HTML &amp; JS &amp; CSS'!F1596&amp;'HTML &amp; JS &amp; CSS'!G1596</f>
        <v/>
      </c>
    </row>
    <row r="1594" spans="10:10" x14ac:dyDescent="0.25">
      <c r="J1594" t="str">
        <f ca="1">'HTML &amp; JS &amp; CSS'!A1597&amp;'HTML &amp; JS &amp; CSS'!B1597&amp;'HTML &amp; JS &amp; CSS'!C1597&amp;'HTML &amp; JS &amp; CSS'!D1597&amp;'HTML &amp; JS &amp; CSS'!E1597&amp;'HTML &amp; JS &amp; CSS'!F1597&amp;'HTML &amp; JS &amp; CSS'!G1597</f>
        <v/>
      </c>
    </row>
    <row r="1595" spans="10:10" x14ac:dyDescent="0.25">
      <c r="J1595" t="str">
        <f ca="1">'HTML &amp; JS &amp; CSS'!A1598&amp;'HTML &amp; JS &amp; CSS'!B1598&amp;'HTML &amp; JS &amp; CSS'!C1598&amp;'HTML &amp; JS &amp; CSS'!D1598&amp;'HTML &amp; JS &amp; CSS'!E1598&amp;'HTML &amp; JS &amp; CSS'!F1598&amp;'HTML &amp; JS &amp; CSS'!G1598</f>
        <v/>
      </c>
    </row>
    <row r="1596" spans="10:10" x14ac:dyDescent="0.25">
      <c r="J1596" t="str">
        <f ca="1">'HTML &amp; JS &amp; CSS'!A1599&amp;'HTML &amp; JS &amp; CSS'!B1599&amp;'HTML &amp; JS &amp; CSS'!C1599&amp;'HTML &amp; JS &amp; CSS'!D1599&amp;'HTML &amp; JS &amp; CSS'!E1599&amp;'HTML &amp; JS &amp; CSS'!F1599&amp;'HTML &amp; JS &amp; CSS'!G1599</f>
        <v/>
      </c>
    </row>
    <row r="1597" spans="10:10" x14ac:dyDescent="0.25">
      <c r="J1597" t="str">
        <f ca="1">'HTML &amp; JS &amp; CSS'!A1600&amp;'HTML &amp; JS &amp; CSS'!B1600&amp;'HTML &amp; JS &amp; CSS'!C1600&amp;'HTML &amp; JS &amp; CSS'!D1600&amp;'HTML &amp; JS &amp; CSS'!E1600&amp;'HTML &amp; JS &amp; CSS'!F1600&amp;'HTML &amp; JS &amp; CSS'!G1600</f>
        <v/>
      </c>
    </row>
    <row r="1598" spans="10:10" x14ac:dyDescent="0.25">
      <c r="J1598" t="str">
        <f ca="1">'HTML &amp; JS &amp; CSS'!A1601&amp;'HTML &amp; JS &amp; CSS'!B1601&amp;'HTML &amp; JS &amp; CSS'!C1601&amp;'HTML &amp; JS &amp; CSS'!D1601&amp;'HTML &amp; JS &amp; CSS'!E1601&amp;'HTML &amp; JS &amp; CSS'!F1601&amp;'HTML &amp; JS &amp; CSS'!G1601</f>
        <v/>
      </c>
    </row>
    <row r="1599" spans="10:10" x14ac:dyDescent="0.25">
      <c r="J1599" t="str">
        <f>'HTML &amp; JS &amp; CSS'!A1602&amp;'HTML &amp; JS &amp; CSS'!B1602&amp;'HTML &amp; JS &amp; CSS'!C1602&amp;'HTML &amp; JS &amp; CSS'!D1602&amp;'HTML &amp; JS &amp; CSS'!E1602&amp;'HTML &amp; JS &amp; CSS'!F1602&amp;'HTML &amp; JS &amp; CSS'!G1602</f>
        <v/>
      </c>
    </row>
    <row r="1600" spans="10:10" x14ac:dyDescent="0.25">
      <c r="J1600" t="str">
        <f>'HTML &amp; JS &amp; CSS'!A1603&amp;'HTML &amp; JS &amp; CSS'!B1603&amp;'HTML &amp; JS &amp; CSS'!C1603&amp;'HTML &amp; JS &amp; CSS'!D1603&amp;'HTML &amp; JS &amp; CSS'!E1603&amp;'HTML &amp; JS &amp; CSS'!F1603&amp;'HTML &amp; JS &amp; CSS'!G1603</f>
        <v/>
      </c>
    </row>
    <row r="1601" spans="10:10" x14ac:dyDescent="0.25">
      <c r="J1601" t="str">
        <f>'HTML &amp; JS &amp; CSS'!A1604&amp;'HTML &amp; JS &amp; CSS'!B1604&amp;'HTML &amp; JS &amp; CSS'!C1604&amp;'HTML &amp; JS &amp; CSS'!D1604&amp;'HTML &amp; JS &amp; CSS'!E1604&amp;'HTML &amp; JS &amp; CSS'!F1604&amp;'HTML &amp; JS &amp; CSS'!G1604</f>
        <v>&lt;/ul&gt;&lt;/div&gt;</v>
      </c>
    </row>
    <row r="1602" spans="10:10" x14ac:dyDescent="0.25">
      <c r="J1602" t="str">
        <f>'HTML &amp; JS &amp; CSS'!A1605&amp;'HTML &amp; JS &amp; CSS'!B1605&amp;'HTML &amp; JS &amp; CSS'!C1605&amp;'HTML &amp; JS &amp; CSS'!D1605&amp;'HTML &amp; JS &amp; CSS'!E1605&amp;'HTML &amp; JS &amp; CSS'!F1605&amp;'HTML &amp; JS &amp; CSS'!G1605</f>
        <v/>
      </c>
    </row>
    <row r="1603" spans="10:10" x14ac:dyDescent="0.25">
      <c r="J1603" t="str">
        <f>'HTML &amp; JS &amp; CSS'!A1606&amp;'HTML &amp; JS &amp; CSS'!B1606&amp;'HTML &amp; JS &amp; CSS'!C1606&amp;'HTML &amp; JS &amp; CSS'!D1606&amp;'HTML &amp; JS &amp; CSS'!E1606&amp;'HTML &amp; JS &amp; CSS'!F1606&amp;'HTML &amp; JS &amp; CSS'!G1606</f>
        <v/>
      </c>
    </row>
    <row r="1604" spans="10:10" x14ac:dyDescent="0.25">
      <c r="J1604" t="str">
        <f>'HTML &amp; JS &amp; CSS'!A1607&amp;'HTML &amp; JS &amp; CSS'!B1607&amp;'HTML &amp; JS &amp; CSS'!C1607&amp;'HTML &amp; JS &amp; CSS'!D1607&amp;'HTML &amp; JS &amp; CSS'!E1607&amp;'HTML &amp; JS &amp; CSS'!F1607&amp;'HTML &amp; JS &amp; CSS'!G1607</f>
        <v/>
      </c>
    </row>
    <row r="1605" spans="10:10" x14ac:dyDescent="0.25">
      <c r="J1605" t="str">
        <f>'HTML &amp; JS &amp; CSS'!A1608&amp;'HTML &amp; JS &amp; CSS'!B1608&amp;'HTML &amp; JS &amp; CSS'!C1608&amp;'HTML &amp; JS &amp; CSS'!D1608&amp;'HTML &amp; JS &amp; CSS'!E1608&amp;'HTML &amp; JS &amp; CSS'!F1608&amp;'HTML &amp; JS &amp; CSS'!G1608</f>
        <v/>
      </c>
    </row>
    <row r="1606" spans="10:10" x14ac:dyDescent="0.25">
      <c r="J1606" t="str">
        <f>'HTML &amp; JS &amp; CSS'!A1609&amp;'HTML &amp; JS &amp; CSS'!B1609&amp;'HTML &amp; JS &amp; CSS'!C1609&amp;'HTML &amp; JS &amp; CSS'!D1609&amp;'HTML &amp; JS &amp; CSS'!E1609&amp;'HTML &amp; JS &amp; CSS'!F1609&amp;'HTML &amp; JS &amp; CSS'!G1609</f>
        <v/>
      </c>
    </row>
    <row r="1607" spans="10:10" x14ac:dyDescent="0.25">
      <c r="J1607" t="str">
        <f>'HTML &amp; JS &amp; CSS'!A1610&amp;'HTML &amp; JS &amp; CSS'!B1610&amp;'HTML &amp; JS &amp; CSS'!C1610&amp;'HTML &amp; JS &amp; CSS'!D1610&amp;'HTML &amp; JS &amp; CSS'!E1610&amp;'HTML &amp; JS &amp; CSS'!F1610&amp;'HTML &amp; JS &amp; CSS'!G1610</f>
        <v/>
      </c>
    </row>
    <row r="1608" spans="10:10" x14ac:dyDescent="0.25">
      <c r="J1608" t="str">
        <f>'HTML &amp; JS &amp; CSS'!A1611&amp;'HTML &amp; JS &amp; CSS'!B1611&amp;'HTML &amp; JS &amp; CSS'!C1611&amp;'HTML &amp; JS &amp; CSS'!D1611&amp;'HTML &amp; JS &amp; CSS'!E1611&amp;'HTML &amp; JS &amp; CSS'!F1611&amp;'HTML &amp; JS &amp; CSS'!G1611</f>
        <v/>
      </c>
    </row>
    <row r="1609" spans="10:10" x14ac:dyDescent="0.25">
      <c r="J1609" t="str">
        <f>'HTML &amp; JS &amp; CSS'!A1612&amp;'HTML &amp; JS &amp; CSS'!B1612&amp;'HTML &amp; JS &amp; CSS'!C1612&amp;'HTML &amp; JS &amp; CSS'!D1612&amp;'HTML &amp; JS &amp; CSS'!E1612&amp;'HTML &amp; JS &amp; CSS'!F1612&amp;'HTML &amp; JS &amp; CSS'!G1612</f>
        <v/>
      </c>
    </row>
    <row r="1610" spans="10:10" x14ac:dyDescent="0.25">
      <c r="J1610" t="str">
        <f>'HTML &amp; JS &amp; CSS'!A1613&amp;'HTML &amp; JS &amp; CSS'!B1613&amp;'HTML &amp; JS &amp; CSS'!C1613&amp;'HTML &amp; JS &amp; CSS'!D1613&amp;'HTML &amp; JS &amp; CSS'!E1613&amp;'HTML &amp; JS &amp; CSS'!F1613&amp;'HTML &amp; JS &amp; CSS'!G1613</f>
        <v/>
      </c>
    </row>
    <row r="1611" spans="10:10" x14ac:dyDescent="0.25">
      <c r="J1611" t="str">
        <f>'HTML &amp; JS &amp; CSS'!A1614&amp;'HTML &amp; JS &amp; CSS'!B1614&amp;'HTML &amp; JS &amp; CSS'!C1614&amp;'HTML &amp; JS &amp; CSS'!D1614&amp;'HTML &amp; JS &amp; CSS'!E1614&amp;'HTML &amp; JS &amp; CSS'!F1614&amp;'HTML &amp; JS &amp; CSS'!G1614</f>
        <v/>
      </c>
    </row>
    <row r="1612" spans="10:10" x14ac:dyDescent="0.25">
      <c r="J1612" t="str">
        <f>'HTML &amp; JS &amp; CSS'!A1615&amp;'HTML &amp; JS &amp; CSS'!B1615&amp;'HTML &amp; JS &amp; CSS'!C1615&amp;'HTML &amp; JS &amp; CSS'!D1615&amp;'HTML &amp; JS &amp; CSS'!E1615&amp;'HTML &amp; JS &amp; CSS'!F1615&amp;'HTML &amp; JS &amp; CSS'!G1615</f>
        <v/>
      </c>
    </row>
    <row r="1613" spans="10:10" x14ac:dyDescent="0.25">
      <c r="J1613" t="str">
        <f>'HTML &amp; JS &amp; CSS'!A1616&amp;'HTML &amp; JS &amp; CSS'!B1616&amp;'HTML &amp; JS &amp; CSS'!C1616&amp;'HTML &amp; JS &amp; CSS'!D1616&amp;'HTML &amp; JS &amp; CSS'!E1616&amp;'HTML &amp; JS &amp; CSS'!F1616&amp;'HTML &amp; JS &amp; CSS'!G1616</f>
        <v/>
      </c>
    </row>
    <row r="1614" spans="10:10" x14ac:dyDescent="0.25">
      <c r="J1614" t="str">
        <f>'HTML &amp; JS &amp; CSS'!A1617&amp;'HTML &amp; JS &amp; CSS'!B1617&amp;'HTML &amp; JS &amp; CSS'!C1617&amp;'HTML &amp; JS &amp; CSS'!D1617&amp;'HTML &amp; JS &amp; CSS'!E1617&amp;'HTML &amp; JS &amp; CSS'!F1617&amp;'HTML &amp; JS &amp; CSS'!G1617</f>
        <v/>
      </c>
    </row>
    <row r="1615" spans="10:10" x14ac:dyDescent="0.25">
      <c r="J1615" t="str">
        <f>'HTML &amp; JS &amp; CSS'!A1618&amp;'HTML &amp; JS &amp; CSS'!B1618&amp;'HTML &amp; JS &amp; CSS'!C1618&amp;'HTML &amp; JS &amp; CSS'!D1618&amp;'HTML &amp; JS &amp; CSS'!E1618&amp;'HTML &amp; JS &amp; CSS'!F1618&amp;'HTML &amp; JS &amp; CSS'!G1618</f>
        <v/>
      </c>
    </row>
    <row r="1616" spans="10:10" x14ac:dyDescent="0.25">
      <c r="J1616" t="str">
        <f>'HTML &amp; JS &amp; CSS'!A1619&amp;'HTML &amp; JS &amp; CSS'!B1619&amp;'HTML &amp; JS &amp; CSS'!C1619&amp;'HTML &amp; JS &amp; CSS'!D1619&amp;'HTML &amp; JS &amp; CSS'!E1619&amp;'HTML &amp; JS &amp; CSS'!F1619&amp;'HTML &amp; JS &amp; CSS'!G1619</f>
        <v/>
      </c>
    </row>
    <row r="1617" spans="10:10" x14ac:dyDescent="0.25">
      <c r="J1617" t="str">
        <f>'HTML &amp; JS &amp; CSS'!A1620&amp;'HTML &amp; JS &amp; CSS'!B1620&amp;'HTML &amp; JS &amp; CSS'!C1620&amp;'HTML &amp; JS &amp; CSS'!D1620&amp;'HTML &amp; JS &amp; CSS'!E1620&amp;'HTML &amp; JS &amp; CSS'!F1620&amp;'HTML &amp; JS &amp; CSS'!G1620</f>
        <v/>
      </c>
    </row>
    <row r="1618" spans="10:10" x14ac:dyDescent="0.25">
      <c r="J1618" t="str">
        <f>'HTML &amp; JS &amp; CSS'!A1621&amp;'HTML &amp; JS &amp; CSS'!B1621&amp;'HTML &amp; JS &amp; CSS'!C1621&amp;'HTML &amp; JS &amp; CSS'!D1621&amp;'HTML &amp; JS &amp; CSS'!E1621&amp;'HTML &amp; JS &amp; CSS'!F1621&amp;'HTML &amp; JS &amp; CSS'!G1621</f>
        <v/>
      </c>
    </row>
    <row r="1619" spans="10:10" x14ac:dyDescent="0.25">
      <c r="J1619" t="str">
        <f>'HTML &amp; JS &amp; CSS'!A1622&amp;'HTML &amp; JS &amp; CSS'!B1622&amp;'HTML &amp; JS &amp; CSS'!C1622&amp;'HTML &amp; JS &amp; CSS'!D1622&amp;'HTML &amp; JS &amp; CSS'!E1622&amp;'HTML &amp; JS &amp; CSS'!F1622&amp;'HTML &amp; JS &amp; CSS'!G1622</f>
        <v/>
      </c>
    </row>
    <row r="1620" spans="10:10" x14ac:dyDescent="0.25">
      <c r="J1620" t="str">
        <f>'HTML &amp; JS &amp; CSS'!A1623&amp;'HTML &amp; JS &amp; CSS'!B1623&amp;'HTML &amp; JS &amp; CSS'!C1623&amp;'HTML &amp; JS &amp; CSS'!D1623&amp;'HTML &amp; JS &amp; CSS'!E1623&amp;'HTML &amp; JS &amp; CSS'!F1623&amp;'HTML &amp; JS &amp; CSS'!G1623</f>
        <v/>
      </c>
    </row>
    <row r="1621" spans="10:10" x14ac:dyDescent="0.25">
      <c r="J1621" t="str">
        <f>'HTML &amp; JS &amp; CSS'!A1624&amp;'HTML &amp; JS &amp; CSS'!B1624&amp;'HTML &amp; JS &amp; CSS'!C1624&amp;'HTML &amp; JS &amp; CSS'!D1624&amp;'HTML &amp; JS &amp; CSS'!E1624&amp;'HTML &amp; JS &amp; CSS'!F1624&amp;'HTML &amp; JS &amp; CSS'!G1624</f>
        <v/>
      </c>
    </row>
    <row r="1622" spans="10:10" x14ac:dyDescent="0.25">
      <c r="J1622" t="str">
        <f>'HTML &amp; JS &amp; CSS'!A1625&amp;'HTML &amp; JS &amp; CSS'!B1625&amp;'HTML &amp; JS &amp; CSS'!C1625&amp;'HTML &amp; JS &amp; CSS'!D1625&amp;'HTML &amp; JS &amp; CSS'!E1625&amp;'HTML &amp; JS &amp; CSS'!F1625&amp;'HTML &amp; JS &amp; CSS'!G1625</f>
        <v/>
      </c>
    </row>
    <row r="1623" spans="10:10" x14ac:dyDescent="0.25">
      <c r="J1623" t="str">
        <f>'HTML &amp; JS &amp; CSS'!A1626&amp;'HTML &amp; JS &amp; CSS'!B1626&amp;'HTML &amp; JS &amp; CSS'!C1626&amp;'HTML &amp; JS &amp; CSS'!D1626&amp;'HTML &amp; JS &amp; CSS'!E1626&amp;'HTML &amp; JS &amp; CSS'!F1626&amp;'HTML &amp; JS &amp; CSS'!G1626</f>
        <v/>
      </c>
    </row>
    <row r="1624" spans="10:10" x14ac:dyDescent="0.25">
      <c r="J1624" t="str">
        <f>'HTML &amp; JS &amp; CSS'!A1627&amp;'HTML &amp; JS &amp; CSS'!B1627&amp;'HTML &amp; JS &amp; CSS'!C1627&amp;'HTML &amp; JS &amp; CSS'!D1627&amp;'HTML &amp; JS &amp; CSS'!E1627&amp;'HTML &amp; JS &amp; CSS'!F1627&amp;'HTML &amp; JS &amp; CSS'!G1627</f>
        <v/>
      </c>
    </row>
    <row r="1625" spans="10:10" x14ac:dyDescent="0.25">
      <c r="J1625" t="str">
        <f>'HTML &amp; JS &amp; CSS'!A1628&amp;'HTML &amp; JS &amp; CSS'!B1628&amp;'HTML &amp; JS &amp; CSS'!C1628&amp;'HTML &amp; JS &amp; CSS'!D1628&amp;'HTML &amp; JS &amp; CSS'!E1628&amp;'HTML &amp; JS &amp; CSS'!F1628&amp;'HTML &amp; JS &amp; CSS'!G1628</f>
        <v/>
      </c>
    </row>
    <row r="1626" spans="10:10" x14ac:dyDescent="0.25">
      <c r="J1626" t="str">
        <f>'HTML &amp; JS &amp; CSS'!A1629&amp;'HTML &amp; JS &amp; CSS'!B1629&amp;'HTML &amp; JS &amp; CSS'!C1629&amp;'HTML &amp; JS &amp; CSS'!D1629&amp;'HTML &amp; JS &amp; CSS'!E1629&amp;'HTML &amp; JS &amp; CSS'!F1629&amp;'HTML &amp; JS &amp; CSS'!G1629</f>
        <v/>
      </c>
    </row>
    <row r="1627" spans="10:10" x14ac:dyDescent="0.25">
      <c r="J1627" t="str">
        <f>'HTML &amp; JS &amp; CSS'!A1630&amp;'HTML &amp; JS &amp; CSS'!B1630&amp;'HTML &amp; JS &amp; CSS'!C1630&amp;'HTML &amp; JS &amp; CSS'!D1630&amp;'HTML &amp; JS &amp; CSS'!E1630&amp;'HTML &amp; JS &amp; CSS'!F1630&amp;'HTML &amp; JS &amp; CSS'!G1630</f>
        <v/>
      </c>
    </row>
    <row r="1628" spans="10:10" x14ac:dyDescent="0.25">
      <c r="J1628" t="str">
        <f>'HTML &amp; JS &amp; CSS'!A1631&amp;'HTML &amp; JS &amp; CSS'!B1631&amp;'HTML &amp; JS &amp; CSS'!C1631&amp;'HTML &amp; JS &amp; CSS'!D1631&amp;'HTML &amp; JS &amp; CSS'!E1631&amp;'HTML &amp; JS &amp; CSS'!F1631&amp;'HTML &amp; JS &amp; CSS'!G1631</f>
        <v/>
      </c>
    </row>
    <row r="1629" spans="10:10" x14ac:dyDescent="0.25">
      <c r="J1629" t="str">
        <f>'HTML &amp; JS &amp; CSS'!A1632&amp;'HTML &amp; JS &amp; CSS'!B1632&amp;'HTML &amp; JS &amp; CSS'!C1632&amp;'HTML &amp; JS &amp; CSS'!D1632&amp;'HTML &amp; JS &amp; CSS'!E1632&amp;'HTML &amp; JS &amp; CSS'!F1632&amp;'HTML &amp; JS &amp; CSS'!G1632</f>
        <v/>
      </c>
    </row>
    <row r="1630" spans="10:10" x14ac:dyDescent="0.25">
      <c r="J1630" t="str">
        <f>'HTML &amp; JS &amp; CSS'!A1633&amp;'HTML &amp; JS &amp; CSS'!B1633&amp;'HTML &amp; JS &amp; CSS'!C1633&amp;'HTML &amp; JS &amp; CSS'!D1633&amp;'HTML &amp; JS &amp; CSS'!E1633&amp;'HTML &amp; JS &amp; CSS'!F1633&amp;'HTML &amp; JS &amp; CSS'!G1633</f>
        <v/>
      </c>
    </row>
    <row r="1631" spans="10:10" x14ac:dyDescent="0.25">
      <c r="J1631" t="str">
        <f>'HTML &amp; JS &amp; CSS'!A1634&amp;'HTML &amp; JS &amp; CSS'!B1634&amp;'HTML &amp; JS &amp; CSS'!C1634&amp;'HTML &amp; JS &amp; CSS'!D1634&amp;'HTML &amp; JS &amp; CSS'!E1634&amp;'HTML &amp; JS &amp; CSS'!F1634&amp;'HTML &amp; JS &amp; CSS'!G1634</f>
        <v/>
      </c>
    </row>
    <row r="1632" spans="10:10" x14ac:dyDescent="0.25">
      <c r="J1632" t="str">
        <f>'HTML &amp; JS &amp; CSS'!A1635&amp;'HTML &amp; JS &amp; CSS'!B1635&amp;'HTML &amp; JS &amp; CSS'!C1635&amp;'HTML &amp; JS &amp; CSS'!D1635&amp;'HTML &amp; JS &amp; CSS'!E1635&amp;'HTML &amp; JS &amp; CSS'!F1635&amp;'HTML &amp; JS &amp; CSS'!G1635</f>
        <v/>
      </c>
    </row>
    <row r="1633" spans="10:10" x14ac:dyDescent="0.25">
      <c r="J1633" t="str">
        <f>'HTML &amp; JS &amp; CSS'!A1636&amp;'HTML &amp; JS &amp; CSS'!B1636&amp;'HTML &amp; JS &amp; CSS'!C1636&amp;'HTML &amp; JS &amp; CSS'!D1636&amp;'HTML &amp; JS &amp; CSS'!E1636&amp;'HTML &amp; JS &amp; CSS'!F1636&amp;'HTML &amp; JS &amp; CSS'!G1636</f>
        <v/>
      </c>
    </row>
    <row r="1634" spans="10:10" x14ac:dyDescent="0.25">
      <c r="J1634" t="str">
        <f>'HTML &amp; JS &amp; CSS'!A1637&amp;'HTML &amp; JS &amp; CSS'!B1637&amp;'HTML &amp; JS &amp; CSS'!C1637&amp;'HTML &amp; JS &amp; CSS'!D1637&amp;'HTML &amp; JS &amp; CSS'!E1637&amp;'HTML &amp; JS &amp; CSS'!F1637&amp;'HTML &amp; JS &amp; CSS'!G1637</f>
        <v/>
      </c>
    </row>
    <row r="1635" spans="10:10" x14ac:dyDescent="0.25">
      <c r="J1635" t="str">
        <f>'HTML &amp; JS &amp; CSS'!A1638&amp;'HTML &amp; JS &amp; CSS'!B1638&amp;'HTML &amp; JS &amp; CSS'!C1638&amp;'HTML &amp; JS &amp; CSS'!D1638&amp;'HTML &amp; JS &amp; CSS'!E1638&amp;'HTML &amp; JS &amp; CSS'!F1638&amp;'HTML &amp; JS &amp; CSS'!G1638</f>
        <v/>
      </c>
    </row>
    <row r="1636" spans="10:10" x14ac:dyDescent="0.25">
      <c r="J1636" t="str">
        <f>'HTML &amp; JS &amp; CSS'!A1639&amp;'HTML &amp; JS &amp; CSS'!B1639&amp;'HTML &amp; JS &amp; CSS'!C1639&amp;'HTML &amp; JS &amp; CSS'!D1639&amp;'HTML &amp; JS &amp; CSS'!E1639&amp;'HTML &amp; JS &amp; CSS'!F1639&amp;'HTML &amp; JS &amp; CSS'!G1639</f>
        <v/>
      </c>
    </row>
    <row r="1637" spans="10:10" x14ac:dyDescent="0.25">
      <c r="J1637" t="str">
        <f>'HTML &amp; JS &amp; CSS'!A1640&amp;'HTML &amp; JS &amp; CSS'!B1640&amp;'HTML &amp; JS &amp; CSS'!C1640&amp;'HTML &amp; JS &amp; CSS'!D1640&amp;'HTML &amp; JS &amp; CSS'!E1640&amp;'HTML &amp; JS &amp; CSS'!F1640&amp;'HTML &amp; JS &amp; CSS'!G1640</f>
        <v/>
      </c>
    </row>
    <row r="1638" spans="10:10" x14ac:dyDescent="0.25">
      <c r="J1638" t="str">
        <f>'HTML &amp; JS &amp; CSS'!A1641&amp;'HTML &amp; JS &amp; CSS'!B1641&amp;'HTML &amp; JS &amp; CSS'!C1641&amp;'HTML &amp; JS &amp; CSS'!D1641&amp;'HTML &amp; JS &amp; CSS'!E1641&amp;'HTML &amp; JS &amp; CSS'!F1641&amp;'HTML &amp; JS &amp; CSS'!G1641</f>
        <v/>
      </c>
    </row>
    <row r="1639" spans="10:10" x14ac:dyDescent="0.25">
      <c r="J1639" t="str">
        <f>'HTML &amp; JS &amp; CSS'!A1642&amp;'HTML &amp; JS &amp; CSS'!B1642&amp;'HTML &amp; JS &amp; CSS'!C1642&amp;'HTML &amp; JS &amp; CSS'!D1642&amp;'HTML &amp; JS &amp; CSS'!E1642&amp;'HTML &amp; JS &amp; CSS'!F1642&amp;'HTML &amp; JS &amp; CSS'!G1642</f>
        <v/>
      </c>
    </row>
    <row r="1640" spans="10:10" x14ac:dyDescent="0.25">
      <c r="J1640" t="str">
        <f>'HTML &amp; JS &amp; CSS'!A1643&amp;'HTML &amp; JS &amp; CSS'!B1643&amp;'HTML &amp; JS &amp; CSS'!C1643&amp;'HTML &amp; JS &amp; CSS'!D1643&amp;'HTML &amp; JS &amp; CSS'!E1643&amp;'HTML &amp; JS &amp; CSS'!F1643&amp;'HTML &amp; JS &amp; CSS'!G1643</f>
        <v/>
      </c>
    </row>
    <row r="1641" spans="10:10" x14ac:dyDescent="0.25">
      <c r="J1641" t="str">
        <f>'HTML &amp; JS &amp; CSS'!A1644&amp;'HTML &amp; JS &amp; CSS'!B1644&amp;'HTML &amp; JS &amp; CSS'!C1644&amp;'HTML &amp; JS &amp; CSS'!D1644&amp;'HTML &amp; JS &amp; CSS'!E1644&amp;'HTML &amp; JS &amp; CSS'!F1644&amp;'HTML &amp; JS &amp; CSS'!G1644</f>
        <v/>
      </c>
    </row>
    <row r="1642" spans="10:10" x14ac:dyDescent="0.25">
      <c r="J1642" t="str">
        <f>'HTML &amp; JS &amp; CSS'!A1645&amp;'HTML &amp; JS &amp; CSS'!B1645&amp;'HTML &amp; JS &amp; CSS'!C1645&amp;'HTML &amp; JS &amp; CSS'!D1645&amp;'HTML &amp; JS &amp; CSS'!E1645&amp;'HTML &amp; JS &amp; CSS'!F1645&amp;'HTML &amp; JS &amp; CSS'!G1645</f>
        <v/>
      </c>
    </row>
    <row r="1643" spans="10:10" x14ac:dyDescent="0.25">
      <c r="J1643" t="str">
        <f>'HTML &amp; JS &amp; CSS'!A1646&amp;'HTML &amp; JS &amp; CSS'!B1646&amp;'HTML &amp; JS &amp; CSS'!C1646&amp;'HTML &amp; JS &amp; CSS'!D1646&amp;'HTML &amp; JS &amp; CSS'!E1646&amp;'HTML &amp; JS &amp; CSS'!F1646&amp;'HTML &amp; JS &amp; CSS'!G1646</f>
        <v/>
      </c>
    </row>
    <row r="1644" spans="10:10" x14ac:dyDescent="0.25">
      <c r="J1644" t="str">
        <f>'HTML &amp; JS &amp; CSS'!A1647&amp;'HTML &amp; JS &amp; CSS'!B1647&amp;'HTML &amp; JS &amp; CSS'!C1647&amp;'HTML &amp; JS &amp; CSS'!D1647&amp;'HTML &amp; JS &amp; CSS'!E1647&amp;'HTML &amp; JS &amp; CSS'!F1647&amp;'HTML &amp; JS &amp; CSS'!G1647</f>
        <v/>
      </c>
    </row>
    <row r="1645" spans="10:10" x14ac:dyDescent="0.25">
      <c r="J1645" t="str">
        <f>'HTML &amp; JS &amp; CSS'!A1648&amp;'HTML &amp; JS &amp; CSS'!B1648&amp;'HTML &amp; JS &amp; CSS'!C1648&amp;'HTML &amp; JS &amp; CSS'!D1648&amp;'HTML &amp; JS &amp; CSS'!E1648&amp;'HTML &amp; JS &amp; CSS'!F1648&amp;'HTML &amp; JS &amp; CSS'!G1648</f>
        <v/>
      </c>
    </row>
    <row r="1646" spans="10:10" x14ac:dyDescent="0.25">
      <c r="J1646" t="str">
        <f>'HTML &amp; JS &amp; CSS'!A1649&amp;'HTML &amp; JS &amp; CSS'!B1649&amp;'HTML &amp; JS &amp; CSS'!C1649&amp;'HTML &amp; JS &amp; CSS'!D1649&amp;'HTML &amp; JS &amp; CSS'!E1649&amp;'HTML &amp; JS &amp; CSS'!F1649&amp;'HTML &amp; JS &amp; CSS'!G1649</f>
        <v/>
      </c>
    </row>
    <row r="1647" spans="10:10" x14ac:dyDescent="0.25">
      <c r="J1647" t="str">
        <f>'HTML &amp; JS &amp; CSS'!A1650&amp;'HTML &amp; JS &amp; CSS'!B1650&amp;'HTML &amp; JS &amp; CSS'!C1650&amp;'HTML &amp; JS &amp; CSS'!D1650&amp;'HTML &amp; JS &amp; CSS'!E1650&amp;'HTML &amp; JS &amp; CSS'!F1650&amp;'HTML &amp; JS &amp; CSS'!G1650</f>
        <v/>
      </c>
    </row>
    <row r="1648" spans="10:10" x14ac:dyDescent="0.25">
      <c r="J1648" t="str">
        <f>'HTML &amp; JS &amp; CSS'!A1651&amp;'HTML &amp; JS &amp; CSS'!B1651&amp;'HTML &amp; JS &amp; CSS'!C1651&amp;'HTML &amp; JS &amp; CSS'!D1651&amp;'HTML &amp; JS &amp; CSS'!E1651&amp;'HTML &amp; JS &amp; CSS'!F1651&amp;'HTML &amp; JS &amp; CSS'!G1651</f>
        <v/>
      </c>
    </row>
    <row r="1649" spans="10:10" x14ac:dyDescent="0.25">
      <c r="J1649" t="str">
        <f>'HTML &amp; JS &amp; CSS'!A1652&amp;'HTML &amp; JS &amp; CSS'!B1652&amp;'HTML &amp; JS &amp; CSS'!C1652&amp;'HTML &amp; JS &amp; CSS'!D1652&amp;'HTML &amp; JS &amp; CSS'!E1652&amp;'HTML &amp; JS &amp; CSS'!F1652&amp;'HTML &amp; JS &amp; CSS'!G1652</f>
        <v/>
      </c>
    </row>
    <row r="1650" spans="10:10" x14ac:dyDescent="0.25">
      <c r="J1650" t="str">
        <f>'HTML &amp; JS &amp; CSS'!A1653&amp;'HTML &amp; JS &amp; CSS'!B1653&amp;'HTML &amp; JS &amp; CSS'!C1653&amp;'HTML &amp; JS &amp; CSS'!D1653&amp;'HTML &amp; JS &amp; CSS'!E1653&amp;'HTML &amp; JS &amp; CSS'!F1653&amp;'HTML &amp; JS &amp; CSS'!G1653</f>
        <v/>
      </c>
    </row>
    <row r="1651" spans="10:10" x14ac:dyDescent="0.25">
      <c r="J1651" t="str">
        <f>'HTML &amp; JS &amp; CSS'!A1654&amp;'HTML &amp; JS &amp; CSS'!B1654&amp;'HTML &amp; JS &amp; CSS'!C1654&amp;'HTML &amp; JS &amp; CSS'!D1654&amp;'HTML &amp; JS &amp; CSS'!E1654&amp;'HTML &amp; JS &amp; CSS'!F1654&amp;'HTML &amp; JS &amp; CSS'!G1654</f>
        <v/>
      </c>
    </row>
    <row r="1652" spans="10:10" x14ac:dyDescent="0.25">
      <c r="J1652" t="str">
        <f>'HTML &amp; JS &amp; CSS'!A1655&amp;'HTML &amp; JS &amp; CSS'!B1655&amp;'HTML &amp; JS &amp; CSS'!C1655&amp;'HTML &amp; JS &amp; CSS'!D1655&amp;'HTML &amp; JS &amp; CSS'!E1655&amp;'HTML &amp; JS &amp; CSS'!F1655&amp;'HTML &amp; JS &amp; CSS'!G1655</f>
        <v/>
      </c>
    </row>
    <row r="1653" spans="10:10" x14ac:dyDescent="0.25">
      <c r="J1653" t="str">
        <f>'HTML &amp; JS &amp; CSS'!A1656&amp;'HTML &amp; JS &amp; CSS'!B1656&amp;'HTML &amp; JS &amp; CSS'!C1656&amp;'HTML &amp; JS &amp; CSS'!D1656&amp;'HTML &amp; JS &amp; CSS'!E1656&amp;'HTML &amp; JS &amp; CSS'!F1656&amp;'HTML &amp; JS &amp; CSS'!G1656</f>
        <v/>
      </c>
    </row>
    <row r="1654" spans="10:10" x14ac:dyDescent="0.25">
      <c r="J1654" t="str">
        <f>'HTML &amp; JS &amp; CSS'!A1657&amp;'HTML &amp; JS &amp; CSS'!B1657&amp;'HTML &amp; JS &amp; CSS'!C1657&amp;'HTML &amp; JS &amp; CSS'!D1657&amp;'HTML &amp; JS &amp; CSS'!E1657&amp;'HTML &amp; JS &amp; CSS'!F1657&amp;'HTML &amp; JS &amp; CSS'!G1657</f>
        <v/>
      </c>
    </row>
    <row r="1655" spans="10:10" x14ac:dyDescent="0.25">
      <c r="J1655" t="str">
        <f>'HTML &amp; JS &amp; CSS'!A1658&amp;'HTML &amp; JS &amp; CSS'!B1658&amp;'HTML &amp; JS &amp; CSS'!C1658&amp;'HTML &amp; JS &amp; CSS'!D1658&amp;'HTML &amp; JS &amp; CSS'!E1658&amp;'HTML &amp; JS &amp; CSS'!F1658&amp;'HTML &amp; JS &amp; CSS'!G1658</f>
        <v/>
      </c>
    </row>
    <row r="1656" spans="10:10" x14ac:dyDescent="0.25">
      <c r="J1656" t="str">
        <f>'HTML &amp; JS &amp; CSS'!A1659&amp;'HTML &amp; JS &amp; CSS'!B1659&amp;'HTML &amp; JS &amp; CSS'!C1659&amp;'HTML &amp; JS &amp; CSS'!D1659&amp;'HTML &amp; JS &amp; CSS'!E1659&amp;'HTML &amp; JS &amp; CSS'!F1659&amp;'HTML &amp; JS &amp; CSS'!G1659</f>
        <v/>
      </c>
    </row>
    <row r="1657" spans="10:10" x14ac:dyDescent="0.25">
      <c r="J1657" t="str">
        <f>'HTML &amp; JS &amp; CSS'!A1660&amp;'HTML &amp; JS &amp; CSS'!B1660&amp;'HTML &amp; JS &amp; CSS'!C1660&amp;'HTML &amp; JS &amp; CSS'!D1660&amp;'HTML &amp; JS &amp; CSS'!E1660&amp;'HTML &amp; JS &amp; CSS'!F1660&amp;'HTML &amp; JS &amp; CSS'!G1660</f>
        <v/>
      </c>
    </row>
    <row r="1658" spans="10:10" x14ac:dyDescent="0.25">
      <c r="J1658" t="str">
        <f>'HTML &amp; JS &amp; CSS'!A1661&amp;'HTML &amp; JS &amp; CSS'!B1661&amp;'HTML &amp; JS &amp; CSS'!C1661&amp;'HTML &amp; JS &amp; CSS'!D1661&amp;'HTML &amp; JS &amp; CSS'!E1661&amp;'HTML &amp; JS &amp; CSS'!F1661&amp;'HTML &amp; JS &amp; CSS'!G1661</f>
        <v/>
      </c>
    </row>
    <row r="1659" spans="10:10" x14ac:dyDescent="0.25">
      <c r="J1659" t="str">
        <f>'HTML &amp; JS &amp; CSS'!A1662&amp;'HTML &amp; JS &amp; CSS'!B1662&amp;'HTML &amp; JS &amp; CSS'!C1662&amp;'HTML &amp; JS &amp; CSS'!D1662&amp;'HTML &amp; JS &amp; CSS'!E1662&amp;'HTML &amp; JS &amp; CSS'!F1662&amp;'HTML &amp; JS &amp; CSS'!G1662</f>
        <v/>
      </c>
    </row>
    <row r="1660" spans="10:10" x14ac:dyDescent="0.25">
      <c r="J1660" t="str">
        <f>'HTML &amp; JS &amp; CSS'!A1663&amp;'HTML &amp; JS &amp; CSS'!B1663&amp;'HTML &amp; JS &amp; CSS'!C1663&amp;'HTML &amp; JS &amp; CSS'!D1663&amp;'HTML &amp; JS &amp; CSS'!E1663&amp;'HTML &amp; JS &amp; CSS'!F1663&amp;'HTML &amp; JS &amp; CSS'!G1663</f>
        <v/>
      </c>
    </row>
    <row r="1661" spans="10:10" x14ac:dyDescent="0.25">
      <c r="J1661" t="str">
        <f>'HTML &amp; JS &amp; CSS'!A1664&amp;'HTML &amp; JS &amp; CSS'!B1664&amp;'HTML &amp; JS &amp; CSS'!C1664&amp;'HTML &amp; JS &amp; CSS'!D1664&amp;'HTML &amp; JS &amp; CSS'!E1664&amp;'HTML &amp; JS &amp; CSS'!F1664&amp;'HTML &amp; JS &amp; CSS'!G1664</f>
        <v/>
      </c>
    </row>
    <row r="1662" spans="10:10" x14ac:dyDescent="0.25">
      <c r="J1662" t="str">
        <f>'HTML &amp; JS &amp; CSS'!A1665&amp;'HTML &amp; JS &amp; CSS'!B1665&amp;'HTML &amp; JS &amp; CSS'!C1665&amp;'HTML &amp; JS &amp; CSS'!D1665&amp;'HTML &amp; JS &amp; CSS'!E1665&amp;'HTML &amp; JS &amp; CSS'!F1665&amp;'HTML &amp; JS &amp; CSS'!G1665</f>
        <v/>
      </c>
    </row>
    <row r="1663" spans="10:10" x14ac:dyDescent="0.25">
      <c r="J1663" t="str">
        <f>'HTML &amp; JS &amp; CSS'!A1666&amp;'HTML &amp; JS &amp; CSS'!B1666&amp;'HTML &amp; JS &amp; CSS'!C1666&amp;'HTML &amp; JS &amp; CSS'!D1666&amp;'HTML &amp; JS &amp; CSS'!E1666&amp;'HTML &amp; JS &amp; CSS'!F1666&amp;'HTML &amp; JS &amp; CSS'!G1666</f>
        <v/>
      </c>
    </row>
    <row r="1664" spans="10:10" x14ac:dyDescent="0.25">
      <c r="J1664" t="str">
        <f>'HTML &amp; JS &amp; CSS'!A1667&amp;'HTML &amp; JS &amp; CSS'!B1667&amp;'HTML &amp; JS &amp; CSS'!C1667&amp;'HTML &amp; JS &amp; CSS'!D1667&amp;'HTML &amp; JS &amp; CSS'!E1667&amp;'HTML &amp; JS &amp; CSS'!F1667&amp;'HTML &amp; JS &amp; CSS'!G1667</f>
        <v/>
      </c>
    </row>
    <row r="1665" spans="10:10" x14ac:dyDescent="0.25">
      <c r="J1665" t="str">
        <f>'HTML &amp; JS &amp; CSS'!A1668&amp;'HTML &amp; JS &amp; CSS'!B1668&amp;'HTML &amp; JS &amp; CSS'!C1668&amp;'HTML &amp; JS &amp; CSS'!D1668&amp;'HTML &amp; JS &amp; CSS'!E1668&amp;'HTML &amp; JS &amp; CSS'!F1668&amp;'HTML &amp; JS &amp; CSS'!G1668</f>
        <v/>
      </c>
    </row>
    <row r="1666" spans="10:10" x14ac:dyDescent="0.25">
      <c r="J1666" t="str">
        <f>'HTML &amp; JS &amp; CSS'!A1669&amp;'HTML &amp; JS &amp; CSS'!B1669&amp;'HTML &amp; JS &amp; CSS'!C1669&amp;'HTML &amp; JS &amp; CSS'!D1669&amp;'HTML &amp; JS &amp; CSS'!E1669&amp;'HTML &amp; JS &amp; CSS'!F1669&amp;'HTML &amp; JS &amp; CSS'!G1669</f>
        <v/>
      </c>
    </row>
    <row r="1667" spans="10:10" x14ac:dyDescent="0.25">
      <c r="J1667" t="str">
        <f>'HTML &amp; JS &amp; CSS'!A1670&amp;'HTML &amp; JS &amp; CSS'!B1670&amp;'HTML &amp; JS &amp; CSS'!C1670&amp;'HTML &amp; JS &amp; CSS'!D1670&amp;'HTML &amp; JS &amp; CSS'!E1670&amp;'HTML &amp; JS &amp; CSS'!F1670&amp;'HTML &amp; JS &amp; CSS'!G1670</f>
        <v/>
      </c>
    </row>
    <row r="1668" spans="10:10" x14ac:dyDescent="0.25">
      <c r="J1668" t="str">
        <f>'HTML &amp; JS &amp; CSS'!A1671&amp;'HTML &amp; JS &amp; CSS'!B1671&amp;'HTML &amp; JS &amp; CSS'!C1671&amp;'HTML &amp; JS &amp; CSS'!D1671&amp;'HTML &amp; JS &amp; CSS'!E1671&amp;'HTML &amp; JS &amp; CSS'!F1671&amp;'HTML &amp; JS &amp; CSS'!G1671</f>
        <v/>
      </c>
    </row>
    <row r="1669" spans="10:10" x14ac:dyDescent="0.25">
      <c r="J1669" t="str">
        <f>'HTML &amp; JS &amp; CSS'!A1672&amp;'HTML &amp; JS &amp; CSS'!B1672&amp;'HTML &amp; JS &amp; CSS'!C1672&amp;'HTML &amp; JS &amp; CSS'!D1672&amp;'HTML &amp; JS &amp; CSS'!E1672&amp;'HTML &amp; JS &amp; CSS'!F1672&amp;'HTML &amp; JS &amp; CSS'!G1672</f>
        <v/>
      </c>
    </row>
    <row r="1670" spans="10:10" x14ac:dyDescent="0.25">
      <c r="J1670" t="str">
        <f>'HTML &amp; JS &amp; CSS'!A1673&amp;'HTML &amp; JS &amp; CSS'!B1673&amp;'HTML &amp; JS &amp; CSS'!C1673&amp;'HTML &amp; JS &amp; CSS'!D1673&amp;'HTML &amp; JS &amp; CSS'!E1673&amp;'HTML &amp; JS &amp; CSS'!F1673&amp;'HTML &amp; JS &amp; CSS'!G1673</f>
        <v/>
      </c>
    </row>
    <row r="1671" spans="10:10" x14ac:dyDescent="0.25">
      <c r="J1671" t="str">
        <f>'HTML &amp; JS &amp; CSS'!A1674&amp;'HTML &amp; JS &amp; CSS'!B1674&amp;'HTML &amp; JS &amp; CSS'!C1674&amp;'HTML &amp; JS &amp; CSS'!D1674&amp;'HTML &amp; JS &amp; CSS'!E1674&amp;'HTML &amp; JS &amp; CSS'!F1674&amp;'HTML &amp; JS &amp; CSS'!G1674</f>
        <v/>
      </c>
    </row>
    <row r="1672" spans="10:10" x14ac:dyDescent="0.25">
      <c r="J1672" t="str">
        <f>'HTML &amp; JS &amp; CSS'!A1675&amp;'HTML &amp; JS &amp; CSS'!B1675&amp;'HTML &amp; JS &amp; CSS'!C1675&amp;'HTML &amp; JS &amp; CSS'!D1675&amp;'HTML &amp; JS &amp; CSS'!E1675&amp;'HTML &amp; JS &amp; CSS'!F1675&amp;'HTML &amp; JS &amp; CSS'!G1675</f>
        <v/>
      </c>
    </row>
    <row r="1673" spans="10:10" x14ac:dyDescent="0.25">
      <c r="J1673" t="str">
        <f>'HTML &amp; JS &amp; CSS'!A1676&amp;'HTML &amp; JS &amp; CSS'!B1676&amp;'HTML &amp; JS &amp; CSS'!C1676&amp;'HTML &amp; JS &amp; CSS'!D1676&amp;'HTML &amp; JS &amp; CSS'!E1676&amp;'HTML &amp; JS &amp; CSS'!F1676&amp;'HTML &amp; JS &amp; CSS'!G1676</f>
        <v/>
      </c>
    </row>
    <row r="1674" spans="10:10" x14ac:dyDescent="0.25">
      <c r="J1674" t="str">
        <f>'HTML &amp; JS &amp; CSS'!A1677&amp;'HTML &amp; JS &amp; CSS'!B1677&amp;'HTML &amp; JS &amp; CSS'!C1677&amp;'HTML &amp; JS &amp; CSS'!D1677&amp;'HTML &amp; JS &amp; CSS'!E1677&amp;'HTML &amp; JS &amp; CSS'!F1677&amp;'HTML &amp; JS &amp; CSS'!G1677</f>
        <v/>
      </c>
    </row>
    <row r="1675" spans="10:10" x14ac:dyDescent="0.25">
      <c r="J1675" t="str">
        <f>'HTML &amp; JS &amp; CSS'!A1678&amp;'HTML &amp; JS &amp; CSS'!B1678&amp;'HTML &amp; JS &amp; CSS'!C1678&amp;'HTML &amp; JS &amp; CSS'!D1678&amp;'HTML &amp; JS &amp; CSS'!E1678&amp;'HTML &amp; JS &amp; CSS'!F1678&amp;'HTML &amp; JS &amp; CSS'!G1678</f>
        <v/>
      </c>
    </row>
    <row r="1676" spans="10:10" x14ac:dyDescent="0.25">
      <c r="J1676" t="str">
        <f>'HTML &amp; JS &amp; CSS'!A1679&amp;'HTML &amp; JS &amp; CSS'!B1679&amp;'HTML &amp; JS &amp; CSS'!C1679&amp;'HTML &amp; JS &amp; CSS'!D1679&amp;'HTML &amp; JS &amp; CSS'!E1679&amp;'HTML &amp; JS &amp; CSS'!F1679&amp;'HTML &amp; JS &amp; CSS'!G1679</f>
        <v/>
      </c>
    </row>
    <row r="1677" spans="10:10" x14ac:dyDescent="0.25">
      <c r="J1677" t="str">
        <f>'HTML &amp; JS &amp; CSS'!A1680&amp;'HTML &amp; JS &amp; CSS'!B1680&amp;'HTML &amp; JS &amp; CSS'!C1680&amp;'HTML &amp; JS &amp; CSS'!D1680&amp;'HTML &amp; JS &amp; CSS'!E1680&amp;'HTML &amp; JS &amp; CSS'!F1680&amp;'HTML &amp; JS &amp; CSS'!G1680</f>
        <v/>
      </c>
    </row>
    <row r="1678" spans="10:10" x14ac:dyDescent="0.25">
      <c r="J1678" t="str">
        <f>'HTML &amp; JS &amp; CSS'!A1681&amp;'HTML &amp; JS &amp; CSS'!B1681&amp;'HTML &amp; JS &amp; CSS'!C1681&amp;'HTML &amp; JS &amp; CSS'!D1681&amp;'HTML &amp; JS &amp; CSS'!E1681&amp;'HTML &amp; JS &amp; CSS'!F1681&amp;'HTML &amp; JS &amp; CSS'!G1681</f>
        <v/>
      </c>
    </row>
    <row r="1679" spans="10:10" x14ac:dyDescent="0.25">
      <c r="J1679" t="str">
        <f>'HTML &amp; JS &amp; CSS'!A1682&amp;'HTML &amp; JS &amp; CSS'!B1682&amp;'HTML &amp; JS &amp; CSS'!C1682&amp;'HTML &amp; JS &amp; CSS'!D1682&amp;'HTML &amp; JS &amp; CSS'!E1682&amp;'HTML &amp; JS &amp; CSS'!F1682&amp;'HTML &amp; JS &amp; CSS'!G1682</f>
        <v/>
      </c>
    </row>
    <row r="1680" spans="10:10" x14ac:dyDescent="0.25">
      <c r="J1680" t="str">
        <f>'HTML &amp; JS &amp; CSS'!A1683&amp;'HTML &amp; JS &amp; CSS'!B1683&amp;'HTML &amp; JS &amp; CSS'!C1683&amp;'HTML &amp; JS &amp; CSS'!D1683&amp;'HTML &amp; JS &amp; CSS'!E1683&amp;'HTML &amp; JS &amp; CSS'!F1683&amp;'HTML &amp; JS &amp; CSS'!G1683</f>
        <v/>
      </c>
    </row>
    <row r="1681" spans="10:10" x14ac:dyDescent="0.25">
      <c r="J1681" t="str">
        <f>'HTML &amp; JS &amp; CSS'!A1684&amp;'HTML &amp; JS &amp; CSS'!B1684&amp;'HTML &amp; JS &amp; CSS'!C1684&amp;'HTML &amp; JS &amp; CSS'!D1684&amp;'HTML &amp; JS &amp; CSS'!E1684&amp;'HTML &amp; JS &amp; CSS'!F1684&amp;'HTML &amp; JS &amp; CSS'!G1684</f>
        <v/>
      </c>
    </row>
    <row r="1682" spans="10:10" x14ac:dyDescent="0.25">
      <c r="J1682" t="str">
        <f>'HTML &amp; JS &amp; CSS'!A1685&amp;'HTML &amp; JS &amp; CSS'!B1685&amp;'HTML &amp; JS &amp; CSS'!C1685&amp;'HTML &amp; JS &amp; CSS'!D1685&amp;'HTML &amp; JS &amp; CSS'!E1685&amp;'HTML &amp; JS &amp; CSS'!F1685&amp;'HTML &amp; JS &amp; CSS'!G1685</f>
        <v/>
      </c>
    </row>
    <row r="1683" spans="10:10" x14ac:dyDescent="0.25">
      <c r="J1683" t="str">
        <f>'HTML &amp; JS &amp; CSS'!A1686&amp;'HTML &amp; JS &amp; CSS'!B1686&amp;'HTML &amp; JS &amp; CSS'!C1686&amp;'HTML &amp; JS &amp; CSS'!D1686&amp;'HTML &amp; JS &amp; CSS'!E1686&amp;'HTML &amp; JS &amp; CSS'!F1686&amp;'HTML &amp; JS &amp; CSS'!G1686</f>
        <v/>
      </c>
    </row>
    <row r="1684" spans="10:10" x14ac:dyDescent="0.25">
      <c r="J1684" t="str">
        <f>'HTML &amp; JS &amp; CSS'!A1687&amp;'HTML &amp; JS &amp; CSS'!B1687&amp;'HTML &amp; JS &amp; CSS'!C1687&amp;'HTML &amp; JS &amp; CSS'!D1687&amp;'HTML &amp; JS &amp; CSS'!E1687&amp;'HTML &amp; JS &amp; CSS'!F1687&amp;'HTML &amp; JS &amp; CSS'!G1687</f>
        <v/>
      </c>
    </row>
    <row r="1685" spans="10:10" x14ac:dyDescent="0.25">
      <c r="J1685" t="str">
        <f>'HTML &amp; JS &amp; CSS'!A1688&amp;'HTML &amp; JS &amp; CSS'!B1688&amp;'HTML &amp; JS &amp; CSS'!C1688&amp;'HTML &amp; JS &amp; CSS'!D1688&amp;'HTML &amp; JS &amp; CSS'!E1688&amp;'HTML &amp; JS &amp; CSS'!F1688&amp;'HTML &amp; JS &amp; CSS'!G1688</f>
        <v/>
      </c>
    </row>
    <row r="1686" spans="10:10" x14ac:dyDescent="0.25">
      <c r="J1686" t="str">
        <f>'HTML &amp; JS &amp; CSS'!A1689&amp;'HTML &amp; JS &amp; CSS'!B1689&amp;'HTML &amp; JS &amp; CSS'!C1689&amp;'HTML &amp; JS &amp; CSS'!D1689&amp;'HTML &amp; JS &amp; CSS'!E1689&amp;'HTML &amp; JS &amp; CSS'!F1689&amp;'HTML &amp; JS &amp; CSS'!G1689</f>
        <v/>
      </c>
    </row>
    <row r="1687" spans="10:10" x14ac:dyDescent="0.25">
      <c r="J1687" t="str">
        <f>'HTML &amp; JS &amp; CSS'!A1690&amp;'HTML &amp; JS &amp; CSS'!B1690&amp;'HTML &amp; JS &amp; CSS'!C1690&amp;'HTML &amp; JS &amp; CSS'!D1690&amp;'HTML &amp; JS &amp; CSS'!E1690&amp;'HTML &amp; JS &amp; CSS'!F1690&amp;'HTML &amp; JS &amp; CSS'!G1690</f>
        <v/>
      </c>
    </row>
    <row r="1688" spans="10:10" x14ac:dyDescent="0.25">
      <c r="J1688" t="str">
        <f>'HTML &amp; JS &amp; CSS'!A1691&amp;'HTML &amp; JS &amp; CSS'!B1691&amp;'HTML &amp; JS &amp; CSS'!C1691&amp;'HTML &amp; JS &amp; CSS'!D1691&amp;'HTML &amp; JS &amp; CSS'!E1691&amp;'HTML &amp; JS &amp; CSS'!F1691&amp;'HTML &amp; JS &amp; CSS'!G1691</f>
        <v/>
      </c>
    </row>
    <row r="1689" spans="10:10" x14ac:dyDescent="0.25">
      <c r="J1689" t="str">
        <f>'HTML &amp; JS &amp; CSS'!A1692&amp;'HTML &amp; JS &amp; CSS'!B1692&amp;'HTML &amp; JS &amp; CSS'!C1692&amp;'HTML &amp; JS &amp; CSS'!D1692&amp;'HTML &amp; JS &amp; CSS'!E1692&amp;'HTML &amp; JS &amp; CSS'!F1692&amp;'HTML &amp; JS &amp; CSS'!G1692</f>
        <v/>
      </c>
    </row>
    <row r="1690" spans="10:10" x14ac:dyDescent="0.25">
      <c r="J1690" t="str">
        <f>'HTML &amp; JS &amp; CSS'!A1693&amp;'HTML &amp; JS &amp; CSS'!B1693&amp;'HTML &amp; JS &amp; CSS'!C1693&amp;'HTML &amp; JS &amp; CSS'!D1693&amp;'HTML &amp; JS &amp; CSS'!E1693&amp;'HTML &amp; JS &amp; CSS'!F1693&amp;'HTML &amp; JS &amp; CSS'!G1693</f>
        <v/>
      </c>
    </row>
    <row r="1691" spans="10:10" x14ac:dyDescent="0.25">
      <c r="J1691" t="str">
        <f>'HTML &amp; JS &amp; CSS'!A1694&amp;'HTML &amp; JS &amp; CSS'!B1694&amp;'HTML &amp; JS &amp; CSS'!C1694&amp;'HTML &amp; JS &amp; CSS'!D1694&amp;'HTML &amp; JS &amp; CSS'!E1694&amp;'HTML &amp; JS &amp; CSS'!F1694&amp;'HTML &amp; JS &amp; CSS'!G1694</f>
        <v/>
      </c>
    </row>
    <row r="1692" spans="10:10" x14ac:dyDescent="0.25">
      <c r="J1692" t="str">
        <f>'HTML &amp; JS &amp; CSS'!A1695&amp;'HTML &amp; JS &amp; CSS'!B1695&amp;'HTML &amp; JS &amp; CSS'!C1695&amp;'HTML &amp; JS &amp; CSS'!D1695&amp;'HTML &amp; JS &amp; CSS'!E1695&amp;'HTML &amp; JS &amp; CSS'!F1695&amp;'HTML &amp; JS &amp; CSS'!G1695</f>
        <v/>
      </c>
    </row>
    <row r="1693" spans="10:10" x14ac:dyDescent="0.25">
      <c r="J1693" t="str">
        <f>'HTML &amp; JS &amp; CSS'!A1696&amp;'HTML &amp; JS &amp; CSS'!B1696&amp;'HTML &amp; JS &amp; CSS'!C1696&amp;'HTML &amp; JS &amp; CSS'!D1696&amp;'HTML &amp; JS &amp; CSS'!E1696&amp;'HTML &amp; JS &amp; CSS'!F1696&amp;'HTML &amp; JS &amp; CSS'!G1696</f>
        <v/>
      </c>
    </row>
    <row r="1694" spans="10:10" x14ac:dyDescent="0.25">
      <c r="J1694" t="str">
        <f>'HTML &amp; JS &amp; CSS'!A1697&amp;'HTML &amp; JS &amp; CSS'!B1697&amp;'HTML &amp; JS &amp; CSS'!C1697&amp;'HTML &amp; JS &amp; CSS'!D1697&amp;'HTML &amp; JS &amp; CSS'!E1697&amp;'HTML &amp; JS &amp; CSS'!F1697&amp;'HTML &amp; JS &amp; CSS'!G1697</f>
        <v/>
      </c>
    </row>
    <row r="1695" spans="10:10" x14ac:dyDescent="0.25">
      <c r="J1695" t="str">
        <f>'HTML &amp; JS &amp; CSS'!A1698&amp;'HTML &amp; JS &amp; CSS'!B1698&amp;'HTML &amp; JS &amp; CSS'!C1698&amp;'HTML &amp; JS &amp; CSS'!D1698&amp;'HTML &amp; JS &amp; CSS'!E1698&amp;'HTML &amp; JS &amp; CSS'!F1698&amp;'HTML &amp; JS &amp; CSS'!G1698</f>
        <v/>
      </c>
    </row>
    <row r="1696" spans="10:10" x14ac:dyDescent="0.25">
      <c r="J1696" t="str">
        <f>'HTML &amp; JS &amp; CSS'!A1699&amp;'HTML &amp; JS &amp; CSS'!B1699&amp;'HTML &amp; JS &amp; CSS'!C1699&amp;'HTML &amp; JS &amp; CSS'!D1699&amp;'HTML &amp; JS &amp; CSS'!E1699&amp;'HTML &amp; JS &amp; CSS'!F1699&amp;'HTML &amp; JS &amp; CSS'!G1699</f>
        <v/>
      </c>
    </row>
    <row r="1697" spans="10:10" x14ac:dyDescent="0.25">
      <c r="J1697" t="str">
        <f>'HTML &amp; JS &amp; CSS'!A1700&amp;'HTML &amp; JS &amp; CSS'!B1700&amp;'HTML &amp; JS &amp; CSS'!C1700&amp;'HTML &amp; JS &amp; CSS'!D1700&amp;'HTML &amp; JS &amp; CSS'!E1700&amp;'HTML &amp; JS &amp; CSS'!F1700&amp;'HTML &amp; JS &amp; CSS'!G1700</f>
        <v/>
      </c>
    </row>
    <row r="1698" spans="10:10" x14ac:dyDescent="0.25">
      <c r="J1698" t="str">
        <f>'HTML &amp; JS &amp; CSS'!A1701&amp;'HTML &amp; JS &amp; CSS'!B1701&amp;'HTML &amp; JS &amp; CSS'!C1701&amp;'HTML &amp; JS &amp; CSS'!D1701&amp;'HTML &amp; JS &amp; CSS'!E1701&amp;'HTML &amp; JS &amp; CSS'!F1701&amp;'HTML &amp; JS &amp; CSS'!G1701</f>
        <v/>
      </c>
    </row>
    <row r="1699" spans="10:10" x14ac:dyDescent="0.25">
      <c r="J1699" t="str">
        <f>'HTML &amp; JS &amp; CSS'!A1702&amp;'HTML &amp; JS &amp; CSS'!B1702&amp;'HTML &amp; JS &amp; CSS'!C1702&amp;'HTML &amp; JS &amp; CSS'!D1702&amp;'HTML &amp; JS &amp; CSS'!E1702&amp;'HTML &amp; JS &amp; CSS'!F1702&amp;'HTML &amp; JS &amp; CSS'!G1702</f>
        <v/>
      </c>
    </row>
    <row r="1700" spans="10:10" x14ac:dyDescent="0.25">
      <c r="J1700" t="str">
        <f>'HTML &amp; JS &amp; CSS'!A1703&amp;'HTML &amp; JS &amp; CSS'!B1703&amp;'HTML &amp; JS &amp; CSS'!C1703&amp;'HTML &amp; JS &amp; CSS'!D1703&amp;'HTML &amp; JS &amp; CSS'!E1703&amp;'HTML &amp; JS &amp; CSS'!F1703&amp;'HTML &amp; JS &amp; CSS'!G1703</f>
        <v/>
      </c>
    </row>
    <row r="1701" spans="10:10" x14ac:dyDescent="0.25">
      <c r="J1701" t="str">
        <f>'HTML &amp; JS &amp; CSS'!A1704&amp;'HTML &amp; JS &amp; CSS'!B1704&amp;'HTML &amp; JS &amp; CSS'!C1704&amp;'HTML &amp; JS &amp; CSS'!D1704&amp;'HTML &amp; JS &amp; CSS'!E1704&amp;'HTML &amp; JS &amp; CSS'!F1704&amp;'HTML &amp; JS &amp; CSS'!G1704</f>
        <v/>
      </c>
    </row>
    <row r="1702" spans="10:10" x14ac:dyDescent="0.25">
      <c r="J1702" t="str">
        <f>'HTML &amp; JS &amp; CSS'!A1705&amp;'HTML &amp; JS &amp; CSS'!B1705&amp;'HTML &amp; JS &amp; CSS'!C1705&amp;'HTML &amp; JS &amp; CSS'!D1705&amp;'HTML &amp; JS &amp; CSS'!E1705&amp;'HTML &amp; JS &amp; CSS'!F1705&amp;'HTML &amp; JS &amp; CSS'!G1705</f>
        <v/>
      </c>
    </row>
    <row r="1703" spans="10:10" x14ac:dyDescent="0.25">
      <c r="J1703" t="str">
        <f>'HTML &amp; JS &amp; CSS'!A1706&amp;'HTML &amp; JS &amp; CSS'!B1706&amp;'HTML &amp; JS &amp; CSS'!C1706&amp;'HTML &amp; JS &amp; CSS'!D1706&amp;'HTML &amp; JS &amp; CSS'!E1706&amp;'HTML &amp; JS &amp; CSS'!F1706&amp;'HTML &amp; JS &amp; CSS'!G1706</f>
        <v/>
      </c>
    </row>
    <row r="1704" spans="10:10" x14ac:dyDescent="0.25">
      <c r="J1704" t="str">
        <f>'HTML &amp; JS &amp; CSS'!A1707&amp;'HTML &amp; JS &amp; CSS'!B1707&amp;'HTML &amp; JS &amp; CSS'!C1707&amp;'HTML &amp; JS &amp; CSS'!D1707&amp;'HTML &amp; JS &amp; CSS'!E1707&amp;'HTML &amp; JS &amp; CSS'!F1707&amp;'HTML &amp; JS &amp; CSS'!G1707</f>
        <v/>
      </c>
    </row>
    <row r="1705" spans="10:10" x14ac:dyDescent="0.25">
      <c r="J1705" t="str">
        <f>'HTML &amp; JS &amp; CSS'!A1708&amp;'HTML &amp; JS &amp; CSS'!B1708&amp;'HTML &amp; JS &amp; CSS'!C1708&amp;'HTML &amp; JS &amp; CSS'!D1708&amp;'HTML &amp; JS &amp; CSS'!E1708&amp;'HTML &amp; JS &amp; CSS'!F1708&amp;'HTML &amp; JS &amp; CSS'!G1708</f>
        <v/>
      </c>
    </row>
    <row r="1706" spans="10:10" x14ac:dyDescent="0.25">
      <c r="J1706" t="str">
        <f>'HTML &amp; JS &amp; CSS'!A1709&amp;'HTML &amp; JS &amp; CSS'!B1709&amp;'HTML &amp; JS &amp; CSS'!C1709&amp;'HTML &amp; JS &amp; CSS'!D1709&amp;'HTML &amp; JS &amp; CSS'!E1709&amp;'HTML &amp; JS &amp; CSS'!F1709&amp;'HTML &amp; JS &amp; CSS'!G1709</f>
        <v/>
      </c>
    </row>
    <row r="1707" spans="10:10" x14ac:dyDescent="0.25">
      <c r="J1707" t="str">
        <f>'HTML &amp; JS &amp; CSS'!A1710&amp;'HTML &amp; JS &amp; CSS'!B1710&amp;'HTML &amp; JS &amp; CSS'!C1710&amp;'HTML &amp; JS &amp; CSS'!D1710&amp;'HTML &amp; JS &amp; CSS'!E1710&amp;'HTML &amp; JS &amp; CSS'!F1710&amp;'HTML &amp; JS &amp; CSS'!G1710</f>
        <v/>
      </c>
    </row>
    <row r="1708" spans="10:10" x14ac:dyDescent="0.25">
      <c r="J1708" t="str">
        <f>'HTML &amp; JS &amp; CSS'!A1711&amp;'HTML &amp; JS &amp; CSS'!B1711&amp;'HTML &amp; JS &amp; CSS'!C1711&amp;'HTML &amp; JS &amp; CSS'!D1711&amp;'HTML &amp; JS &amp; CSS'!E1711&amp;'HTML &amp; JS &amp; CSS'!F1711&amp;'HTML &amp; JS &amp; CSS'!G1711</f>
        <v/>
      </c>
    </row>
    <row r="1709" spans="10:10" x14ac:dyDescent="0.25">
      <c r="J1709" t="str">
        <f>'HTML &amp; JS &amp; CSS'!A1712&amp;'HTML &amp; JS &amp; CSS'!B1712&amp;'HTML &amp; JS &amp; CSS'!C1712&amp;'HTML &amp; JS &amp; CSS'!D1712&amp;'HTML &amp; JS &amp; CSS'!E1712&amp;'HTML &amp; JS &amp; CSS'!F1712&amp;'HTML &amp; JS &amp; CSS'!G1712</f>
        <v/>
      </c>
    </row>
    <row r="1710" spans="10:10" x14ac:dyDescent="0.25">
      <c r="J1710" t="str">
        <f>'HTML &amp; JS &amp; CSS'!A1713&amp;'HTML &amp; JS &amp; CSS'!B1713&amp;'HTML &amp; JS &amp; CSS'!C1713&amp;'HTML &amp; JS &amp; CSS'!D1713&amp;'HTML &amp; JS &amp; CSS'!E1713&amp;'HTML &amp; JS &amp; CSS'!F1713&amp;'HTML &amp; JS &amp; CSS'!G1713</f>
        <v/>
      </c>
    </row>
    <row r="1711" spans="10:10" x14ac:dyDescent="0.25">
      <c r="J1711" t="str">
        <f>'HTML &amp; JS &amp; CSS'!A1714&amp;'HTML &amp; JS &amp; CSS'!B1714&amp;'HTML &amp; JS &amp; CSS'!C1714&amp;'HTML &amp; JS &amp; CSS'!D1714&amp;'HTML &amp; JS &amp; CSS'!E1714&amp;'HTML &amp; JS &amp; CSS'!F1714&amp;'HTML &amp; JS &amp; CSS'!G1714</f>
        <v/>
      </c>
    </row>
    <row r="1712" spans="10:10" x14ac:dyDescent="0.25">
      <c r="J1712" t="str">
        <f>'HTML &amp; JS &amp; CSS'!A1715&amp;'HTML &amp; JS &amp; CSS'!B1715&amp;'HTML &amp; JS &amp; CSS'!C1715&amp;'HTML &amp; JS &amp; CSS'!D1715&amp;'HTML &amp; JS &amp; CSS'!E1715&amp;'HTML &amp; JS &amp; CSS'!F1715&amp;'HTML &amp; JS &amp; CSS'!G1715</f>
        <v/>
      </c>
    </row>
    <row r="1713" spans="10:10" x14ac:dyDescent="0.25">
      <c r="J1713" t="str">
        <f>'HTML &amp; JS &amp; CSS'!A1716&amp;'HTML &amp; JS &amp; CSS'!B1716&amp;'HTML &amp; JS &amp; CSS'!C1716&amp;'HTML &amp; JS &amp; CSS'!D1716&amp;'HTML &amp; JS &amp; CSS'!E1716&amp;'HTML &amp; JS &amp; CSS'!F1716&amp;'HTML &amp; JS &amp; CSS'!G1716</f>
        <v/>
      </c>
    </row>
    <row r="1714" spans="10:10" x14ac:dyDescent="0.25">
      <c r="J1714" t="str">
        <f>'HTML &amp; JS &amp; CSS'!A1717&amp;'HTML &amp; JS &amp; CSS'!B1717&amp;'HTML &amp; JS &amp; CSS'!C1717&amp;'HTML &amp; JS &amp; CSS'!D1717&amp;'HTML &amp; JS &amp; CSS'!E1717&amp;'HTML &amp; JS &amp; CSS'!F1717&amp;'HTML &amp; JS &amp; CSS'!G1717</f>
        <v>&lt;/li&gt;</v>
      </c>
    </row>
    <row r="1715" spans="10:10" x14ac:dyDescent="0.25">
      <c r="J1715" t="str">
        <f>'HTML &amp; JS &amp; CSS'!A1718&amp;'HTML &amp; JS &amp; CSS'!B1718&amp;'HTML &amp; JS &amp; CSS'!C1718&amp;'HTML &amp; JS &amp; CSS'!D1718&amp;'HTML &amp; JS &amp; CSS'!E1718&amp;'HTML &amp; JS &amp; CSS'!F1718&amp;'HTML &amp; JS &amp; CSS'!G1718</f>
        <v>&lt;li class="Tabs-contentEntry" id="sediu"&gt;</v>
      </c>
    </row>
    <row r="1716" spans="10:10" x14ac:dyDescent="0.25">
      <c r="J1716" t="str">
        <f>'HTML &amp; JS &amp; CSS'!A1719&amp;'HTML &amp; JS &amp; CSS'!B1719&amp;'HTML &amp; JS &amp; CSS'!C1719&amp;'HTML &amp; JS &amp; CSS'!D1719&amp;'HTML &amp; JS &amp; CSS'!E1719&amp;'HTML &amp; JS &amp; CSS'!F1719&amp;'HTML &amp; JS &amp; CSS'!G1719</f>
        <v>&lt;button id="CustomerServiceConsultant" class="cariere-Accordion"&gt;&lt;div class="cariere-ButtonAccordionContainer"&gt;&lt;div class="cariere-Pozitie"&gt;Customer Service Consultant &lt;/div&gt;&lt;div class="cariere-NumarPozitie"&gt;10 pozitii deschise&lt;/div&gt;&lt;/div&gt;&lt;/button&gt;&lt;div class="cariere-Panel"&gt;&lt;p class="cariere-JobDescriptionTitlu"&gt; Asteptarile noastre:&lt;/p&gt;&lt;p class="cariere-JobDescription"&gt;  &lt;span&gt;Sa fii pasionat de tehnologie;&lt;/span&gt;  &lt;span&gt;Sa comunici intr-o maniera profesionista in toate interactiunile cu clientii nostri;&lt;/span&gt;  &lt;span&gt;Sa asiguri satisfactia clientilor oferind solutiile optime; &lt;/span&gt;  &lt;span&gt;Sa promovezi produsele si serviciile companiei;&lt;/span&gt;  &lt;span&gt;Sa ai deschiderea si dorinta de a invata si de a te perfectiona constant.&lt;/span&gt;&lt;/p&gt;&lt;p class="cariere-JobDescriptionTitlu"&gt; Beneficii:&lt;/p&gt;&lt;p class="cariere-JobDescription"&gt;  &lt;span&gt;Un mediu de lucru tanar si competitiv;&lt;/span&gt;  &lt;span&gt;Program de lucru flexibil, atat full time, cat si part time;&lt;/span&gt;  &lt;span&gt;Pachet servicii medicale;          &lt;/span&gt;  &lt;span&gt;Tichete de masa, telefon de serviciu, decontarea transportului public;&lt;/span&gt;  &lt;span&gt;Transport asigurat de la Metrou Pipera la Sediu si inapoi;        &lt;/span&gt;&lt;/p&gt;&lt;p class="cariere-JobDescriptionTitlu"&gt; Selecteaza Orasul tau pentru a trimite CV-ul:&lt;/p&gt;&lt;ul class="cariere-ListOrase List u-clearfix"&gt;&lt;li class="Location-item"&gt;&lt;a class="Location-trigger" href="mailto:recrutaresediu@altex.ro ; cs@altex.ro?subject=[BUCURESTI] Customer Service Consultant&amp;amp;body=Salut,%0D%0A%0D%0A  Aplici pentru pozitia de Customer Service Consultant.%0D%0A%0D%0ATe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aplicat, te vom contacta.%0D%0A%0D%0AMultumim,%0D%0AEchipa Resurse Umane Altex%0D%0A" title="Click aici: Pozitii deschise Customer Service Consultant in orasul Bucuresti"&gt;Bucuresti&lt;/a&gt;&lt;/li&gt;&lt;/ul&gt;&lt;/div&gt;</v>
      </c>
    </row>
    <row r="1717" spans="10:10" x14ac:dyDescent="0.25">
      <c r="J1717" t="str">
        <f>'HTML &amp; JS &amp; CSS'!A1720&amp;'HTML &amp; JS &amp; CSS'!B1720&amp;'HTML &amp; JS &amp; CSS'!C1720&amp;'HTML &amp; JS &amp; CSS'!D1720&amp;'HTML &amp; JS &amp; CSS'!E1720&amp;'HTML &amp; JS &amp; CSS'!F1720&amp;'HTML &amp; JS &amp; CSS'!G1720</f>
        <v>&lt;button id="FrontDeskOfficer" class="cariere-Accordion"&gt;&lt;div class="cariere-ButtonAccordionContainer"&gt;&lt;div class="cariere-Pozitie"&gt;Front Desk Officer &lt;/div&gt;&lt;div class="cariere-NumarPozitie"&gt;1 pozitie deschisa&lt;/div&gt;&lt;/div&gt;&lt;/button&gt;&lt;div class="cariere-Panel"&gt;&lt;p class="cariere-JobDescriptionTitlu"&gt; Asteptarile noastre:&lt;/p&gt;&lt;p class="cariere-JobDescription"&gt;  &lt;span&gt;Sa comunici intr-o maniera profesionista in toate interactiunile cu invitatii, clientii si colegii nostri;&lt;/span&gt;  &lt;span&gt;Sa fii organizat, sa prioritizezi, sa gasesti solutii pentru rezolvarea problemelor, sa asiguri un flux optim al activitatilor zilnice;&lt;/span&gt;  &lt;span&gt;Sa fii punctual, proactiv, sa ai carisma  si o atitudine constructiva;&lt;/span&gt;  &lt;span&gt;Sa ai deschiderea si dorinta de a invata si de a te perfectiona constant;&lt;/span&gt;  &lt;span&gt;Sa ai experienta de lucru Word, Excel si Outlook.&lt;/span&gt;&lt;/p&gt;&lt;p class="cariere-JobDescriptionTitlu"&gt; Beneficii:&lt;/p&gt;&lt;p class="cariere-JobDescription"&gt;  &lt;span&gt;Un mediu de lucru tanar, prietenos si dinamic;&lt;/span&gt;  &lt;span&gt;Program de lucru in ture – L-V 8:00-17:00 si 11:00-20:00;&lt;/span&gt;  &lt;span&gt;Pachet servicii medicale;         &lt;/span&gt;  &lt;span&gt;Tichete de masa, telefon de serviciu, decontarea transportului public;&lt;/span&gt;  &lt;span&gt;Transport asigurat de la Metrou Pipera la Sediu si inapoi;        &lt;/span&gt;&lt;/p&gt;&lt;p class="cariere-JobDescriptionTitlu"&gt; Selecteaza Orasul tau pentru a trimite CV-ul:&lt;/p&gt;&lt;ul class="cariere-ListOrase List u-clearfix"&gt;&lt;li class="Location-item"&gt;&lt;a class="Location-trigger" href="mailto:recrutaresediu@altex.ro ; andreea.constantin@altex.ro?subject=[BUCURESTI] Front Desk Officer&amp;amp;body=Salut,%0D%0A%0D%0A  Aplici pentru pozitia de Front Desk Officer.%0D%0A%0D%0ATe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aplicat, te vom contacta.%0D%0A%0D%0AMultumim,%0D%0AEchipa Resurse Umane Altex%0D%0A" title="Click aici: Pozitii deschise Front Desk Officer in orasul Bucuresti"&gt;Bucuresti&lt;/a&gt;&lt;/li&gt;&lt;/ul&gt;&lt;/div&gt;</v>
      </c>
    </row>
    <row r="1718" spans="10:10" x14ac:dyDescent="0.25">
      <c r="J1718" t="str">
        <f>'HTML &amp; JS &amp; CSS'!A1721&amp;'HTML &amp; JS &amp; CSS'!B1721&amp;'HTML &amp; JS &amp; CSS'!C1721&amp;'HTML &amp; JS &amp; CSS'!D1721&amp;'HTML &amp; JS &amp; CSS'!E1721&amp;'HTML &amp; JS &amp; CSS'!F1721&amp;'HTML &amp; JS &amp; CSS'!G1721</f>
        <v/>
      </c>
    </row>
    <row r="1719" spans="10:10" x14ac:dyDescent="0.25">
      <c r="J1719" t="str">
        <f>'HTML &amp; JS &amp; CSS'!A1722&amp;'HTML &amp; JS &amp; CSS'!B1722&amp;'HTML &amp; JS &amp; CSS'!C1722&amp;'HTML &amp; JS &amp; CSS'!D1722&amp;'HTML &amp; JS &amp; CSS'!E1722&amp;'HTML &amp; JS &amp; CSS'!F1722&amp;'HTML &amp; JS &amp; CSS'!G1722</f>
        <v/>
      </c>
    </row>
    <row r="1720" spans="10:10" x14ac:dyDescent="0.25">
      <c r="J1720" t="str">
        <f>'HTML &amp; JS &amp; CSS'!A1723&amp;'HTML &amp; JS &amp; CSS'!B1723&amp;'HTML &amp; JS &amp; CSS'!C1723&amp;'HTML &amp; JS &amp; CSS'!D1723&amp;'HTML &amp; JS &amp; CSS'!E1723&amp;'HTML &amp; JS &amp; CSS'!F1723&amp;'HTML &amp; JS &amp; CSS'!G1723</f>
        <v/>
      </c>
    </row>
    <row r="1721" spans="10:10" x14ac:dyDescent="0.25">
      <c r="J1721" t="str">
        <f>'HTML &amp; JS &amp; CSS'!A1724&amp;'HTML &amp; JS &amp; CSS'!B1724&amp;'HTML &amp; JS &amp; CSS'!C1724&amp;'HTML &amp; JS &amp; CSS'!D1724&amp;'HTML &amp; JS &amp; CSS'!E1724&amp;'HTML &amp; JS &amp; CSS'!F1724&amp;'HTML &amp; JS &amp; CSS'!G1724</f>
        <v/>
      </c>
    </row>
    <row r="1722" spans="10:10" x14ac:dyDescent="0.25">
      <c r="J1722" t="str">
        <f>'HTML &amp; JS &amp; CSS'!A1725&amp;'HTML &amp; JS &amp; CSS'!B1725&amp;'HTML &amp; JS &amp; CSS'!C1725&amp;'HTML &amp; JS &amp; CSS'!D1725&amp;'HTML &amp; JS &amp; CSS'!E1725&amp;'HTML &amp; JS &amp; CSS'!F1725&amp;'HTML &amp; JS &amp; CSS'!G1725</f>
        <v/>
      </c>
    </row>
    <row r="1723" spans="10:10" x14ac:dyDescent="0.25">
      <c r="J1723" t="str">
        <f>'HTML &amp; JS &amp; CSS'!A1726&amp;'HTML &amp; JS &amp; CSS'!B1726&amp;'HTML &amp; JS &amp; CSS'!C1726&amp;'HTML &amp; JS &amp; CSS'!D1726&amp;'HTML &amp; JS &amp; CSS'!E1726&amp;'HTML &amp; JS &amp; CSS'!F1726&amp;'HTML &amp; JS &amp; CSS'!G1726</f>
        <v/>
      </c>
    </row>
    <row r="1724" spans="10:10" x14ac:dyDescent="0.25">
      <c r="J1724" t="str">
        <f>'HTML &amp; JS &amp; CSS'!A1727&amp;'HTML &amp; JS &amp; CSS'!B1727&amp;'HTML &amp; JS &amp; CSS'!C1727&amp;'HTML &amp; JS &amp; CSS'!D1727&amp;'HTML &amp; JS &amp; CSS'!E1727&amp;'HTML &amp; JS &amp; CSS'!F1727&amp;'HTML &amp; JS &amp; CSS'!G1727</f>
        <v/>
      </c>
    </row>
    <row r="1725" spans="10:10" x14ac:dyDescent="0.25">
      <c r="J1725" t="str">
        <f>'HTML &amp; JS &amp; CSS'!A1728&amp;'HTML &amp; JS &amp; CSS'!B1728&amp;'HTML &amp; JS &amp; CSS'!C1728&amp;'HTML &amp; JS &amp; CSS'!D1728&amp;'HTML &amp; JS &amp; CSS'!E1728&amp;'HTML &amp; JS &amp; CSS'!F1728&amp;'HTML &amp; JS &amp; CSS'!G1728</f>
        <v/>
      </c>
    </row>
    <row r="1726" spans="10:10" x14ac:dyDescent="0.25">
      <c r="J1726" t="str">
        <f>'HTML &amp; JS &amp; CSS'!A1729&amp;'HTML &amp; JS &amp; CSS'!B1729&amp;'HTML &amp; JS &amp; CSS'!C1729&amp;'HTML &amp; JS &amp; CSS'!D1729&amp;'HTML &amp; JS &amp; CSS'!E1729&amp;'HTML &amp; JS &amp; CSS'!F1729&amp;'HTML &amp; JS &amp; CSS'!G1729</f>
        <v/>
      </c>
    </row>
    <row r="1727" spans="10:10" x14ac:dyDescent="0.25">
      <c r="J1727" t="str">
        <f>'HTML &amp; JS &amp; CSS'!A1730&amp;'HTML &amp; JS &amp; CSS'!B1730&amp;'HTML &amp; JS &amp; CSS'!C1730&amp;'HTML &amp; JS &amp; CSS'!D1730&amp;'HTML &amp; JS &amp; CSS'!E1730&amp;'HTML &amp; JS &amp; CSS'!F1730&amp;'HTML &amp; JS &amp; CSS'!G1730</f>
        <v/>
      </c>
    </row>
    <row r="1728" spans="10:10" x14ac:dyDescent="0.25">
      <c r="J1728" t="str">
        <f>'HTML &amp; JS &amp; CSS'!A1744&amp;'HTML &amp; JS &amp; CSS'!B1744&amp;'HTML &amp; JS &amp; CSS'!C1744&amp;'HTML &amp; JS &amp; CSS'!D1744&amp;'HTML &amp; JS &amp; CSS'!E1744&amp;'HTML &amp; JS &amp; CSS'!F1744&amp;'HTML &amp; JS &amp; CSS'!G1744</f>
        <v>&lt;/li&gt;</v>
      </c>
    </row>
    <row r="1729" spans="10:10" x14ac:dyDescent="0.25">
      <c r="J1729" t="str">
        <f>'HTML &amp; JS &amp; CSS'!A1745&amp;'HTML &amp; JS &amp; CSS'!B1745&amp;'HTML &amp; JS &amp; CSS'!C1745&amp;'HTML &amp; JS &amp; CSS'!D1745&amp;'HTML &amp; JS &amp; CSS'!E1745&amp;'HTML &amp; JS &amp; CSS'!F1745&amp;'HTML &amp; JS &amp; CSS'!G1745</f>
        <v>&lt;li class="Tabs-contentEntry" id="logistica"&gt;</v>
      </c>
    </row>
    <row r="1730" spans="10:10" x14ac:dyDescent="0.25">
      <c r="J1730" t="str">
        <f>'HTML &amp; JS &amp; CSS'!A1746&amp;'HTML &amp; JS &amp; CSS'!B1746&amp;'HTML &amp; JS &amp; CSS'!C1746&amp;'HTML &amp; JS &amp; CSS'!D1746&amp;'HTML &amp; JS &amp; CSS'!E1746&amp;'HTML &amp; JS &amp; CSS'!F1768&amp;'HTML &amp; JS &amp; CSS'!G1768</f>
        <v>&lt;button id="GestionarTransport" class="cariere-Accordion"&gt;&lt;div class="cariere-ButtonAccordionContainer"&gt;&lt;div class="cariere-Pozitie"&gt;Gestionar Transport &lt;/div&gt;&lt;div class="cariere-NumarPozitie"&gt;1 pozitie deschisa&lt;/div&gt;&lt;/div&gt;&lt;/button&gt;&lt;div class="cariere-Panel"&gt;&lt;p class="cariere-JobDescriptionTitlu"&gt; Asteptarile noastre:&lt;/p&gt;&lt;p class="cariere-JobDescription"&gt;  &lt;span&gt;Sa ai bune abilitati numerice;&lt;/span&gt;  &lt;span&gt;Sa gestionezi bine timpul, sa fii organizat, responsabil si atent la detalii;&lt;/span&gt;  &lt;span&gt;Sa ai experienta in domeniul gestiunii;&lt;/span&gt;  &lt;span&gt;Experienta in utilizarea terminalelor mobile (scanner mobil, imprimanta mobila) poate constitui avantaj;&lt;/span&gt;  &lt;span&gt;Experienta gestiune intr-un sistem ERP prezinta un avantaj.&lt;/span&gt;&lt;/p&gt;&lt;p class="cariere-JobDescriptionTitlu"&gt; Beneficii:&lt;/p&gt;&lt;p class="cariere-JobDescription"&gt;  &lt;span&gt;Pachet salarial atractiv;&lt;/span&gt;  &lt;span&gt;Bonuri de masa;&lt;/span&gt;  &lt;span&gt;Bonusuri de performanta;&lt;/span&gt;  &lt;span&gt;Posibilitati de dezvoltare in cadrul companiei.&lt;/span&gt;&lt;/p&gt;&lt;p class="cariere-JobDescriptionTitlu"&gt; Selecteaza Orasul tau pentru a trimite CV-ul:&lt;/p&gt;&lt;ul class="cariere-ListOrase List u-clearfix"&gt;&lt;/ul&gt;&lt;/div&gt;</v>
      </c>
    </row>
    <row r="1731" spans="10:10" x14ac:dyDescent="0.25">
      <c r="J1731" t="str">
        <f>'HTML &amp; JS &amp; CSS'!A1769&amp;'HTML &amp; JS &amp; CSS'!B1769&amp;'HTML &amp; JS &amp; CSS'!C1769&amp;'HTML &amp; JS &amp; CSS'!D1769&amp;'HTML &amp; JS &amp; CSS'!E1769&amp;'HTML &amp; JS &amp; CSS'!F1769&amp;'HTML &amp; JS &amp; CSS'!G1769</f>
        <v>&lt;button id="Curier" class="cariere-Accordion"&gt;&lt;div class="cariere-ButtonAccordionContainer"&gt;&lt;div class="cariere-Pozitie"&gt;Curier &lt;/div&gt;&lt;div class="cariere-NumarPozitie"&gt;12 pozitii deschise&lt;/div&gt;&lt;/div&gt;&lt;/button&gt;&lt;div class="cariere-Panel"&gt;&lt;p class="cariere-JobDescriptionTitlu"&gt; Asteptarile noastre:&lt;/p&gt;&lt;p class="cariere-JobDescription"&gt;  &lt;span&gt;Sa ai minim 2-3 ani experienta de condus categoria B;&lt;/span&gt;  &lt;span&gt;Sa ai studii medii (scoala profesionala auto sau liceul mecanic auto constituie un avantaj)&lt;/span&gt;  &lt;span&gt;Sa ai experienta in distributie marfa minim 1 an (experienta in curierat constituie un avantaj);&lt;/span&gt;  &lt;span&gt;Sa au experienta gestionare documente transport constituie un avantaj;&lt;/span&gt;  &lt;span&gt;Sa nu ai antecedente rutiere grave sau cazier.&lt;/span&gt;&lt;/p&gt;&lt;p class="cariere-JobDescriptionTitlu"&gt; Beneficii:&lt;/p&gt;&lt;p class="cariere-JobDescription"&gt;  &lt;span&gt;Posibilitati reale de promovare in cadrul companiei;&lt;/span&gt;  &lt;span&gt;Pachet salarial motivant;&lt;/span&gt;  &lt;span&gt;Posibilitati de dezvoltare profesionala si instruire constanta;&lt;/span&gt;  &lt;span&gt;Un mediu de lucru placut si dinamic intr-o companie recunoscuta la nivel national.&lt;/span&gt;&lt;/p&gt;&lt;p class="cariere-JobDescriptionTitlu"&gt; Selecteaza Orasul tau pentru a trimite CV-ul:&lt;/p&gt;&lt;ul class="cariere-ListOrase List u-clearfix"&gt;&lt;li class="Location-item"&gt;&lt;a class="Location-trigger" href="mailto:HRLogistica@altex.ro?subject=[ALEXANDRIA] Curier&amp;amp;body=Salut,%0D%0A%0D%0A  Aplici pentru pozitia de Curier.%0D%0A%0D%0ATe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Curier in orasul Alexandria"&gt;Alexandria&lt;/a&gt;&lt;/li&gt;</v>
      </c>
    </row>
    <row r="1732" spans="10:10" x14ac:dyDescent="0.25">
      <c r="J1732" t="str">
        <f>'HTML &amp; JS &amp; CSS'!A1792&amp;'HTML &amp; JS &amp; CSS'!B1792&amp;'HTML &amp; JS &amp; CSS'!C1792&amp;'HTML &amp; JS &amp; CSS'!D1792&amp;'HTML &amp; JS &amp; CSS'!E1792&amp;'HTML &amp; JS &amp; CSS'!F1792&amp;'HTML &amp; JS &amp; CSS'!G1792</f>
        <v/>
      </c>
    </row>
    <row r="1733" spans="10:10" x14ac:dyDescent="0.25">
      <c r="J1733" t="str">
        <f>'HTML &amp; JS &amp; CSS'!A1816&amp;'HTML &amp; JS &amp; CSS'!B1816&amp;'HTML &amp; JS &amp; CSS'!C1816&amp;'HTML &amp; JS &amp; CSS'!D1816&amp;'HTML &amp; JS &amp; CSS'!E1816&amp;'HTML &amp; JS &amp; CSS'!F1839&amp;'HTML &amp; JS &amp; CSS'!G1839</f>
        <v>&lt;button id="CoordonatorTransport" class="cariere-Accordion"&gt;&lt;div class="cariere-ButtonAccordionContainer"&gt;&lt;div class="cariere-Pozitie"&gt;Coordonator Transport &lt;/div&gt;&lt;div class="cariere-NumarPozitie"&gt;1 pozitie deschisa&lt;/div&gt;&lt;/div&gt;&lt;/button&gt;&lt;div class="cariere-Panel"&gt;&lt;p class="cariere-JobDescriptionTitlu"&gt; Asteptarile noastre:&lt;/p&gt;&lt;p class="cariere-JobDescription"&gt;  &lt;span&gt;Sa ai excelente abilitati de comunicare, negociere si organizare;&lt;/span&gt;  &lt;span&gt;Sa ai experienta in coordonarea unei echipe;&lt;/span&gt;  &lt;span&gt;Sa cunosti bine Bucurestiul si imprejurimile;&lt;/span&gt;  &lt;span&gt;Sa ai experienta de lucru cu solutii informatice integrate ca WMS, ATG;&lt;/span&gt;  &lt;span&gt;Sa programezi rutele curierilor, optimizand traseele.&lt;/span&gt;&lt;/p&gt;&lt;p class="cariere-JobDescriptionTitlu"&gt; Beneficii:&lt;/p&gt;&lt;p class="cariere-JobDescription"&gt;  &lt;span&gt;Pachet salarial atractiv;&lt;/span&gt;  &lt;span&gt;Bonuri de masa;&lt;/span&gt;  &lt;span&gt;Bonusuri de performanta;&lt;/span&gt;  &lt;span&gt;Posibilitati de dezvoltare in cadrul companiei.&lt;/span&gt;&lt;/p&gt;&lt;p class="cariere-JobDescriptionTitlu"&gt; Selecteaza Orasul tau pentru a trimite CV-ul:&lt;/p&gt;&lt;ul class="cariere-ListOrase List u-clearfix"&gt;&lt;/ul&gt;&lt;/div&gt;</v>
      </c>
    </row>
    <row r="1734" spans="10:10" x14ac:dyDescent="0.25">
      <c r="J1734" t="str">
        <f>'HTML &amp; JS &amp; CSS'!A1840&amp;'HTML &amp; JS &amp; CSS'!B1840&amp;'HTML &amp; JS &amp; CSS'!C1840&amp;'HTML &amp; JS &amp; CSS'!D1840&amp;'HTML &amp; JS &amp; CSS'!E1840&amp;'HTML &amp; JS &amp; CSS'!F1863&amp;'HTML &amp; JS &amp; CSS'!G1863</f>
        <v/>
      </c>
    </row>
    <row r="1735" spans="10:10" x14ac:dyDescent="0.25">
      <c r="J1735" t="str">
        <f>'HTML &amp; JS &amp; CSS'!A1864&amp;'HTML &amp; JS &amp; CSS'!B1864&amp;'HTML &amp; JS &amp; CSS'!C1864&amp;'HTML &amp; JS &amp; CSS'!D1864&amp;'HTML &amp; JS &amp; CSS'!E1864&amp;'HTML &amp; JS &amp; CSS'!F1887&amp;'HTML &amp; JS &amp; CSS'!G1887</f>
        <v/>
      </c>
    </row>
    <row r="1736" spans="10:10" x14ac:dyDescent="0.25">
      <c r="J1736" t="str">
        <f>'HTML &amp; JS &amp; CSS'!A1888&amp;'HTML &amp; JS &amp; CSS'!B1888&amp;'HTML &amp; JS &amp; CSS'!C1888&amp;'HTML &amp; JS &amp; CSS'!D1888&amp;'HTML &amp; JS &amp; CSS'!E1888&amp;'HTML &amp; JS &amp; CSS'!F1911&amp;'HTML &amp; JS &amp; CSS'!G1911</f>
        <v/>
      </c>
    </row>
    <row r="1737" spans="10:10" x14ac:dyDescent="0.25">
      <c r="J1737" t="e">
        <f>'HTML &amp; JS &amp; CSS'!A1912&amp;'HTML &amp; JS &amp; CSS'!B1912&amp;'HTML &amp; JS &amp; CSS'!C1912&amp;'HTML &amp; JS &amp; CSS'!D1912&amp;'HTML &amp; JS &amp; CSS'!E1912&amp;'HTML &amp; JS &amp; CSS'!#REF!&amp;'HTML &amp; JS &amp; CSS'!#REF!</f>
        <v>#REF!</v>
      </c>
    </row>
    <row r="1738" spans="10:10" x14ac:dyDescent="0.25">
      <c r="J1738" t="str">
        <f>'HTML &amp; JS &amp; CSS'!A1960&amp;'HTML &amp; JS &amp; CSS'!B1960&amp;'HTML &amp; JS &amp; CSS'!C1960&amp;'HTML &amp; JS &amp; CSS'!D1960&amp;'HTML &amp; JS &amp; CSS'!E1960&amp;'HTML &amp; JS &amp; CSS'!F1983&amp;'HTML &amp; JS &amp; CSS'!G1983</f>
        <v>&lt;button id="ManipulantMarfuri" class="cariere-Accordion"&gt;&lt;div class="cariere-ButtonAccordionContainer"&gt;&lt;div class="cariere-Pozitie"&gt;Manipulant Marfuri &lt;/div&gt;&lt;div class="cariere-NumarPozitie"&gt;8 pozitii deschise&lt;/div&gt;&lt;/div&gt;&lt;/button&gt;&lt;div class="cariere-Panel"&gt;&lt;p class="cariere-JobDescriptionTitlu"&gt; Asteptarile noastre:&lt;/p&gt;&lt;p class="cariere-JobDescription"&gt;  &lt;span&gt;Sa asiguri acuratetea manipularii marfii atat la descarcare, cat si la incarcare;&lt;/span&gt;  &lt;span&gt;Se asiguri integritatea marfii pana la stocare;&lt;/span&gt;  &lt;span&gt;Sa gestionezi si sa verifici asezarea marfurilor in camion / tir.&lt;/span&gt;&lt;/p&gt;&lt;p class="cariere-JobDescriptionTitlu"&gt; Beneficii:&lt;/p&gt;&lt;p class="cariere-JobDescription"&gt;  &lt;span&gt;Pachet salarial atractiv;&lt;/span&gt;  &lt;span&gt;Bonuri de masa;&lt;/span&gt;  &lt;span&gt;Bonusuri de performanta;&lt;/span&gt;  &lt;span&gt;Posibilitati de dezvoltare in cadrul companiei.&lt;/span&gt;&lt;/p&gt;&lt;p class="cariere-JobDescriptionTitlu"&gt; Selecteaza Orasul tau pentru a trimite CV-ul:&lt;/p&gt;&lt;ul class="cariere-ListOrase List u-clearfix"&gt;&lt;/ul&gt;&lt;/div&gt;</v>
      </c>
    </row>
    <row r="1739" spans="10:10" x14ac:dyDescent="0.25">
      <c r="J1739" t="str">
        <f>'HTML &amp; JS &amp; CSS'!A1982&amp;'HTML &amp; JS &amp; CSS'!B1982&amp;'HTML &amp; JS &amp; CSS'!C1982&amp;'HTML &amp; JS &amp; CSS'!D1982&amp;'HTML &amp; JS &amp; CSS'!E1982&amp;'HTML &amp; JS &amp; CSS'!F1982&amp;'HTML &amp; JS &amp; CSS'!G1982</f>
        <v/>
      </c>
    </row>
    <row r="1740" spans="10:10" x14ac:dyDescent="0.25">
      <c r="J1740" t="e">
        <f>'HTML &amp; JS &amp; CSS'!A1983&amp;'HTML &amp; JS &amp; CSS'!B1983&amp;'HTML &amp; JS &amp; CSS'!C1983&amp;'HTML &amp; JS &amp; CSS'!D1983&amp;'HTML &amp; JS &amp; CSS'!E1983&amp;'HTML &amp; JS &amp; CSS'!#REF!&amp;'HTML &amp; JS &amp; CSS'!#REF!</f>
        <v>#REF!</v>
      </c>
    </row>
    <row r="1741" spans="10:10" x14ac:dyDescent="0.25">
      <c r="J1741" t="str">
        <f>'HTML &amp; JS &amp; CSS'!A2056&amp;'HTML &amp; JS &amp; CSS'!B2056&amp;'HTML &amp; JS &amp; CSS'!C2056&amp;'HTML &amp; JS &amp; CSS'!D2056&amp;'HTML &amp; JS &amp; CSS'!E2056&amp;'HTML &amp; JS &amp; CSS'!F2056&amp;'HTML &amp; JS &amp; CSS'!G2056</f>
        <v>&lt;/li&gt;</v>
      </c>
    </row>
    <row r="1742" spans="10:10" x14ac:dyDescent="0.25">
      <c r="J1742" t="str">
        <f>'HTML &amp; JS &amp; CSS'!A2057&amp;'HTML &amp; JS &amp; CSS'!B2057&amp;'HTML &amp; JS &amp; CSS'!C2057&amp;'HTML &amp; JS &amp; CSS'!D2057&amp;'HTML &amp; JS &amp; CSS'!E2057&amp;'HTML &amp; JS &amp; CSS'!F2057&amp;'HTML &amp; JS &amp; CSS'!G2057</f>
        <v/>
      </c>
    </row>
    <row r="1743" spans="10:10" x14ac:dyDescent="0.25">
      <c r="J1743" t="str">
        <f>'HTML &amp; JS &amp; CSS'!A2058&amp;'HTML &amp; JS &amp; CSS'!B2058&amp;'HTML &amp; JS &amp; CSS'!C2058&amp;'HTML &amp; JS &amp; CSS'!D2058&amp;'HTML &amp; JS &amp; CSS'!E2058&amp;'HTML &amp; JS &amp; CSS'!F2058&amp;'HTML &amp; JS &amp; CSS'!G2058</f>
        <v>&lt;/ul&gt;</v>
      </c>
    </row>
    <row r="1744" spans="10:10" x14ac:dyDescent="0.25">
      <c r="J1744" t="str">
        <f>'HTML &amp; JS &amp; CSS'!A2059&amp;'HTML &amp; JS &amp; CSS'!B2059&amp;'HTML &amp; JS &amp; CSS'!C2059&amp;'HTML &amp; JS &amp; CSS'!D2059&amp;'HTML &amp; JS &amp; CSS'!E2059&amp;'HTML &amp; JS &amp; CSS'!F2059&amp;'HTML &amp; JS &amp; CSS'!G2059</f>
        <v/>
      </c>
    </row>
    <row r="1745" spans="10:10" x14ac:dyDescent="0.25">
      <c r="J1745" t="str">
        <f>'HTML &amp; JS &amp; CSS'!A2060&amp;'HTML &amp; JS &amp; CSS'!B2060&amp;'HTML &amp; JS &amp; CSS'!C2060&amp;'HTML &amp; JS &amp; CSS'!D2060&amp;'HTML &amp; JS &amp; CSS'!E2060&amp;'HTML &amp; JS &amp; CSS'!F2060&amp;'HTML &amp; JS &amp; CSS'!G2060</f>
        <v/>
      </c>
    </row>
    <row r="1746" spans="10:10" x14ac:dyDescent="0.25">
      <c r="J1746" t="str">
        <f>'HTML &amp; JS &amp; CSS'!A2061&amp;'HTML &amp; JS &amp; CSS'!B2061&amp;'HTML &amp; JS &amp; CSS'!C2061&amp;'HTML &amp; JS &amp; CSS'!D2061&amp;'HTML &amp; JS &amp; CSS'!E2061&amp;'HTML &amp; JS &amp; CSS'!F2061&amp;'HTML &amp; JS &amp; CSS'!G2061</f>
        <v>&lt;script type="text/javascript"&gt;</v>
      </c>
    </row>
    <row r="1747" spans="10:10" x14ac:dyDescent="0.25">
      <c r="J1747" t="str">
        <f>'HTML &amp; JS &amp; CSS'!A2062&amp;'HTML &amp; JS &amp; CSS'!B2062&amp;'HTML &amp; JS &amp; CSS'!C2062&amp;'HTML &amp; JS &amp; CSS'!D2062&amp;'HTML &amp; JS &amp; CSS'!E2062&amp;'HTML &amp; JS &amp; CSS'!F2062&amp;'HTML &amp; JS &amp; CSS'!G2062</f>
        <v>var acc = document.getElementsByClassName("cariere-Accordion");</v>
      </c>
    </row>
    <row r="1748" spans="10:10" x14ac:dyDescent="0.25">
      <c r="J1748" t="str">
        <f>'HTML &amp; JS &amp; CSS'!A2063&amp;'HTML &amp; JS &amp; CSS'!B2063&amp;'HTML &amp; JS &amp; CSS'!C2063&amp;'HTML &amp; JS &amp; CSS'!D2063&amp;'HTML &amp; JS &amp; CSS'!E2063&amp;'HTML &amp; JS &amp; CSS'!F2063&amp;'HTML &amp; JS &amp; CSS'!G2063</f>
        <v>var i;</v>
      </c>
    </row>
    <row r="1749" spans="10:10" x14ac:dyDescent="0.25">
      <c r="J1749" t="str">
        <f>'HTML &amp; JS &amp; CSS'!A2064&amp;'HTML &amp; JS &amp; CSS'!B2064&amp;'HTML &amp; JS &amp; CSS'!C2064&amp;'HTML &amp; JS &amp; CSS'!D2064&amp;'HTML &amp; JS &amp; CSS'!E2064&amp;'HTML &amp; JS &amp; CSS'!F2064&amp;'HTML &amp; JS &amp; CSS'!G2064</f>
        <v>for (i = 0; i &lt; acc.length; i++) {</v>
      </c>
    </row>
    <row r="1750" spans="10:10" x14ac:dyDescent="0.25">
      <c r="J1750" t="str">
        <f>'HTML &amp; JS &amp; CSS'!A2065&amp;'HTML &amp; JS &amp; CSS'!B2065&amp;'HTML &amp; JS &amp; CSS'!C2065&amp;'HTML &amp; JS &amp; CSS'!D2065&amp;'HTML &amp; JS &amp; CSS'!E2065&amp;'HTML &amp; JS &amp; CSS'!F2065&amp;'HTML &amp; JS &amp; CSS'!G2065</f>
        <v>acc[i].onclick = function() {</v>
      </c>
    </row>
    <row r="1751" spans="10:10" x14ac:dyDescent="0.25">
      <c r="J1751" t="str">
        <f>'HTML &amp; JS &amp; CSS'!A2066&amp;'HTML &amp; JS &amp; CSS'!B2066&amp;'HTML &amp; JS &amp; CSS'!C2066&amp;'HTML &amp; JS &amp; CSS'!D2066&amp;'HTML &amp; JS &amp; CSS'!E2066&amp;'HTML &amp; JS &amp; CSS'!F2066&amp;'HTML &amp; JS &amp; CSS'!G2066</f>
        <v>this.classList.toggle("active");</v>
      </c>
    </row>
    <row r="1752" spans="10:10" x14ac:dyDescent="0.25">
      <c r="J1752" t="str">
        <f>'HTML &amp; JS &amp; CSS'!A2067&amp;'HTML &amp; JS &amp; CSS'!B2067&amp;'HTML &amp; JS &amp; CSS'!C2067&amp;'HTML &amp; JS &amp; CSS'!D2067&amp;'HTML &amp; JS &amp; CSS'!E2067&amp;'HTML &amp; JS &amp; CSS'!F2067&amp;'HTML &amp; JS &amp; CSS'!G2067</f>
        <v>this.nextElementSibling.classList.toggle("show");</v>
      </c>
    </row>
    <row r="1753" spans="10:10" x14ac:dyDescent="0.25">
      <c r="J1753" t="str">
        <f>'HTML &amp; JS &amp; CSS'!A2068&amp;'HTML &amp; JS &amp; CSS'!B2068&amp;'HTML &amp; JS &amp; CSS'!C2068&amp;'HTML &amp; JS &amp; CSS'!D2068&amp;'HTML &amp; JS &amp; CSS'!E2068&amp;'HTML &amp; JS &amp; CSS'!F2068&amp;'HTML &amp; JS &amp; CSS'!G2068</f>
        <v>}</v>
      </c>
    </row>
    <row r="1754" spans="10:10" x14ac:dyDescent="0.25">
      <c r="J1754" t="str">
        <f>'HTML &amp; JS &amp; CSS'!A2069&amp;'HTML &amp; JS &amp; CSS'!B2069&amp;'HTML &amp; JS &amp; CSS'!C2069&amp;'HTML &amp; JS &amp; CSS'!D2069&amp;'HTML &amp; JS &amp; CSS'!E2069&amp;'HTML &amp; JS &amp; CSS'!F2069&amp;'HTML &amp; JS &amp; CSS'!G2069</f>
        <v>}</v>
      </c>
    </row>
    <row r="1755" spans="10:10" x14ac:dyDescent="0.25">
      <c r="J1755" t="str">
        <f>'HTML &amp; JS &amp; CSS'!A2070&amp;'HTML &amp; JS &amp; CSS'!B2070&amp;'HTML &amp; JS &amp; CSS'!C2070&amp;'HTML &amp; JS &amp; CSS'!D2070&amp;'HTML &amp; JS &amp; CSS'!E2070&amp;'HTML &amp; JS &amp; CSS'!F2070&amp;'HTML &amp; JS &amp; CSS'!G2070</f>
        <v>&lt;/script&gt;</v>
      </c>
    </row>
    <row r="1756" spans="10:10" x14ac:dyDescent="0.25">
      <c r="J1756" t="str">
        <f>'HTML &amp; JS &amp; CSS'!A2071&amp;'HTML &amp; JS &amp; CSS'!B2071&amp;'HTML &amp; JS &amp; CSS'!C2071&amp;'HTML &amp; JS &amp; CSS'!D2071&amp;'HTML &amp; JS &amp; CSS'!E2071&amp;'HTML &amp; JS &amp; CSS'!F2071&amp;'HTML &amp; JS &amp; CSS'!G2071</f>
        <v/>
      </c>
    </row>
    <row r="1757" spans="10:10" x14ac:dyDescent="0.25">
      <c r="J1757" t="str">
        <f>'HTML &amp; JS &amp; CSS'!A2072&amp;'HTML &amp; JS &amp; CSS'!B2072&amp;'HTML &amp; JS &amp; CSS'!C2072&amp;'HTML &amp; JS &amp; CSS'!D2072&amp;'HTML &amp; JS &amp; CSS'!E2072&amp;'HTML &amp; JS &amp; CSS'!F2072&amp;'HTML &amp; JS &amp; CSS'!G2072</f>
        <v>&lt;script type="text/javascript"&gt;</v>
      </c>
    </row>
    <row r="1758" spans="10:10" x14ac:dyDescent="0.25">
      <c r="J1758" t="str">
        <f>'HTML &amp; JS &amp; CSS'!A2073&amp;'HTML &amp; JS &amp; CSS'!B2073&amp;'HTML &amp; JS &amp; CSS'!C2073&amp;'HTML &amp; JS &amp; CSS'!D2073&amp;'HTML &amp; JS &amp; CSS'!E2073&amp;'HTML &amp; JS &amp; CSS'!F2073&amp;'HTML &amp; JS &amp; CSS'!G2073</f>
        <v>/* Modyfied on 02/10/2017 by L-CI after Gabriel Delépine 1.3.1 */</v>
      </c>
    </row>
    <row r="1759" spans="10:10" x14ac:dyDescent="0.25">
      <c r="J1759" t="str">
        <f>'HTML &amp; JS &amp; CSS'!A2074&amp;'HTML &amp; JS &amp; CSS'!B2074&amp;'HTML &amp; JS &amp; CSS'!C2074&amp;'HTML &amp; JS &amp; CSS'!D2074&amp;'HTML &amp; JS &amp; CSS'!E2074&amp;'HTML &amp; JS &amp; CSS'!F2074&amp;'HTML &amp; JS &amp; CSS'!G2074</f>
        <v>var height_fixed_header = 0, /* For layout with header with position:fixed. Write here the height of your header so your anchor will not be hidden behind */</v>
      </c>
    </row>
    <row r="1760" spans="10:10" x14ac:dyDescent="0.25">
      <c r="J1760" t="str">
        <f>'HTML &amp; JS &amp; CSS'!A2075&amp;'HTML &amp; JS &amp; CSS'!B2075&amp;'HTML &amp; JS &amp; CSS'!C2075&amp;'HTML &amp; JS &amp; CSS'!D2075&amp;'HTML &amp; JS &amp; CSS'!E2075&amp;'HTML &amp; JS &amp; CSS'!F2075&amp;'HTML &amp; JS &amp; CSS'!G2075</f>
        <v>speed = 1000,</v>
      </c>
    </row>
    <row r="1761" spans="10:10" x14ac:dyDescent="0.25">
      <c r="J1761" t="str">
        <f>'HTML &amp; JS &amp; CSS'!A2076&amp;'HTML &amp; JS &amp; CSS'!B2076&amp;'HTML &amp; JS &amp; CSS'!C2076&amp;'HTML &amp; JS &amp; CSS'!D2076&amp;'HTML &amp; JS &amp; CSS'!E2076&amp;'HTML &amp; JS &amp; CSS'!F2076&amp;'HTML &amp; JS &amp; CSS'!G2076</f>
        <v>moving_frequency = 15, /* Affects performance ! A Higher number makes scroll more smooth */</v>
      </c>
    </row>
    <row r="1762" spans="10:10" x14ac:dyDescent="0.25">
      <c r="J1762" t="str">
        <f>'HTML &amp; JS &amp; CSS'!A2077&amp;'HTML &amp; JS &amp; CSS'!B2077&amp;'HTML &amp; JS &amp; CSS'!C2077&amp;'HTML &amp; JS &amp; CSS'!D2077&amp;'HTML &amp; JS &amp; CSS'!E2077&amp;'HTML &amp; JS &amp; CSS'!F2077&amp;'HTML &amp; JS &amp; CSS'!G2077</f>
        <v>links = document.getElementsByClassName("cariere-SpecialScroll"),</v>
      </c>
    </row>
    <row r="1763" spans="10:10" x14ac:dyDescent="0.25">
      <c r="J1763" t="str">
        <f>'HTML &amp; JS &amp; CSS'!A2078&amp;'HTML &amp; JS &amp; CSS'!B2078&amp;'HTML &amp; JS &amp; CSS'!C2078&amp;'HTML &amp; JS &amp; CSS'!D2078&amp;'HTML &amp; JS &amp; CSS'!E2078&amp;'HTML &amp; JS &amp; CSS'!F2078&amp;'HTML &amp; JS &amp; CSS'!G2078</f>
        <v>href;</v>
      </c>
    </row>
    <row r="1764" spans="10:10" x14ac:dyDescent="0.25">
      <c r="J1764" t="str">
        <f>'HTML &amp; JS &amp; CSS'!A2079&amp;'HTML &amp; JS &amp; CSS'!B2079&amp;'HTML &amp; JS &amp; CSS'!C2079&amp;'HTML &amp; JS &amp; CSS'!D2079&amp;'HTML &amp; JS &amp; CSS'!E2079&amp;'HTML &amp; JS &amp; CSS'!F2079&amp;'HTML &amp; JS &amp; CSS'!G2079</f>
        <v>for (var i = 0; i &lt; links.length; i++) {</v>
      </c>
    </row>
    <row r="1765" spans="10:10" x14ac:dyDescent="0.25">
      <c r="J1765" t="str">
        <f>'HTML &amp; JS &amp; CSS'!A2080&amp;'HTML &amp; JS &amp; CSS'!B2080&amp;'HTML &amp; JS &amp; CSS'!C2080&amp;'HTML &amp; JS &amp; CSS'!D2080&amp;'HTML &amp; JS &amp; CSS'!E2080&amp;'HTML &amp; JS &amp; CSS'!F2080&amp;'HTML &amp; JS &amp; CSS'!G2080</f>
        <v>href = (links[i].attributes.href === undefined) ? null : links[i].attributes.href.nodeValue.toString();</v>
      </c>
    </row>
    <row r="1766" spans="10:10" x14ac:dyDescent="0.25">
      <c r="J1766" t="str">
        <f>'HTML &amp; JS &amp; CSS'!A2081&amp;'HTML &amp; JS &amp; CSS'!B2081&amp;'HTML &amp; JS &amp; CSS'!C2081&amp;'HTML &amp; JS &amp; CSS'!D2081&amp;'HTML &amp; JS &amp; CSS'!E2081&amp;'HTML &amp; JS &amp; CSS'!F2081&amp;'HTML &amp; JS &amp; CSS'!G2081</f>
        <v>if (href !== null &amp;&amp; href.length &gt; 1 &amp;&amp; href.indexOf('#') != -1) /* href.substr(0, 1) == '#' */</v>
      </c>
    </row>
    <row r="1767" spans="10:10" x14ac:dyDescent="0.25">
      <c r="J1767" t="str">
        <f>'HTML &amp; JS &amp; CSS'!A2082&amp;'HTML &amp; JS &amp; CSS'!B2082&amp;'HTML &amp; JS &amp; CSS'!C2082&amp;'HTML &amp; JS &amp; CSS'!D2082&amp;'HTML &amp; JS &amp; CSS'!E2082&amp;'HTML &amp; JS &amp; CSS'!F2082&amp;'HTML &amp; JS &amp; CSS'!G2082</f>
        <v>{</v>
      </c>
    </row>
    <row r="1768" spans="10:10" x14ac:dyDescent="0.25">
      <c r="J1768" t="str">
        <f>'HTML &amp; JS &amp; CSS'!A2083&amp;'HTML &amp; JS &amp; CSS'!B2083&amp;'HTML &amp; JS &amp; CSS'!C2083&amp;'HTML &amp; JS &amp; CSS'!D2083&amp;'HTML &amp; JS &amp; CSS'!E2083&amp;'HTML &amp; JS &amp; CSS'!F2083&amp;'HTML &amp; JS &amp; CSS'!G2083</f>
        <v>links[i].onclick = function() {</v>
      </c>
    </row>
    <row r="1769" spans="10:10" x14ac:dyDescent="0.25">
      <c r="J1769" t="str">
        <f>'HTML &amp; JS &amp; CSS'!A2084&amp;'HTML &amp; JS &amp; CSS'!B2084&amp;'HTML &amp; JS &amp; CSS'!C2084&amp;'HTML &amp; JS &amp; CSS'!D2084&amp;'HTML &amp; JS &amp; CSS'!E2084&amp;'HTML &amp; JS &amp; CSS'!F2084&amp;'HTML &amp; JS &amp; CSS'!G2084</f>
        <v>var element,</v>
      </c>
    </row>
    <row r="1770" spans="10:10" x14ac:dyDescent="0.25">
      <c r="J1770" t="str">
        <f>'HTML &amp; JS &amp; CSS'!A2085&amp;'HTML &amp; JS &amp; CSS'!B2085&amp;'HTML &amp; JS &amp; CSS'!C2085&amp;'HTML &amp; JS &amp; CSS'!D2085&amp;'HTML &amp; JS &amp; CSS'!E2085&amp;'HTML &amp; JS &amp; CSS'!F2085&amp;'HTML &amp; JS &amp; CSS'!G2085</f>
        <v>href = this.attributes.href.nodeValue.toString(),</v>
      </c>
    </row>
    <row r="1771" spans="10:10" x14ac:dyDescent="0.25">
      <c r="J1771" t="str">
        <f>'HTML &amp; JS &amp; CSS'!A2086&amp;'HTML &amp; JS &amp; CSS'!B2086&amp;'HTML &amp; JS &amp; CSS'!C2086&amp;'HTML &amp; JS &amp; CSS'!D2086&amp;'HTML &amp; JS &amp; CSS'!E2086&amp;'HTML &amp; JS &amp; CSS'!F2086&amp;'HTML &amp; JS &amp; CSS'!G2086</f>
        <v>url = href.substr(0, href.indexOf('#')),</v>
      </c>
    </row>
    <row r="1772" spans="10:10" x14ac:dyDescent="0.25">
      <c r="J1772" t="str">
        <f>'HTML &amp; JS &amp; CSS'!A2087&amp;'HTML &amp; JS &amp; CSS'!B2087&amp;'HTML &amp; JS &amp; CSS'!C2087&amp;'HTML &amp; JS &amp; CSS'!D2087&amp;'HTML &amp; JS &amp; CSS'!E2087&amp;'HTML &amp; JS &amp; CSS'!F2087&amp;'HTML &amp; JS &amp; CSS'!G2087</f>
        <v>id = href.substr(href.indexOf('#') + 1);</v>
      </c>
    </row>
    <row r="1773" spans="10:10" x14ac:dyDescent="0.25">
      <c r="J1773" t="str">
        <f>'HTML &amp; JS &amp; CSS'!A2088&amp;'HTML &amp; JS &amp; CSS'!B2088&amp;'HTML &amp; JS &amp; CSS'!C2088&amp;'HTML &amp; JS &amp; CSS'!D2088&amp;'HTML &amp; JS &amp; CSS'!E2088&amp;'HTML &amp; JS &amp; CSS'!F2088&amp;'HTML &amp; JS &amp; CSS'!G2088</f>
        <v>if (element = document.getElementById(id)) {</v>
      </c>
    </row>
    <row r="1774" spans="10:10" x14ac:dyDescent="0.25">
      <c r="J1774" t="str">
        <f>'HTML &amp; JS &amp; CSS'!A2089&amp;'HTML &amp; JS &amp; CSS'!B2089&amp;'HTML &amp; JS &amp; CSS'!C2089&amp;'HTML &amp; JS &amp; CSS'!D2089&amp;'HTML &amp; JS &amp; CSS'!E2089&amp;'HTML &amp; JS &amp; CSS'!F2089&amp;'HTML &amp; JS &amp; CSS'!G2089</f>
        <v>var hop_count = (speed - (speed % moving_frequency)) / moving_frequency, /* Always make an integer*/</v>
      </c>
    </row>
    <row r="1775" spans="10:10" x14ac:dyDescent="0.25">
      <c r="J1775" t="str">
        <f>'HTML &amp; JS &amp; CSS'!A2090&amp;'HTML &amp; JS &amp; CSS'!B2090&amp;'HTML &amp; JS &amp; CSS'!C2090&amp;'HTML &amp; JS &amp; CSS'!D2090&amp;'HTML &amp; JS &amp; CSS'!E2090&amp;'HTML &amp; JS &amp; CSS'!F2090&amp;'HTML &amp; JS &amp; CSS'!G2090</f>
        <v>getScrollTopDocumentAtBegin = getScrollTopDocument(),</v>
      </c>
    </row>
    <row r="1776" spans="10:10" x14ac:dyDescent="0.25">
      <c r="J1776" t="str">
        <f>'HTML &amp; JS &amp; CSS'!A2091&amp;'HTML &amp; JS &amp; CSS'!B2091&amp;'HTML &amp; JS &amp; CSS'!C2091&amp;'HTML &amp; JS &amp; CSS'!D2091&amp;'HTML &amp; JS &amp; CSS'!E2091&amp;'HTML &amp; JS &amp; CSS'!F2091&amp;'HTML &amp; JS &amp; CSS'!G2091</f>
        <v>gap = (getScrollTopElement(element) - getScrollTopDocumentAtBegin) / hop_count;</v>
      </c>
    </row>
    <row r="1777" spans="10:10" x14ac:dyDescent="0.25">
      <c r="J1777" t="str">
        <f>'HTML &amp; JS &amp; CSS'!A2092&amp;'HTML &amp; JS &amp; CSS'!B2092&amp;'HTML &amp; JS &amp; CSS'!C2092&amp;'HTML &amp; JS &amp; CSS'!D2092&amp;'HTML &amp; JS &amp; CSS'!E2092&amp;'HTML &amp; JS &amp; CSS'!F2092&amp;'HTML &amp; JS &amp; CSS'!G2092</f>
        <v>if (window.history &amp;&amp; typeof window.history.pushState == 'function')</v>
      </c>
    </row>
    <row r="1778" spans="10:10" x14ac:dyDescent="0.25">
      <c r="J1778" t="str">
        <f>'HTML &amp; JS &amp; CSS'!A2096&amp;'HTML &amp; JS &amp; CSS'!B2096&amp;'HTML &amp; JS &amp; CSS'!C2096&amp;'HTML &amp; JS &amp; CSS'!D2096&amp;'HTML &amp; JS &amp; CSS'!E2096&amp;'HTML &amp; JS &amp; CSS'!F2096&amp;'HTML &amp; JS &amp; CSS'!G2096</f>
        <v>for (var i = 1; i &lt;= hop_count; i++) {</v>
      </c>
    </row>
    <row r="1779" spans="10:10" x14ac:dyDescent="0.25">
      <c r="J1779" t="str">
        <f>'HTML &amp; JS &amp; CSS'!A2097&amp;'HTML &amp; JS &amp; CSS'!B2097&amp;'HTML &amp; JS &amp; CSS'!C2097&amp;'HTML &amp; JS &amp; CSS'!D2097&amp;'HTML &amp; JS &amp; CSS'!E2097&amp;'HTML &amp; JS &amp; CSS'!F2097&amp;'HTML &amp; JS &amp; CSS'!G2097</f>
        <v>(function() {</v>
      </c>
    </row>
    <row r="1780" spans="10:10" x14ac:dyDescent="0.25">
      <c r="J1780" t="str">
        <f>'HTML &amp; JS &amp; CSS'!A2098&amp;'HTML &amp; JS &amp; CSS'!B2098&amp;'HTML &amp; JS &amp; CSS'!C2098&amp;'HTML &amp; JS &amp; CSS'!D2098&amp;'HTML &amp; JS &amp; CSS'!E2098&amp;'HTML &amp; JS &amp; CSS'!F2098&amp;'HTML &amp; JS &amp; CSS'!G2098</f>
        <v>var hop_top_position = gap * i;</v>
      </c>
    </row>
    <row r="1781" spans="10:10" x14ac:dyDescent="0.25">
      <c r="J1781" t="str">
        <f>'HTML &amp; JS &amp; CSS'!A2099&amp;'HTML &amp; JS &amp; CSS'!B2099&amp;'HTML &amp; JS &amp; CSS'!C2099&amp;'HTML &amp; JS &amp; CSS'!D2099&amp;'HTML &amp; JS &amp; CSS'!E2099&amp;'HTML &amp; JS &amp; CSS'!F2099&amp;'HTML &amp; JS &amp; CSS'!G2099</f>
        <v>setTimeout(function() {</v>
      </c>
    </row>
    <row r="1782" spans="10:10" x14ac:dyDescent="0.25">
      <c r="J1782" t="str">
        <f>'HTML &amp; JS &amp; CSS'!A2100&amp;'HTML &amp; JS &amp; CSS'!B2100&amp;'HTML &amp; JS &amp; CSS'!C2100&amp;'HTML &amp; JS &amp; CSS'!D2100&amp;'HTML &amp; JS &amp; CSS'!E2100&amp;'HTML &amp; JS &amp; CSS'!F2100&amp;'HTML &amp; JS &amp; CSS'!G2100</f>
        <v>window.scrollTo(0, hop_top_position + getScrollTopDocumentAtBegin);</v>
      </c>
    </row>
    <row r="1783" spans="10:10" x14ac:dyDescent="0.25">
      <c r="J1783" t="str">
        <f>'HTML &amp; JS &amp; CSS'!A2101&amp;'HTML &amp; JS &amp; CSS'!B2101&amp;'HTML &amp; JS &amp; CSS'!C2101&amp;'HTML &amp; JS &amp; CSS'!D2101&amp;'HTML &amp; JS &amp; CSS'!E2101&amp;'HTML &amp; JS &amp; CSS'!F2101&amp;'HTML &amp; JS &amp; CSS'!G2101</f>
        <v>}, moving_frequency * i);</v>
      </c>
    </row>
    <row r="1784" spans="10:10" x14ac:dyDescent="0.25">
      <c r="J1784" t="str">
        <f>'HTML &amp; JS &amp; CSS'!A2102&amp;'HTML &amp; JS &amp; CSS'!B2102&amp;'HTML &amp; JS &amp; CSS'!C2102&amp;'HTML &amp; JS &amp; CSS'!D2102&amp;'HTML &amp; JS &amp; CSS'!E2102&amp;'HTML &amp; JS &amp; CSS'!F2102&amp;'HTML &amp; JS &amp; CSS'!G2102</f>
        <v>})();</v>
      </c>
    </row>
    <row r="1785" spans="10:10" x14ac:dyDescent="0.25">
      <c r="J1785" t="str">
        <f>'HTML &amp; JS &amp; CSS'!A2103&amp;'HTML &amp; JS &amp; CSS'!B2103&amp;'HTML &amp; JS &amp; CSS'!C2103&amp;'HTML &amp; JS &amp; CSS'!D2103&amp;'HTML &amp; JS &amp; CSS'!E2103&amp;'HTML &amp; JS &amp; CSS'!F2103&amp;'HTML &amp; JS &amp; CSS'!G2103</f>
        <v>}</v>
      </c>
    </row>
    <row r="1786" spans="10:10" x14ac:dyDescent="0.25">
      <c r="J1786" t="str">
        <f>'HTML &amp; JS &amp; CSS'!A2104&amp;'HTML &amp; JS &amp; CSS'!B2104&amp;'HTML &amp; JS &amp; CSS'!C2104&amp;'HTML &amp; JS &amp; CSS'!D2104&amp;'HTML &amp; JS &amp; CSS'!E2104&amp;'HTML &amp; JS &amp; CSS'!F2104&amp;'HTML &amp; JS &amp; CSS'!G2104</f>
        <v>return false;</v>
      </c>
    </row>
    <row r="1787" spans="10:10" x14ac:dyDescent="0.25">
      <c r="J1787" t="str">
        <f>'HTML &amp; JS &amp; CSS'!A2105&amp;'HTML &amp; JS &amp; CSS'!B2105&amp;'HTML &amp; JS &amp; CSS'!C2105&amp;'HTML &amp; JS &amp; CSS'!D2105&amp;'HTML &amp; JS &amp; CSS'!E2105&amp;'HTML &amp; JS &amp; CSS'!F2105&amp;'HTML &amp; JS &amp; CSS'!G2105</f>
        <v>}</v>
      </c>
    </row>
    <row r="1788" spans="10:10" x14ac:dyDescent="0.25">
      <c r="J1788" t="str">
        <f>'HTML &amp; JS &amp; CSS'!A2106&amp;'HTML &amp; JS &amp; CSS'!B2106&amp;'HTML &amp; JS &amp; CSS'!C2106&amp;'HTML &amp; JS &amp; CSS'!D2106&amp;'HTML &amp; JS &amp; CSS'!E2106&amp;'HTML &amp; JS &amp; CSS'!F2106&amp;'HTML &amp; JS &amp; CSS'!G2106</f>
        <v>};</v>
      </c>
    </row>
    <row r="1789" spans="10:10" x14ac:dyDescent="0.25">
      <c r="J1789" t="str">
        <f>'HTML &amp; JS &amp; CSS'!A2107&amp;'HTML &amp; JS &amp; CSS'!B2107&amp;'HTML &amp; JS &amp; CSS'!C2107&amp;'HTML &amp; JS &amp; CSS'!D2107&amp;'HTML &amp; JS &amp; CSS'!E2107&amp;'HTML &amp; JS &amp; CSS'!F2107&amp;'HTML &amp; JS &amp; CSS'!G2107</f>
        <v>}</v>
      </c>
    </row>
    <row r="1790" spans="10:10" x14ac:dyDescent="0.25">
      <c r="J1790" t="str">
        <f>'HTML &amp; JS &amp; CSS'!A2108&amp;'HTML &amp; JS &amp; CSS'!B2108&amp;'HTML &amp; JS &amp; CSS'!C2108&amp;'HTML &amp; JS &amp; CSS'!D2108&amp;'HTML &amp; JS &amp; CSS'!E2108&amp;'HTML &amp; JS &amp; CSS'!F2108&amp;'HTML &amp; JS &amp; CSS'!G2108</f>
        <v>}</v>
      </c>
    </row>
    <row r="1791" spans="10:10" x14ac:dyDescent="0.25">
      <c r="J1791" t="str">
        <f>'HTML &amp; JS &amp; CSS'!A2109&amp;'HTML &amp; JS &amp; CSS'!B2109&amp;'HTML &amp; JS &amp; CSS'!C2109&amp;'HTML &amp; JS &amp; CSS'!D2109&amp;'HTML &amp; JS &amp; CSS'!E2109&amp;'HTML &amp; JS &amp; CSS'!F2109&amp;'HTML &amp; JS &amp; CSS'!G2109</f>
        <v>var getScrollTopElement = function(e) {</v>
      </c>
    </row>
    <row r="1792" spans="10:10" x14ac:dyDescent="0.25">
      <c r="J1792" t="str">
        <f>'HTML &amp; JS &amp; CSS'!A2110&amp;'HTML &amp; JS &amp; CSS'!B2110&amp;'HTML &amp; JS &amp; CSS'!C2110&amp;'HTML &amp; JS &amp; CSS'!D2110&amp;'HTML &amp; JS &amp; CSS'!E2110&amp;'HTML &amp; JS &amp; CSS'!F2110&amp;'HTML &amp; JS &amp; CSS'!G2110</f>
        <v>var top = height_fixed_header * -1;</v>
      </c>
    </row>
    <row r="1793" spans="10:10" x14ac:dyDescent="0.25">
      <c r="J1793" t="str">
        <f>'HTML &amp; JS &amp; CSS'!A2111&amp;'HTML &amp; JS &amp; CSS'!B2111&amp;'HTML &amp; JS &amp; CSS'!C2111&amp;'HTML &amp; JS &amp; CSS'!D2111&amp;'HTML &amp; JS &amp; CSS'!E2111&amp;'HTML &amp; JS &amp; CSS'!F2111&amp;'HTML &amp; JS &amp; CSS'!G2111</f>
        <v>while (e.offsetParent != undefined &amp;&amp; e.offsetParent != null) {</v>
      </c>
    </row>
    <row r="1794" spans="10:10" x14ac:dyDescent="0.25">
      <c r="J1794" t="str">
        <f>'HTML &amp; JS &amp; CSS'!A2112&amp;'HTML &amp; JS &amp; CSS'!B2112&amp;'HTML &amp; JS &amp; CSS'!C2112&amp;'HTML &amp; JS &amp; CSS'!D2112&amp;'HTML &amp; JS &amp; CSS'!E2112&amp;'HTML &amp; JS &amp; CSS'!F2112&amp;'HTML &amp; JS &amp; CSS'!G2112</f>
        <v>top += e.offsetTop + (e.clientTop != null ? e.clientTop : 0);</v>
      </c>
    </row>
    <row r="1795" spans="10:10" x14ac:dyDescent="0.25">
      <c r="J1795" t="str">
        <f>'HTML &amp; JS &amp; CSS'!A2113&amp;'HTML &amp; JS &amp; CSS'!B2113&amp;'HTML &amp; JS &amp; CSS'!C2113&amp;'HTML &amp; JS &amp; CSS'!D2113&amp;'HTML &amp; JS &amp; CSS'!E2113&amp;'HTML &amp; JS &amp; CSS'!F2113&amp;'HTML &amp; JS &amp; CSS'!G2113</f>
        <v>e = e.offsetParent;</v>
      </c>
    </row>
    <row r="1796" spans="10:10" x14ac:dyDescent="0.25">
      <c r="J1796" t="str">
        <f>'HTML &amp; JS &amp; CSS'!A2114&amp;'HTML &amp; JS &amp; CSS'!B2114&amp;'HTML &amp; JS &amp; CSS'!C2114&amp;'HTML &amp; JS &amp; CSS'!D2114&amp;'HTML &amp; JS &amp; CSS'!E2114&amp;'HTML &amp; JS &amp; CSS'!F2114&amp;'HTML &amp; JS &amp; CSS'!G2114</f>
        <v>}</v>
      </c>
    </row>
    <row r="1797" spans="10:10" x14ac:dyDescent="0.25">
      <c r="J1797" t="str">
        <f>'HTML &amp; JS &amp; CSS'!A2115&amp;'HTML &amp; JS &amp; CSS'!B2115&amp;'HTML &amp; JS &amp; CSS'!C2115&amp;'HTML &amp; JS &amp; CSS'!D2115&amp;'HTML &amp; JS &amp; CSS'!E2115&amp;'HTML &amp; JS &amp; CSS'!F2115&amp;'HTML &amp; JS &amp; CSS'!G2115</f>
        <v>return top;</v>
      </c>
    </row>
    <row r="1798" spans="10:10" x14ac:dyDescent="0.25">
      <c r="J1798" t="str">
        <f>'HTML &amp; JS &amp; CSS'!A2116&amp;'HTML &amp; JS &amp; CSS'!B2116&amp;'HTML &amp; JS &amp; CSS'!C2116&amp;'HTML &amp; JS &amp; CSS'!D2116&amp;'HTML &amp; JS &amp; CSS'!E2116&amp;'HTML &amp; JS &amp; CSS'!F2116&amp;'HTML &amp; JS &amp; CSS'!G2116</f>
        <v>};</v>
      </c>
    </row>
    <row r="1799" spans="10:10" x14ac:dyDescent="0.25">
      <c r="J1799" t="str">
        <f>'HTML &amp; JS &amp; CSS'!A2117&amp;'HTML &amp; JS &amp; CSS'!B2117&amp;'HTML &amp; JS &amp; CSS'!C2117&amp;'HTML &amp; JS &amp; CSS'!D2117&amp;'HTML &amp; JS &amp; CSS'!E2117&amp;'HTML &amp; JS &amp; CSS'!F2117&amp;'HTML &amp; JS &amp; CSS'!G2117</f>
        <v>var getScrollTopDocument = function() {</v>
      </c>
    </row>
    <row r="1800" spans="10:10" x14ac:dyDescent="0.25">
      <c r="J1800" t="str">
        <f>'HTML &amp; JS &amp; CSS'!A2118&amp;'HTML &amp; JS &amp; CSS'!B2118&amp;'HTML &amp; JS &amp; CSS'!C2118&amp;'HTML &amp; JS &amp; CSS'!D2118&amp;'HTML &amp; JS &amp; CSS'!E2118&amp;'HTML &amp; JS &amp; CSS'!F2118&amp;'HTML &amp; JS &amp; CSS'!G2118</f>
        <v>return window.pageYOffset !== undefined ? window.pageYOffset : document.documentElement.scrollTop !== undefined ? document.documentElement.scrollTop : document.body.scrollTop;</v>
      </c>
    </row>
    <row r="1801" spans="10:10" x14ac:dyDescent="0.25">
      <c r="J1801" t="str">
        <f>'HTML &amp; JS &amp; CSS'!A2119&amp;'HTML &amp; JS &amp; CSS'!B2119&amp;'HTML &amp; JS &amp; CSS'!C2119&amp;'HTML &amp; JS &amp; CSS'!D2119&amp;'HTML &amp; JS &amp; CSS'!E2119&amp;'HTML &amp; JS &amp; CSS'!F2119&amp;'HTML &amp; JS &amp; CSS'!G2119</f>
        <v>};</v>
      </c>
    </row>
    <row r="1802" spans="10:10" x14ac:dyDescent="0.25">
      <c r="J1802" t="str">
        <f>'HTML &amp; JS &amp; CSS'!A2120&amp;'HTML &amp; JS &amp; CSS'!B2120&amp;'HTML &amp; JS &amp; CSS'!C2120&amp;'HTML &amp; JS &amp; CSS'!D2120&amp;'HTML &amp; JS &amp; CSS'!E2120&amp;'HTML &amp; JS &amp; CSS'!F2120&amp;'HTML &amp; JS &amp; CSS'!G2120</f>
        <v>&lt;/script&gt;</v>
      </c>
    </row>
    <row r="1803" spans="10:10" x14ac:dyDescent="0.25">
      <c r="J1803" t="str">
        <f>'HTML &amp; JS &amp; CSS'!A2121&amp;'HTML &amp; JS &amp; CSS'!B2121&amp;'HTML &amp; JS &amp; CSS'!C2121&amp;'HTML &amp; JS &amp; CSS'!D2121&amp;'HTML &amp; JS &amp; CSS'!E2121&amp;'HTML &amp; JS &amp; CSS'!F2121&amp;'HTML &amp; JS &amp; CSS'!G2121</f>
        <v/>
      </c>
    </row>
    <row r="1804" spans="10:10" x14ac:dyDescent="0.25">
      <c r="J1804" t="str">
        <f>'HTML &amp; JS &amp; CSS'!A2122&amp;'HTML &amp; JS &amp; CSS'!B2122&amp;'HTML &amp; JS &amp; CSS'!C2122&amp;'HTML &amp; JS &amp; CSS'!D2122&amp;'HTML &amp; JS &amp; CSS'!E2122&amp;'HTML &amp; JS &amp; CSS'!F2122&amp;'HTML &amp; JS &amp; CSS'!G2122</f>
        <v>&lt;script type="text/javascript"&gt;</v>
      </c>
    </row>
    <row r="1805" spans="10:10" x14ac:dyDescent="0.25">
      <c r="J1805" t="str">
        <f>'HTML &amp; JS &amp; CSS'!A2123&amp;'HTML &amp; JS &amp; CSS'!B2123&amp;'HTML &amp; JS &amp; CSS'!C2123&amp;'HTML &amp; JS &amp; CSS'!D2123&amp;'HTML &amp; JS &amp; CSS'!E2123&amp;'HTML &amp; JS &amp; CSS'!F2123&amp;'HTML &amp; JS &amp; CSS'!G2123</f>
        <v>function downloadJSAtOnload() {</v>
      </c>
    </row>
    <row r="1806" spans="10:10" x14ac:dyDescent="0.25">
      <c r="J1806" t="str">
        <f>'HTML &amp; JS &amp; CSS'!A2124&amp;'HTML &amp; JS &amp; CSS'!B2124&amp;'HTML &amp; JS &amp; CSS'!C2124&amp;'HTML &amp; JS &amp; CSS'!D2124&amp;'HTML &amp; JS &amp; CSS'!E2124&amp;'HTML &amp; JS &amp; CSS'!F2124&amp;'HTML &amp; JS &amp; CSS'!G2124</f>
        <v>var element = document.createElement("script");</v>
      </c>
    </row>
    <row r="1807" spans="10:10" x14ac:dyDescent="0.25">
      <c r="J1807" t="str">
        <f>'HTML &amp; JS &amp; CSS'!A2125&amp;'HTML &amp; JS &amp; CSS'!B2125&amp;'HTML &amp; JS &amp; CSS'!C2125&amp;'HTML &amp; JS &amp; CSS'!D2125&amp;'HTML &amp; JS &amp; CSS'!E2125&amp;'HTML &amp; JS &amp; CSS'!F2125&amp;'HTML &amp; JS &amp; CSS'!G2125</f>
        <v>element.src = document.getElementsByClassName("Footer-motto")[0].innerHTML = "&lt;p&gt;Indrazneste si vino alaturi de cei mai buni! - Vino in echipa Altex!&lt;/p&gt;";</v>
      </c>
    </row>
    <row r="1808" spans="10:10" x14ac:dyDescent="0.25">
      <c r="J1808" t="str">
        <f>'HTML &amp; JS &amp; CSS'!A2126&amp;'HTML &amp; JS &amp; CSS'!B2126&amp;'HTML &amp; JS &amp; CSS'!C2126&amp;'HTML &amp; JS &amp; CSS'!D2126&amp;'HTML &amp; JS &amp; CSS'!E2126&amp;'HTML &amp; JS &amp; CSS'!F2126&amp;'HTML &amp; JS &amp; CSS'!G2126</f>
        <v>document.body.appendChild(element);</v>
      </c>
    </row>
    <row r="1809" spans="10:10" x14ac:dyDescent="0.25">
      <c r="J1809" t="str">
        <f>'HTML &amp; JS &amp; CSS'!A2127&amp;'HTML &amp; JS &amp; CSS'!B2127&amp;'HTML &amp; JS &amp; CSS'!C2127&amp;'HTML &amp; JS &amp; CSS'!D2127&amp;'HTML &amp; JS &amp; CSS'!E2127&amp;'HTML &amp; JS &amp; CSS'!F2127&amp;'HTML &amp; JS &amp; CSS'!G2127</f>
        <v>}</v>
      </c>
    </row>
    <row r="1810" spans="10:10" x14ac:dyDescent="0.25">
      <c r="J1810" t="str">
        <f>'HTML &amp; JS &amp; CSS'!A2128&amp;'HTML &amp; JS &amp; CSS'!B2128&amp;'HTML &amp; JS &amp; CSS'!C2128&amp;'HTML &amp; JS &amp; CSS'!D2128&amp;'HTML &amp; JS &amp; CSS'!E2128&amp;'HTML &amp; JS &amp; CSS'!F2128&amp;'HTML &amp; JS &amp; CSS'!G2128</f>
        <v>if (window.addEventListener)</v>
      </c>
    </row>
    <row r="1811" spans="10:10" x14ac:dyDescent="0.25">
      <c r="J1811" t="str">
        <f>'HTML &amp; JS &amp; CSS'!A2129&amp;'HTML &amp; JS &amp; CSS'!B2129&amp;'HTML &amp; JS &amp; CSS'!C2129&amp;'HTML &amp; JS &amp; CSS'!D2129&amp;'HTML &amp; JS &amp; CSS'!E2129&amp;'HTML &amp; JS &amp; CSS'!F2129&amp;'HTML &amp; JS &amp; CSS'!G2129</f>
        <v>window.addEventListener("load", downloadJSAtOnload, false);</v>
      </c>
    </row>
    <row r="1812" spans="10:10" x14ac:dyDescent="0.25">
      <c r="J1812" t="str">
        <f>'HTML &amp; JS &amp; CSS'!A2130&amp;'HTML &amp; JS &amp; CSS'!B2130&amp;'HTML &amp; JS &amp; CSS'!C2130&amp;'HTML &amp; JS &amp; CSS'!D2130&amp;'HTML &amp; JS &amp; CSS'!E2130&amp;'HTML &amp; JS &amp; CSS'!F2130&amp;'HTML &amp; JS &amp; CSS'!G2130</f>
        <v>else if (window.attachEvent)</v>
      </c>
    </row>
    <row r="1813" spans="10:10" x14ac:dyDescent="0.25">
      <c r="J1813" t="str">
        <f>'HTML &amp; JS &amp; CSS'!A2131&amp;'HTML &amp; JS &amp; CSS'!B2131&amp;'HTML &amp; JS &amp; CSS'!C2131&amp;'HTML &amp; JS &amp; CSS'!D2131&amp;'HTML &amp; JS &amp; CSS'!E2131&amp;'HTML &amp; JS &amp; CSS'!F2131&amp;'HTML &amp; JS &amp; CSS'!G2131</f>
        <v>window.attachEvent("onload", downloadJSAtOnload);</v>
      </c>
    </row>
    <row r="1814" spans="10:10" x14ac:dyDescent="0.25">
      <c r="J1814" t="str">
        <f>'HTML &amp; JS &amp; CSS'!A2132&amp;'HTML &amp; JS &amp; CSS'!B2132&amp;'HTML &amp; JS &amp; CSS'!C2132&amp;'HTML &amp; JS &amp; CSS'!D2132&amp;'HTML &amp; JS &amp; CSS'!E2132&amp;'HTML &amp; JS &amp; CSS'!F2132&amp;'HTML &amp; JS &amp; CSS'!G2132</f>
        <v>else window.onload = downloadJSAtOnload;</v>
      </c>
    </row>
    <row r="1815" spans="10:10" x14ac:dyDescent="0.25">
      <c r="J1815" t="str">
        <f>'HTML &amp; JS &amp; CSS'!A2133&amp;'HTML &amp; JS &amp; CSS'!B2133&amp;'HTML &amp; JS &amp; CSS'!C2133&amp;'HTML &amp; JS &amp; CSS'!D2133&amp;'HTML &amp; JS &amp; CSS'!E2133&amp;'HTML &amp; JS &amp; CSS'!F2133&amp;'HTML &amp; JS &amp; CSS'!G2133</f>
        <v>&lt;/script&gt;</v>
      </c>
    </row>
    <row r="1816" spans="10:10" x14ac:dyDescent="0.25">
      <c r="J1816" t="str">
        <f>'HTML &amp; JS &amp; CSS'!A2134&amp;'HTML &amp; JS &amp; CSS'!B2134&amp;'HTML &amp; JS &amp; CSS'!C2134&amp;'HTML &amp; JS &amp; CSS'!D2134&amp;'HTML &amp; JS &amp; CSS'!E2134&amp;'HTML &amp; JS &amp; CSS'!F2134&amp;'HTML &amp; JS &amp; CSS'!G2134</f>
        <v/>
      </c>
    </row>
    <row r="1817" spans="10:10" x14ac:dyDescent="0.25">
      <c r="J1817" t="str">
        <f>'HTML &amp; JS &amp; CSS'!A2135&amp;'HTML &amp; JS &amp; CSS'!B2135&amp;'HTML &amp; JS &amp; CSS'!C2135&amp;'HTML &amp; JS &amp; CSS'!D2135&amp;'HTML &amp; JS &amp; CSS'!E2135&amp;'HTML &amp; JS &amp; CSS'!F2135&amp;'HTML &amp; JS &amp; CSS'!G2135</f>
        <v>&lt;script type="text/javascript"&gt;</v>
      </c>
    </row>
    <row r="1818" spans="10:10" x14ac:dyDescent="0.25">
      <c r="J1818" t="str">
        <f>'HTML &amp; JS &amp; CSS'!A2136&amp;'HTML &amp; JS &amp; CSS'!B2136&amp;'HTML &amp; JS &amp; CSS'!C2136&amp;'HTML &amp; JS &amp; CSS'!D2136&amp;'HTML &amp; JS &amp; CSS'!E2136&amp;'HTML &amp; JS &amp; CSS'!F2136&amp;'HTML &amp; JS &amp; CSS'!G2136</f>
        <v>var string=window.location.hash.substring(0);</v>
      </c>
    </row>
    <row r="1819" spans="10:10" x14ac:dyDescent="0.25">
      <c r="J1819" t="str">
        <f>'HTML &amp; JS &amp; CSS'!A2137&amp;'HTML &amp; JS &amp; CSS'!B2137&amp;'HTML &amp; JS &amp; CSS'!C2137&amp;'HTML &amp; JS &amp; CSS'!D2137&amp;'HTML &amp; JS &amp; CSS'!E2137&amp;'HTML &amp; JS &amp; CSS'!F2137&amp;'HTML &amp; JS &amp; CSS'!G2137</f>
        <v>if (string) {</v>
      </c>
    </row>
    <row r="1820" spans="10:10" x14ac:dyDescent="0.25">
      <c r="J1820" t="str">
        <f>'HTML &amp; JS &amp; CSS'!A2138&amp;'HTML &amp; JS &amp; CSS'!B2138&amp;'HTML &amp; JS &amp; CSS'!C2138&amp;'HTML &amp; JS &amp; CSS'!D2138&amp;'HTML &amp; JS &amp; CSS'!E2138&amp;'HTML &amp; JS &amp; CSS'!F2138&amp;'HTML &amp; JS &amp; CSS'!G2138</f>
        <v>var split=string.split("#");</v>
      </c>
    </row>
    <row r="1821" spans="10:10" x14ac:dyDescent="0.25">
      <c r="J1821" t="str">
        <f>'HTML &amp; JS &amp; CSS'!A2139&amp;'HTML &amp; JS &amp; CSS'!B2139&amp;'HTML &amp; JS &amp; CSS'!C2139&amp;'HTML &amp; JS &amp; CSS'!D2139&amp;'HTML &amp; JS &amp; CSS'!E2139&amp;'HTML &amp; JS &amp; CSS'!F2139&amp;'HTML &amp; JS &amp; CSS'!G2139</f>
        <v>var firstparameter = split[1];</v>
      </c>
    </row>
    <row r="1822" spans="10:10" x14ac:dyDescent="0.25">
      <c r="J1822" t="str">
        <f>'HTML &amp; JS &amp; CSS'!A2140&amp;'HTML &amp; JS &amp; CSS'!B2140&amp;'HTML &amp; JS &amp; CSS'!C2140&amp;'HTML &amp; JS &amp; CSS'!D2140&amp;'HTML &amp; JS &amp; CSS'!E2140&amp;'HTML &amp; JS &amp; CSS'!F2140&amp;'HTML &amp; JS &amp; CSS'!G2140</f>
        <v>var secondparameter = split[2];</v>
      </c>
    </row>
    <row r="1823" spans="10:10" x14ac:dyDescent="0.25">
      <c r="J1823" t="str">
        <f>'HTML &amp; JS &amp; CSS'!A2141&amp;'HTML &amp; JS &amp; CSS'!B2141&amp;'HTML &amp; JS &amp; CSS'!C2141&amp;'HTML &amp; JS &amp; CSS'!D2141&amp;'HTML &amp; JS &amp; CSS'!E2141&amp;'HTML &amp; JS &amp; CSS'!F2141&amp;'HTML &amp; JS &amp; CSS'!G2141</f>
        <v>if (firstparameter=="Sediu" || firstparameter=="Logistica") {</v>
      </c>
    </row>
    <row r="1824" spans="10:10" x14ac:dyDescent="0.25">
      <c r="J1824" t="str">
        <f>'HTML &amp; JS &amp; CSS'!A2142&amp;'HTML &amp; JS &amp; CSS'!B2142&amp;'HTML &amp; JS &amp; CSS'!C2142&amp;'HTML &amp; JS &amp; CSS'!D2142&amp;'HTML &amp; JS &amp; CSS'!E2142&amp;'HTML &amp; JS &amp; CSS'!F2142&amp;'HTML &amp; JS &amp; CSS'!G2142</f>
        <v>var M=document.getElementById("Magazine");</v>
      </c>
    </row>
    <row r="1825" spans="10:10" x14ac:dyDescent="0.25">
      <c r="J1825" t="str">
        <f>'HTML &amp; JS &amp; CSS'!A2143&amp;'HTML &amp; JS &amp; CSS'!B2143&amp;'HTML &amp; JS &amp; CSS'!C2143&amp;'HTML &amp; JS &amp; CSS'!D2143&amp;'HTML &amp; JS &amp; CSS'!E2143&amp;'HTML &amp; JS &amp; CSS'!F2143&amp;'HTML &amp; JS &amp; CSS'!G2143</f>
        <v>var m=document.getElementById("magazine");</v>
      </c>
    </row>
    <row r="1826" spans="10:10" x14ac:dyDescent="0.25">
      <c r="J1826" t="str">
        <f>'HTML &amp; JS &amp; CSS'!A2144&amp;'HTML &amp; JS &amp; CSS'!B2144&amp;'HTML &amp; JS &amp; CSS'!C2144&amp;'HTML &amp; JS &amp; CSS'!D2144&amp;'HTML &amp; JS &amp; CSS'!E2144&amp;'HTML &amp; JS &amp; CSS'!F2144&amp;'HTML &amp; JS &amp; CSS'!G2144</f>
        <v>M.classList.remove("is-active");</v>
      </c>
    </row>
    <row r="1827" spans="10:10" x14ac:dyDescent="0.25">
      <c r="J1827" t="str">
        <f>'HTML &amp; JS &amp; CSS'!A2145&amp;'HTML &amp; JS &amp; CSS'!B2145&amp;'HTML &amp; JS &amp; CSS'!C2145&amp;'HTML &amp; JS &amp; CSS'!D2145&amp;'HTML &amp; JS &amp; CSS'!E2145&amp;'HTML &amp; JS &amp; CSS'!F2145&amp;'HTML &amp; JS &amp; CSS'!G2145</f>
        <v>m.classList.remove("is-active");</v>
      </c>
    </row>
    <row r="1828" spans="10:10" x14ac:dyDescent="0.25">
      <c r="J1828" t="str">
        <f>'HTML &amp; JS &amp; CSS'!A2146&amp;'HTML &amp; JS &amp; CSS'!B2146&amp;'HTML &amp; JS &amp; CSS'!C2146&amp;'HTML &amp; JS &amp; CSS'!D2146&amp;'HTML &amp; JS &amp; CSS'!E2146&amp;'HTML &amp; JS &amp; CSS'!F2146&amp;'HTML &amp; JS &amp; CSS'!G2146</f>
        <v>var S=document.getElementById(firstparameter);</v>
      </c>
    </row>
    <row r="1829" spans="10:10" x14ac:dyDescent="0.25">
      <c r="J1829" t="str">
        <f>'HTML &amp; JS &amp; CSS'!A2147&amp;'HTML &amp; JS &amp; CSS'!B2147&amp;'HTML &amp; JS &amp; CSS'!C2147&amp;'HTML &amp; JS &amp; CSS'!D2147&amp;'HTML &amp; JS &amp; CSS'!E2147&amp;'HTML &amp; JS &amp; CSS'!F2147&amp;'HTML &amp; JS &amp; CSS'!G2147</f>
        <v>var s=document.getElementById(firstparameter.toLowerCase());</v>
      </c>
    </row>
    <row r="1830" spans="10:10" x14ac:dyDescent="0.25">
      <c r="J1830" t="str">
        <f>'HTML &amp; JS &amp; CSS'!A2148&amp;'HTML &amp; JS &amp; CSS'!B2148&amp;'HTML &amp; JS &amp; CSS'!C2148&amp;'HTML &amp; JS &amp; CSS'!D2148&amp;'HTML &amp; JS &amp; CSS'!E2148&amp;'HTML &amp; JS &amp; CSS'!F2148&amp;'HTML &amp; JS &amp; CSS'!G2148</f>
        <v>S.classList.add("is-active");</v>
      </c>
    </row>
    <row r="1831" spans="10:10" x14ac:dyDescent="0.25">
      <c r="J1831" t="str">
        <f>'HTML &amp; JS &amp; CSS'!A2149&amp;'HTML &amp; JS &amp; CSS'!B2149&amp;'HTML &amp; JS &amp; CSS'!C2149&amp;'HTML &amp; JS &amp; CSS'!D2149&amp;'HTML &amp; JS &amp; CSS'!E2149&amp;'HTML &amp; JS &amp; CSS'!F2149&amp;'HTML &amp; JS &amp; CSS'!G2149</f>
        <v>s.classList.add("is-active");</v>
      </c>
    </row>
    <row r="1832" spans="10:10" x14ac:dyDescent="0.25">
      <c r="J1832" t="str">
        <f>'HTML &amp; JS &amp; CSS'!A2150&amp;'HTML &amp; JS &amp; CSS'!B2150&amp;'HTML &amp; JS &amp; CSS'!C2150&amp;'HTML &amp; JS &amp; CSS'!D2150&amp;'HTML &amp; JS &amp; CSS'!E2150&amp;'HTML &amp; JS &amp; CSS'!F2150&amp;'HTML &amp; JS &amp; CSS'!G2150</f>
        <v>}</v>
      </c>
    </row>
    <row r="1833" spans="10:10" x14ac:dyDescent="0.25">
      <c r="J1833" t="str">
        <f>'HTML &amp; JS &amp; CSS'!A2151&amp;'HTML &amp; JS &amp; CSS'!B2151&amp;'HTML &amp; JS &amp; CSS'!C2151&amp;'HTML &amp; JS &amp; CSS'!D2151&amp;'HTML &amp; JS &amp; CSS'!E2151&amp;'HTML &amp; JS &amp; CSS'!F2151&amp;'HTML &amp; JS &amp; CSS'!G2151</f>
        <v>if (secondparameter) {</v>
      </c>
    </row>
    <row r="1834" spans="10:10" x14ac:dyDescent="0.25">
      <c r="J1834" t="str">
        <f>'HTML &amp; JS &amp; CSS'!A2152&amp;'HTML &amp; JS &amp; CSS'!B2152&amp;'HTML &amp; JS &amp; CSS'!C2152&amp;'HTML &amp; JS &amp; CSS'!D2152&amp;'HTML &amp; JS &amp; CSS'!E2152&amp;'HTML &amp; JS &amp; CSS'!F2152&amp;'HTML &amp; JS &amp; CSS'!G2152</f>
        <v>var button=document.getElementById(secondparameter);</v>
      </c>
    </row>
    <row r="1835" spans="10:10" x14ac:dyDescent="0.25">
      <c r="J1835" t="str">
        <f>'HTML &amp; JS &amp; CSS'!A2153&amp;'HTML &amp; JS &amp; CSS'!B2153&amp;'HTML &amp; JS &amp; CSS'!C2153&amp;'HTML &amp; JS &amp; CSS'!D2153&amp;'HTML &amp; JS &amp; CSS'!E2153&amp;'HTML &amp; JS &amp; CSS'!F2153&amp;'HTML &amp; JS &amp; CSS'!G2153</f>
        <v>var pannel=button.nextElementSibling;</v>
      </c>
    </row>
    <row r="1836" spans="10:10" x14ac:dyDescent="0.25">
      <c r="J1836" t="str">
        <f>'HTML &amp; JS &amp; CSS'!A2154&amp;'HTML &amp; JS &amp; CSS'!B2154&amp;'HTML &amp; JS &amp; CSS'!C2154&amp;'HTML &amp; JS &amp; CSS'!D2154&amp;'HTML &amp; JS &amp; CSS'!E2154&amp;'HTML &amp; JS &amp; CSS'!F2154&amp;'HTML &amp; JS &amp; CSS'!G2154</f>
        <v>setTimeout(function() {</v>
      </c>
    </row>
    <row r="1837" spans="10:10" x14ac:dyDescent="0.25">
      <c r="J1837" t="str">
        <f>'HTML &amp; JS &amp; CSS'!A2155&amp;'HTML &amp; JS &amp; CSS'!B2155&amp;'HTML &amp; JS &amp; CSS'!C2155&amp;'HTML &amp; JS &amp; CSS'!D2155&amp;'HTML &amp; JS &amp; CSS'!E2155&amp;'HTML &amp; JS &amp; CSS'!F2155&amp;'HTML &amp; JS &amp; CSS'!G2155</f>
        <v>var scroll=getScrollTopElement(button);</v>
      </c>
    </row>
    <row r="1838" spans="10:10" x14ac:dyDescent="0.25">
      <c r="J1838" t="str">
        <f>'HTML &amp; JS &amp; CSS'!A2156&amp;'HTML &amp; JS &amp; CSS'!B2156&amp;'HTML &amp; JS &amp; CSS'!C2156&amp;'HTML &amp; JS &amp; CSS'!D2156&amp;'HTML &amp; JS &amp; CSS'!E2156&amp;'HTML &amp; JS &amp; CSS'!F2156&amp;'HTML &amp; JS &amp; CSS'!G2156</f>
        <v>window.scrollTo(0,scroll);</v>
      </c>
    </row>
    <row r="1839" spans="10:10" x14ac:dyDescent="0.25">
      <c r="J1839" t="str">
        <f>'HTML &amp; JS &amp; CSS'!A2157&amp;'HTML &amp; JS &amp; CSS'!B2157&amp;'HTML &amp; JS &amp; CSS'!C2157&amp;'HTML &amp; JS &amp; CSS'!D2157&amp;'HTML &amp; JS &amp; CSS'!E2157&amp;'HTML &amp; JS &amp; CSS'!F2157&amp;'HTML &amp; JS &amp; CSS'!G2157</f>
        <v>},1);</v>
      </c>
    </row>
    <row r="1840" spans="10:10" x14ac:dyDescent="0.25">
      <c r="J1840" t="str">
        <f>'HTML &amp; JS &amp; CSS'!A2158&amp;'HTML &amp; JS &amp; CSS'!B2158&amp;'HTML &amp; JS &amp; CSS'!C2158&amp;'HTML &amp; JS &amp; CSS'!D2158&amp;'HTML &amp; JS &amp; CSS'!E2158&amp;'HTML &amp; JS &amp; CSS'!F2158&amp;'HTML &amp; JS &amp; CSS'!G2158</f>
        <v>button.classList.add("active");</v>
      </c>
    </row>
    <row r="1841" spans="10:10" x14ac:dyDescent="0.25">
      <c r="J1841" t="str">
        <f>'HTML &amp; JS &amp; CSS'!A2159&amp;'HTML &amp; JS &amp; CSS'!B2159&amp;'HTML &amp; JS &amp; CSS'!C2159&amp;'HTML &amp; JS &amp; CSS'!D2159&amp;'HTML &amp; JS &amp; CSS'!E2159&amp;'HTML &amp; JS &amp; CSS'!F2159&amp;'HTML &amp; JS &amp; CSS'!G2159</f>
        <v>pannel.classList.add("show");</v>
      </c>
    </row>
    <row r="1842" spans="10:10" x14ac:dyDescent="0.25">
      <c r="J1842" t="str">
        <f>'HTML &amp; JS &amp; CSS'!A2160&amp;'HTML &amp; JS &amp; CSS'!B2160&amp;'HTML &amp; JS &amp; CSS'!C2160&amp;'HTML &amp; JS &amp; CSS'!D2160&amp;'HTML &amp; JS &amp; CSS'!E2160&amp;'HTML &amp; JS &amp; CSS'!F2160&amp;'HTML &amp; JS &amp; CSS'!G2160</f>
        <v>}</v>
      </c>
    </row>
    <row r="1843" spans="10:10" x14ac:dyDescent="0.25">
      <c r="J1843" t="str">
        <f>'HTML &amp; JS &amp; CSS'!A2161&amp;'HTML &amp; JS &amp; CSS'!B2161&amp;'HTML &amp; JS &amp; CSS'!C2161&amp;'HTML &amp; JS &amp; CSS'!D2161&amp;'HTML &amp; JS &amp; CSS'!E2161&amp;'HTML &amp; JS &amp; CSS'!F2161&amp;'HTML &amp; JS &amp; CSS'!G2161</f>
        <v>}</v>
      </c>
    </row>
    <row r="1844" spans="10:10" x14ac:dyDescent="0.25">
      <c r="J1844" t="str">
        <f>'HTML &amp; JS &amp; CSS'!A2162&amp;'HTML &amp; JS &amp; CSS'!B2162&amp;'HTML &amp; JS &amp; CSS'!C2162&amp;'HTML &amp; JS &amp; CSS'!D2162&amp;'HTML &amp; JS &amp; CSS'!E2162&amp;'HTML &amp; JS &amp; CSS'!F2162&amp;'HTML &amp; JS &amp; CSS'!G2162</f>
        <v>&lt;/script&gt;</v>
      </c>
    </row>
    <row r="1845" spans="10:10" x14ac:dyDescent="0.25">
      <c r="J1845" t="str">
        <f>'HTML &amp; JS &amp; CSS'!A2163&amp;'HTML &amp; JS &amp; CSS'!B2163&amp;'HTML &amp; JS &amp; CSS'!C2163&amp;'HTML &amp; JS &amp; CSS'!D2163&amp;'HTML &amp; JS &amp; CSS'!E2163&amp;'HTML &amp; JS &amp; CSS'!F2163&amp;'HTML &amp; JS &amp; CSS'!G2163</f>
        <v/>
      </c>
    </row>
    <row r="1846" spans="10:10" x14ac:dyDescent="0.25">
      <c r="J1846" t="str">
        <f>'HTML &amp; JS &amp; CSS'!A2164&amp;'HTML &amp; JS &amp; CSS'!B2164&amp;'HTML &amp; JS &amp; CSS'!C2164&amp;'HTML &amp; JS &amp; CSS'!D2164&amp;'HTML &amp; JS &amp; CSS'!E2164&amp;'HTML &amp; JS &amp; CSS'!F2164&amp;'HTML &amp; JS &amp; CSS'!G2164</f>
        <v/>
      </c>
    </row>
    <row r="1847" spans="10:10" x14ac:dyDescent="0.25">
      <c r="J1847" t="str">
        <f>'HTML &amp; JS &amp; CSS'!A2165&amp;'HTML &amp; JS &amp; CSS'!B2165&amp;'HTML &amp; JS &amp; CSS'!C2165&amp;'HTML &amp; JS &amp; CSS'!D2165&amp;'HTML &amp; JS &amp; CSS'!E2165&amp;'HTML &amp; JS &amp; CSS'!F2165&amp;'HTML &amp; JS &amp; CSS'!G2165</f>
        <v/>
      </c>
    </row>
    <row r="1848" spans="10:10" x14ac:dyDescent="0.25">
      <c r="J1848" t="str">
        <f>'HTML &amp; JS &amp; CSS'!A2166&amp;'HTML &amp; JS &amp; CSS'!B2166&amp;'HTML &amp; JS &amp; CSS'!C2166&amp;'HTML &amp; JS &amp; CSS'!D2166&amp;'HTML &amp; JS &amp; CSS'!E2166&amp;'HTML &amp; JS &amp; CSS'!F2166&amp;'HTML &amp; JS &amp; CSS'!G2166</f>
        <v/>
      </c>
    </row>
    <row r="1849" spans="10:10" x14ac:dyDescent="0.25">
      <c r="J1849" t="str">
        <f>'HTML &amp; JS &amp; CSS'!A2167&amp;'HTML &amp; JS &amp; CSS'!B2167&amp;'HTML &amp; JS &amp; CSS'!C2167&amp;'HTML &amp; JS &amp; CSS'!D2167&amp;'HTML &amp; JS &amp; CSS'!E2167&amp;'HTML &amp; JS &amp; CSS'!F2167&amp;'HTML &amp; JS &amp; CSS'!G2167</f>
        <v/>
      </c>
    </row>
    <row r="1850" spans="10:10" x14ac:dyDescent="0.25">
      <c r="J1850" t="str">
        <f>'HTML &amp; JS &amp; CSS'!A2168&amp;'HTML &amp; JS &amp; CSS'!B2168&amp;'HTML &amp; JS &amp; CSS'!C2168&amp;'HTML &amp; JS &amp; CSS'!D2168&amp;'HTML &amp; JS &amp; CSS'!E2168&amp;'HTML &amp; JS &amp; CSS'!F2168&amp;'HTML &amp; JS &amp; CSS'!G2168</f>
        <v/>
      </c>
    </row>
    <row r="1851" spans="10:10" x14ac:dyDescent="0.25">
      <c r="J1851" t="str">
        <f>'HTML &amp; JS &amp; CSS'!A2169&amp;'HTML &amp; JS &amp; CSS'!B2169&amp;'HTML &amp; JS &amp; CSS'!C2169&amp;'HTML &amp; JS &amp; CSS'!D2169&amp;'HTML &amp; JS &amp; CSS'!E2169&amp;'HTML &amp; JS &amp; CSS'!F2169&amp;'HTML &amp; JS &amp; CSS'!G2169</f>
        <v/>
      </c>
    </row>
    <row r="1852" spans="10:10" x14ac:dyDescent="0.25">
      <c r="J1852" t="str">
        <f>'HTML &amp; JS &amp; CSS'!A2170&amp;'HTML &amp; JS &amp; CSS'!B2170&amp;'HTML &amp; JS &amp; CSS'!C2170&amp;'HTML &amp; JS &amp; CSS'!D2170&amp;'HTML &amp; JS &amp; CSS'!E2170&amp;'HTML &amp; JS &amp; CSS'!F2170&amp;'HTML &amp; JS &amp; CSS'!G2170</f>
        <v/>
      </c>
    </row>
    <row r="1853" spans="10:10" x14ac:dyDescent="0.25">
      <c r="J1853" t="str">
        <f>'HTML &amp; JS &amp; CSS'!A2171&amp;'HTML &amp; JS &amp; CSS'!B2171&amp;'HTML &amp; JS &amp; CSS'!C2171&amp;'HTML &amp; JS &amp; CSS'!D2171&amp;'HTML &amp; JS &amp; CSS'!E2171&amp;'HTML &amp; JS &amp; CSS'!F2171&amp;'HTML &amp; JS &amp; CSS'!G2171</f>
        <v/>
      </c>
    </row>
    <row r="1854" spans="10:10" x14ac:dyDescent="0.25">
      <c r="J1854" t="str">
        <f>'HTML &amp; JS &amp; CSS'!A2172&amp;'HTML &amp; JS &amp; CSS'!B2172&amp;'HTML &amp; JS &amp; CSS'!C2172&amp;'HTML &amp; JS &amp; CSS'!D2172&amp;'HTML &amp; JS &amp; CSS'!E2172&amp;'HTML &amp; JS &amp; CSS'!F2172&amp;'HTML &amp; JS &amp; CSS'!G2172</f>
        <v/>
      </c>
    </row>
    <row r="1855" spans="10:10" x14ac:dyDescent="0.25">
      <c r="J1855" t="str">
        <f>'HTML &amp; JS &amp; CSS'!A2173&amp;'HTML &amp; JS &amp; CSS'!B2173&amp;'HTML &amp; JS &amp; CSS'!C2173&amp;'HTML &amp; JS &amp; CSS'!D2173&amp;'HTML &amp; JS &amp; CSS'!E2173&amp;'HTML &amp; JS &amp; CSS'!F2173&amp;'HTML &amp; JS &amp; CSS'!G2173</f>
        <v/>
      </c>
    </row>
    <row r="1856" spans="10:10" x14ac:dyDescent="0.25">
      <c r="J1856" t="str">
        <f>'HTML &amp; JS &amp; CSS'!A2174&amp;'HTML &amp; JS &amp; CSS'!B2174&amp;'HTML &amp; JS &amp; CSS'!C2174&amp;'HTML &amp; JS &amp; CSS'!D2174&amp;'HTML &amp; JS &amp; CSS'!E2174&amp;'HTML &amp; JS &amp; CSS'!F2174&amp;'HTML &amp; JS &amp; CSS'!G2174</f>
        <v/>
      </c>
    </row>
    <row r="1857" spans="10:10" x14ac:dyDescent="0.25">
      <c r="J1857" t="str">
        <f>'HTML &amp; JS &amp; CSS'!A2175&amp;'HTML &amp; JS &amp; CSS'!B2175&amp;'HTML &amp; JS &amp; CSS'!C2175&amp;'HTML &amp; JS &amp; CSS'!D2175&amp;'HTML &amp; JS &amp; CSS'!E2175&amp;'HTML &amp; JS &amp; CSS'!F2175&amp;'HTML &amp; JS &amp; CSS'!G2175</f>
        <v/>
      </c>
    </row>
    <row r="1858" spans="10:10" x14ac:dyDescent="0.25">
      <c r="J1858" t="str">
        <f>'HTML &amp; JS &amp; CSS'!A2176&amp;'HTML &amp; JS &amp; CSS'!B2176&amp;'HTML &amp; JS &amp; CSS'!C2176&amp;'HTML &amp; JS &amp; CSS'!D2176&amp;'HTML &amp; JS &amp; CSS'!E2176&amp;'HTML &amp; JS &amp; CSS'!F2176&amp;'HTML &amp; JS &amp; CSS'!G2176</f>
        <v/>
      </c>
    </row>
    <row r="1859" spans="10:10" x14ac:dyDescent="0.25">
      <c r="J1859" t="str">
        <f>'HTML &amp; JS &amp; CSS'!A2177&amp;'HTML &amp; JS &amp; CSS'!B2177&amp;'HTML &amp; JS &amp; CSS'!C2177&amp;'HTML &amp; JS &amp; CSS'!D2177&amp;'HTML &amp; JS &amp; CSS'!E2177&amp;'HTML &amp; JS &amp; CSS'!F2177&amp;'HTML &amp; JS &amp; CSS'!G2177</f>
        <v/>
      </c>
    </row>
    <row r="1860" spans="10:10" x14ac:dyDescent="0.25">
      <c r="J1860" t="str">
        <f>'HTML &amp; JS &amp; CSS'!A2178&amp;'HTML &amp; JS &amp; CSS'!B2178&amp;'HTML &amp; JS &amp; CSS'!C2178&amp;'HTML &amp; JS &amp; CSS'!D2178&amp;'HTML &amp; JS &amp; CSS'!E2178&amp;'HTML &amp; JS &amp; CSS'!F2178&amp;'HTML &amp; JS &amp; CSS'!G2178</f>
        <v/>
      </c>
    </row>
    <row r="1861" spans="10:10" x14ac:dyDescent="0.25">
      <c r="J1861" t="str">
        <f>'HTML &amp; JS &amp; CSS'!A2179&amp;'HTML &amp; JS &amp; CSS'!B2179&amp;'HTML &amp; JS &amp; CSS'!C2179&amp;'HTML &amp; JS &amp; CSS'!D2179&amp;'HTML &amp; JS &amp; CSS'!E2179&amp;'HTML &amp; JS &amp; CSS'!F2179&amp;'HTML &amp; JS &amp; CSS'!G2179</f>
        <v/>
      </c>
    </row>
    <row r="1862" spans="10:10" x14ac:dyDescent="0.25">
      <c r="J1862" t="str">
        <f>'HTML &amp; JS &amp; CSS'!A2180&amp;'HTML &amp; JS &amp; CSS'!B2180&amp;'HTML &amp; JS &amp; CSS'!C2180&amp;'HTML &amp; JS &amp; CSS'!D2180&amp;'HTML &amp; JS &amp; CSS'!E2180&amp;'HTML &amp; JS &amp; CSS'!F2180&amp;'HTML &amp; JS &amp; CSS'!G2180</f>
        <v/>
      </c>
    </row>
    <row r="1863" spans="10:10" x14ac:dyDescent="0.25">
      <c r="J1863" t="str">
        <f>'HTML &amp; JS &amp; CSS'!A2181&amp;'HTML &amp; JS &amp; CSS'!B2181&amp;'HTML &amp; JS &amp; CSS'!C2181&amp;'HTML &amp; JS &amp; CSS'!D2181&amp;'HTML &amp; JS &amp; CSS'!E2181&amp;'HTML &amp; JS &amp; CSS'!F2181&amp;'HTML &amp; JS &amp; CSS'!G2181</f>
        <v/>
      </c>
    </row>
    <row r="1864" spans="10:10" x14ac:dyDescent="0.25">
      <c r="J1864" t="str">
        <f>'HTML &amp; JS &amp; CSS'!A2182&amp;'HTML &amp; JS &amp; CSS'!B2182&amp;'HTML &amp; JS &amp; CSS'!C2182&amp;'HTML &amp; JS &amp; CSS'!D2182&amp;'HTML &amp; JS &amp; CSS'!E2182&amp;'HTML &amp; JS &amp; CSS'!F2182&amp;'HTML &amp; JS &amp; CSS'!G2182</f>
        <v/>
      </c>
    </row>
    <row r="1865" spans="10:10" x14ac:dyDescent="0.25">
      <c r="J1865" t="str">
        <f>'HTML &amp; JS &amp; CSS'!A2183&amp;'HTML &amp; JS &amp; CSS'!B2183&amp;'HTML &amp; JS &amp; CSS'!C2183&amp;'HTML &amp; JS &amp; CSS'!D2183&amp;'HTML &amp; JS &amp; CSS'!E2183&amp;'HTML &amp; JS &amp; CSS'!F2183&amp;'HTML &amp; JS &amp; CSS'!G2183</f>
        <v/>
      </c>
    </row>
    <row r="1866" spans="10:10" x14ac:dyDescent="0.25">
      <c r="J1866" t="str">
        <f>'HTML &amp; JS &amp; CSS'!A2184&amp;'HTML &amp; JS &amp; CSS'!B2184&amp;'HTML &amp; JS &amp; CSS'!C2184&amp;'HTML &amp; JS &amp; CSS'!D2184&amp;'HTML &amp; JS &amp; CSS'!E2184&amp;'HTML &amp; JS &amp; CSS'!F2184&amp;'HTML &amp; JS &amp; CSS'!G2184</f>
        <v/>
      </c>
    </row>
    <row r="1867" spans="10:10" x14ac:dyDescent="0.25">
      <c r="J1867" t="str">
        <f>'HTML &amp; JS &amp; CSS'!A2185&amp;'HTML &amp; JS &amp; CSS'!B2185&amp;'HTML &amp; JS &amp; CSS'!C2185&amp;'HTML &amp; JS &amp; CSS'!D2185&amp;'HTML &amp; JS &amp; CSS'!E2185&amp;'HTML &amp; JS &amp; CSS'!F2185&amp;'HTML &amp; JS &amp; CSS'!G2185</f>
        <v/>
      </c>
    </row>
    <row r="1868" spans="10:10" x14ac:dyDescent="0.25">
      <c r="J1868" t="str">
        <f>'HTML &amp; JS &amp; CSS'!A2186&amp;'HTML &amp; JS &amp; CSS'!B2186&amp;'HTML &amp; JS &amp; CSS'!C2186&amp;'HTML &amp; JS &amp; CSS'!D2186&amp;'HTML &amp; JS &amp; CSS'!E2186&amp;'HTML &amp; JS &amp; CSS'!F2186&amp;'HTML &amp; JS &amp; CSS'!G2186</f>
        <v/>
      </c>
    </row>
    <row r="1869" spans="10:10" x14ac:dyDescent="0.25">
      <c r="J1869" t="str">
        <f>'HTML &amp; JS &amp; CSS'!A2187&amp;'HTML &amp; JS &amp; CSS'!B2187&amp;'HTML &amp; JS &amp; CSS'!C2187&amp;'HTML &amp; JS &amp; CSS'!D2187&amp;'HTML &amp; JS &amp; CSS'!E2187&amp;'HTML &amp; JS &amp; CSS'!F2187&amp;'HTML &amp; JS &amp; CSS'!G2187</f>
        <v/>
      </c>
    </row>
    <row r="1870" spans="10:10" x14ac:dyDescent="0.25">
      <c r="J1870" t="str">
        <f>'HTML &amp; JS &amp; CSS'!A2188&amp;'HTML &amp; JS &amp; CSS'!B2188&amp;'HTML &amp; JS &amp; CSS'!C2188&amp;'HTML &amp; JS &amp; CSS'!D2188&amp;'HTML &amp; JS &amp; CSS'!E2188&amp;'HTML &amp; JS &amp; CSS'!F2188&amp;'HTML &amp; JS &amp; CSS'!G2188</f>
        <v/>
      </c>
    </row>
    <row r="1871" spans="10:10" x14ac:dyDescent="0.25">
      <c r="J1871" t="str">
        <f>'HTML &amp; JS &amp; CSS'!A2189&amp;'HTML &amp; JS &amp; CSS'!B2189&amp;'HTML &amp; JS &amp; CSS'!C2189&amp;'HTML &amp; JS &amp; CSS'!D2189&amp;'HTML &amp; JS &amp; CSS'!E2189&amp;'HTML &amp; JS &amp; CSS'!F2189&amp;'HTML &amp; JS &amp; CSS'!G2189</f>
        <v/>
      </c>
    </row>
    <row r="1872" spans="10:10" x14ac:dyDescent="0.25">
      <c r="J1872" t="str">
        <f>'HTML &amp; JS &amp; CSS'!A2190&amp;'HTML &amp; JS &amp; CSS'!B2190&amp;'HTML &amp; JS &amp; CSS'!C2190&amp;'HTML &amp; JS &amp; CSS'!D2190&amp;'HTML &amp; JS &amp; CSS'!E2190&amp;'HTML &amp; JS &amp; CSS'!F2190&amp;'HTML &amp; JS &amp; CSS'!G2190</f>
        <v/>
      </c>
    </row>
    <row r="1873" spans="10:10" x14ac:dyDescent="0.25">
      <c r="J1873" t="str">
        <f>'HTML &amp; JS &amp; CSS'!A2191&amp;'HTML &amp; JS &amp; CSS'!B2191&amp;'HTML &amp; JS &amp; CSS'!C2191&amp;'HTML &amp; JS &amp; CSS'!D2191&amp;'HTML &amp; JS &amp; CSS'!E2191&amp;'HTML &amp; JS &amp; CSS'!F2191&amp;'HTML &amp; JS &amp; CSS'!G2191</f>
        <v/>
      </c>
    </row>
    <row r="1874" spans="10:10" x14ac:dyDescent="0.25">
      <c r="J1874" t="str">
        <f>'HTML &amp; JS &amp; CSS'!A2192&amp;'HTML &amp; JS &amp; CSS'!B2192&amp;'HTML &amp; JS &amp; CSS'!C2192&amp;'HTML &amp; JS &amp; CSS'!D2192&amp;'HTML &amp; JS &amp; CSS'!E2192&amp;'HTML &amp; JS &amp; CSS'!F2192&amp;'HTML &amp; JS &amp; CSS'!G2192</f>
        <v/>
      </c>
    </row>
    <row r="1875" spans="10:10" x14ac:dyDescent="0.25">
      <c r="J1875" t="str">
        <f>'HTML &amp; JS &amp; CSS'!A2193&amp;'HTML &amp; JS &amp; CSS'!B2193&amp;'HTML &amp; JS &amp; CSS'!C2193&amp;'HTML &amp; JS &amp; CSS'!D2193&amp;'HTML &amp; JS &amp; CSS'!E2193&amp;'HTML &amp; JS &amp; CSS'!F2193&amp;'HTML &amp; JS &amp; CSS'!G2193</f>
        <v/>
      </c>
    </row>
    <row r="1876" spans="10:10" x14ac:dyDescent="0.25">
      <c r="J1876" t="str">
        <f>'HTML &amp; JS &amp; CSS'!A2194&amp;'HTML &amp; JS &amp; CSS'!B2194&amp;'HTML &amp; JS &amp; CSS'!C2194&amp;'HTML &amp; JS &amp; CSS'!D2194&amp;'HTML &amp; JS &amp; CSS'!E2194&amp;'HTML &amp; JS &amp; CSS'!F2194&amp;'HTML &amp; JS &amp; CSS'!G2194</f>
        <v/>
      </c>
    </row>
    <row r="1877" spans="10:10" x14ac:dyDescent="0.25">
      <c r="J1877" t="str">
        <f>'HTML &amp; JS &amp; CSS'!A2195&amp;'HTML &amp; JS &amp; CSS'!B2195&amp;'HTML &amp; JS &amp; CSS'!C2195&amp;'HTML &amp; JS &amp; CSS'!D2195&amp;'HTML &amp; JS &amp; CSS'!E2195&amp;'HTML &amp; JS &amp; CSS'!F2195&amp;'HTML &amp; JS &amp; CSS'!G2195</f>
        <v/>
      </c>
    </row>
    <row r="1878" spans="10:10" x14ac:dyDescent="0.25">
      <c r="J1878" t="str">
        <f>'HTML &amp; JS &amp; CSS'!A2196&amp;'HTML &amp; JS &amp; CSS'!B2196&amp;'HTML &amp; JS &amp; CSS'!C2196&amp;'HTML &amp; JS &amp; CSS'!D2196&amp;'HTML &amp; JS &amp; CSS'!E2196&amp;'HTML &amp; JS &amp; CSS'!F2196&amp;'HTML &amp; JS &amp; CSS'!G2196</f>
        <v/>
      </c>
    </row>
    <row r="1879" spans="10:10" x14ac:dyDescent="0.25">
      <c r="J1879" t="str">
        <f>'HTML &amp; JS &amp; CSS'!A2197&amp;'HTML &amp; JS &amp; CSS'!B2197&amp;'HTML &amp; JS &amp; CSS'!C2197&amp;'HTML &amp; JS &amp; CSS'!D2197&amp;'HTML &amp; JS &amp; CSS'!E2197&amp;'HTML &amp; JS &amp; CSS'!F2197&amp;'HTML &amp; JS &amp; CSS'!G2197</f>
        <v/>
      </c>
    </row>
    <row r="1880" spans="10:10" x14ac:dyDescent="0.25">
      <c r="J1880" t="str">
        <f>'HTML &amp; JS &amp; CSS'!A2198&amp;'HTML &amp; JS &amp; CSS'!B2198&amp;'HTML &amp; JS &amp; CSS'!C2198&amp;'HTML &amp; JS &amp; CSS'!D2198&amp;'HTML &amp; JS &amp; CSS'!E2198&amp;'HTML &amp; JS &amp; CSS'!F2198&amp;'HTML &amp; JS &amp; CSS'!G2198</f>
        <v/>
      </c>
    </row>
    <row r="1881" spans="10:10" x14ac:dyDescent="0.25">
      <c r="J1881" t="str">
        <f>'HTML &amp; JS &amp; CSS'!A2199&amp;'HTML &amp; JS &amp; CSS'!B2199&amp;'HTML &amp; JS &amp; CSS'!C2199&amp;'HTML &amp; JS &amp; CSS'!D2199&amp;'HTML &amp; JS &amp; CSS'!E2199&amp;'HTML &amp; JS &amp; CSS'!F2199&amp;'HTML &amp; JS &amp; CSS'!G2199</f>
        <v/>
      </c>
    </row>
    <row r="1882" spans="10:10" x14ac:dyDescent="0.25">
      <c r="J1882" t="str">
        <f>'HTML &amp; JS &amp; CSS'!A2200&amp;'HTML &amp; JS &amp; CSS'!B2200&amp;'HTML &amp; JS &amp; CSS'!C2200&amp;'HTML &amp; JS &amp; CSS'!D2200&amp;'HTML &amp; JS &amp; CSS'!E2200&amp;'HTML &amp; JS &amp; CSS'!F2200&amp;'HTML &amp; JS &amp; CSS'!G2200</f>
        <v/>
      </c>
    </row>
    <row r="1883" spans="10:10" x14ac:dyDescent="0.25">
      <c r="J1883" t="str">
        <f>'HTML &amp; JS &amp; CSS'!A2201&amp;'HTML &amp; JS &amp; CSS'!B2201&amp;'HTML &amp; JS &amp; CSS'!C2201&amp;'HTML &amp; JS &amp; CSS'!D2201&amp;'HTML &amp; JS &amp; CSS'!E2201&amp;'HTML &amp; JS &amp; CSS'!F2201&amp;'HTML &amp; JS &amp; CSS'!G2201</f>
        <v/>
      </c>
    </row>
    <row r="1884" spans="10:10" x14ac:dyDescent="0.25">
      <c r="J1884" t="str">
        <f>'HTML &amp; JS &amp; CSS'!A2202&amp;'HTML &amp; JS &amp; CSS'!B2202&amp;'HTML &amp; JS &amp; CSS'!C2202&amp;'HTML &amp; JS &amp; CSS'!D2202&amp;'HTML &amp; JS &amp; CSS'!E2202&amp;'HTML &amp; JS &amp; CSS'!F2202&amp;'HTML &amp; JS &amp; CSS'!G2202</f>
        <v/>
      </c>
    </row>
    <row r="1885" spans="10:10" x14ac:dyDescent="0.25">
      <c r="J1885" t="str">
        <f>'HTML &amp; JS &amp; CSS'!A2203&amp;'HTML &amp; JS &amp; CSS'!B2203&amp;'HTML &amp; JS &amp; CSS'!C2203&amp;'HTML &amp; JS &amp; CSS'!D2203&amp;'HTML &amp; JS &amp; CSS'!E2203&amp;'HTML &amp; JS &amp; CSS'!F2203&amp;'HTML &amp; JS &amp; CSS'!G2203</f>
        <v/>
      </c>
    </row>
    <row r="1886" spans="10:10" x14ac:dyDescent="0.25">
      <c r="J1886" t="str">
        <f>'HTML &amp; JS &amp; CSS'!A2204&amp;'HTML &amp; JS &amp; CSS'!B2204&amp;'HTML &amp; JS &amp; CSS'!C2204&amp;'HTML &amp; JS &amp; CSS'!D2204&amp;'HTML &amp; JS &amp; CSS'!E2204&amp;'HTML &amp; JS &amp; CSS'!F2204&amp;'HTML &amp; JS &amp; CSS'!G2204</f>
        <v/>
      </c>
    </row>
    <row r="1887" spans="10:10" x14ac:dyDescent="0.25">
      <c r="J1887" t="str">
        <f>'HTML &amp; JS &amp; CSS'!A2205&amp;'HTML &amp; JS &amp; CSS'!B2205&amp;'HTML &amp; JS &amp; CSS'!C2205&amp;'HTML &amp; JS &amp; CSS'!D2205&amp;'HTML &amp; JS &amp; CSS'!E2205&amp;'HTML &amp; JS &amp; CSS'!F2205&amp;'HTML &amp; JS &amp; CSS'!G2205</f>
        <v/>
      </c>
    </row>
    <row r="1888" spans="10:10" x14ac:dyDescent="0.25">
      <c r="J1888" t="str">
        <f>'HTML &amp; JS &amp; CSS'!A2206&amp;'HTML &amp; JS &amp; CSS'!B2206&amp;'HTML &amp; JS &amp; CSS'!C2206&amp;'HTML &amp; JS &amp; CSS'!D2206&amp;'HTML &amp; JS &amp; CSS'!E2206&amp;'HTML &amp; JS &amp; CSS'!F2206&amp;'HTML &amp; JS &amp; CSS'!G2206</f>
        <v/>
      </c>
    </row>
    <row r="1889" spans="10:10" x14ac:dyDescent="0.25">
      <c r="J1889" t="str">
        <f>'HTML &amp; JS &amp; CSS'!A2207&amp;'HTML &amp; JS &amp; CSS'!B2207&amp;'HTML &amp; JS &amp; CSS'!C2207&amp;'HTML &amp; JS &amp; CSS'!D2207&amp;'HTML &amp; JS &amp; CSS'!E2207&amp;'HTML &amp; JS &amp; CSS'!F2207&amp;'HTML &amp; JS &amp; CSS'!G2207</f>
        <v/>
      </c>
    </row>
    <row r="1890" spans="10:10" x14ac:dyDescent="0.25">
      <c r="J1890" t="str">
        <f>'HTML &amp; JS &amp; CSS'!A2208&amp;'HTML &amp; JS &amp; CSS'!B2208&amp;'HTML &amp; JS &amp; CSS'!C2208&amp;'HTML &amp; JS &amp; CSS'!D2208&amp;'HTML &amp; JS &amp; CSS'!E2208&amp;'HTML &amp; JS &amp; CSS'!F2208&amp;'HTML &amp; JS &amp; CSS'!G2208</f>
        <v/>
      </c>
    </row>
    <row r="1891" spans="10:10" x14ac:dyDescent="0.25">
      <c r="J1891" t="str">
        <f>'HTML &amp; JS &amp; CSS'!A2209&amp;'HTML &amp; JS &amp; CSS'!B2209&amp;'HTML &amp; JS &amp; CSS'!C2209&amp;'HTML &amp; JS &amp; CSS'!D2209&amp;'HTML &amp; JS &amp; CSS'!E2209&amp;'HTML &amp; JS &amp; CSS'!F2209&amp;'HTML &amp; JS &amp; CSS'!G2209</f>
        <v/>
      </c>
    </row>
    <row r="1892" spans="10:10" x14ac:dyDescent="0.25">
      <c r="J1892" t="str">
        <f>'HTML &amp; JS &amp; CSS'!A2210&amp;'HTML &amp; JS &amp; CSS'!B2210&amp;'HTML &amp; JS &amp; CSS'!C2210&amp;'HTML &amp; JS &amp; CSS'!D2210&amp;'HTML &amp; JS &amp; CSS'!E2210&amp;'HTML &amp; JS &amp; CSS'!F2210&amp;'HTML &amp; JS &amp; CSS'!G2210</f>
        <v/>
      </c>
    </row>
    <row r="1893" spans="10:10" x14ac:dyDescent="0.25">
      <c r="J1893" t="str">
        <f>'HTML &amp; JS &amp; CSS'!A2211&amp;'HTML &amp; JS &amp; CSS'!B2211&amp;'HTML &amp; JS &amp; CSS'!C2211&amp;'HTML &amp; JS &amp; CSS'!D2211&amp;'HTML &amp; JS &amp; CSS'!E2211&amp;'HTML &amp; JS &amp; CSS'!F2211&amp;'HTML &amp; JS &amp; CSS'!G2211</f>
        <v/>
      </c>
    </row>
    <row r="1894" spans="10:10" x14ac:dyDescent="0.25">
      <c r="J1894" t="str">
        <f>'HTML &amp; JS &amp; CSS'!A2212&amp;'HTML &amp; JS &amp; CSS'!B2212&amp;'HTML &amp; JS &amp; CSS'!C2212&amp;'HTML &amp; JS &amp; CSS'!D2212&amp;'HTML &amp; JS &amp; CSS'!E2212&amp;'HTML &amp; JS &amp; CSS'!F2212&amp;'HTML &amp; JS &amp; CSS'!G2212</f>
        <v/>
      </c>
    </row>
    <row r="1895" spans="10:10" x14ac:dyDescent="0.25">
      <c r="J1895" t="str">
        <f>'HTML &amp; JS &amp; CSS'!A2213&amp;'HTML &amp; JS &amp; CSS'!B2213&amp;'HTML &amp; JS &amp; CSS'!C2213&amp;'HTML &amp; JS &amp; CSS'!D2213&amp;'HTML &amp; JS &amp; CSS'!E2213&amp;'HTML &amp; JS &amp; CSS'!F2213&amp;'HTML &amp; JS &amp; CSS'!G2213</f>
        <v/>
      </c>
    </row>
    <row r="1896" spans="10:10" x14ac:dyDescent="0.25">
      <c r="J1896" t="str">
        <f>'HTML &amp; JS &amp; CSS'!A2214&amp;'HTML &amp; JS &amp; CSS'!B2214&amp;'HTML &amp; JS &amp; CSS'!C2214&amp;'HTML &amp; JS &amp; CSS'!D2214&amp;'HTML &amp; JS &amp; CSS'!E2214&amp;'HTML &amp; JS &amp; CSS'!F2214&amp;'HTML &amp; JS &amp; CSS'!G2214</f>
        <v/>
      </c>
    </row>
    <row r="1897" spans="10:10" x14ac:dyDescent="0.25">
      <c r="J1897" t="str">
        <f>'HTML &amp; JS &amp; CSS'!A2215&amp;'HTML &amp; JS &amp; CSS'!B2215&amp;'HTML &amp; JS &amp; CSS'!C2215&amp;'HTML &amp; JS &amp; CSS'!D2215&amp;'HTML &amp; JS &amp; CSS'!E2215&amp;'HTML &amp; JS &amp; CSS'!F2215&amp;'HTML &amp; JS &amp; CSS'!G2215</f>
        <v/>
      </c>
    </row>
    <row r="1898" spans="10:10" x14ac:dyDescent="0.25">
      <c r="J1898" t="str">
        <f>'HTML &amp; JS &amp; CSS'!A2216&amp;'HTML &amp; JS &amp; CSS'!B2216&amp;'HTML &amp; JS &amp; CSS'!C2216&amp;'HTML &amp; JS &amp; CSS'!D2216&amp;'HTML &amp; JS &amp; CSS'!E2216&amp;'HTML &amp; JS &amp; CSS'!F2216&amp;'HTML &amp; JS &amp; CSS'!G2216</f>
        <v/>
      </c>
    </row>
    <row r="1899" spans="10:10" x14ac:dyDescent="0.25">
      <c r="J1899" t="str">
        <f>'HTML &amp; JS &amp; CSS'!A2217&amp;'HTML &amp; JS &amp; CSS'!B2217&amp;'HTML &amp; JS &amp; CSS'!C2217&amp;'HTML &amp; JS &amp; CSS'!D2217&amp;'HTML &amp; JS &amp; CSS'!E2217&amp;'HTML &amp; JS &amp; CSS'!F2217&amp;'HTML &amp; JS &amp; CSS'!G2217</f>
        <v/>
      </c>
    </row>
    <row r="1900" spans="10:10" x14ac:dyDescent="0.25">
      <c r="J1900" t="str">
        <f>'HTML &amp; JS &amp; CSS'!A2218&amp;'HTML &amp; JS &amp; CSS'!B2218&amp;'HTML &amp; JS &amp; CSS'!C2218&amp;'HTML &amp; JS &amp; CSS'!D2218&amp;'HTML &amp; JS &amp; CSS'!E2218&amp;'HTML &amp; JS &amp; CSS'!F2218&amp;'HTML &amp; JS &amp; CSS'!G2218</f>
        <v/>
      </c>
    </row>
    <row r="1901" spans="10:10" x14ac:dyDescent="0.25">
      <c r="J1901" t="str">
        <f>'HTML &amp; JS &amp; CSS'!A2219&amp;'HTML &amp; JS &amp; CSS'!B2219&amp;'HTML &amp; JS &amp; CSS'!C2219&amp;'HTML &amp; JS &amp; CSS'!D2219&amp;'HTML &amp; JS &amp; CSS'!E2219&amp;'HTML &amp; JS &amp; CSS'!F2219&amp;'HTML &amp; JS &amp; CSS'!G2219</f>
        <v/>
      </c>
    </row>
    <row r="1902" spans="10:10" x14ac:dyDescent="0.25">
      <c r="J1902" t="str">
        <f>'HTML &amp; JS &amp; CSS'!A2220&amp;'HTML &amp; JS &amp; CSS'!B2220&amp;'HTML &amp; JS &amp; CSS'!C2220&amp;'HTML &amp; JS &amp; CSS'!D2220&amp;'HTML &amp; JS &amp; CSS'!E2220&amp;'HTML &amp; JS &amp; CSS'!F2220&amp;'HTML &amp; JS &amp; CSS'!G2220</f>
        <v/>
      </c>
    </row>
    <row r="1903" spans="10:10" x14ac:dyDescent="0.25">
      <c r="J1903" t="str">
        <f>'HTML &amp; JS &amp; CSS'!A2221&amp;'HTML &amp; JS &amp; CSS'!B2221&amp;'HTML &amp; JS &amp; CSS'!C2221&amp;'HTML &amp; JS &amp; CSS'!D2221&amp;'HTML &amp; JS &amp; CSS'!E2221&amp;'HTML &amp; JS &amp; CSS'!F2221&amp;'HTML &amp; JS &amp; CSS'!G2221</f>
        <v/>
      </c>
    </row>
    <row r="1904" spans="10:10" x14ac:dyDescent="0.25">
      <c r="J1904" t="str">
        <f>'HTML &amp; JS &amp; CSS'!A2222&amp;'HTML &amp; JS &amp; CSS'!B2222&amp;'HTML &amp; JS &amp; CSS'!C2222&amp;'HTML &amp; JS &amp; CSS'!D2222&amp;'HTML &amp; JS &amp; CSS'!E2222&amp;'HTML &amp; JS &amp; CSS'!F2222&amp;'HTML &amp; JS &amp; CSS'!G2222</f>
        <v/>
      </c>
    </row>
    <row r="1905" spans="10:10" x14ac:dyDescent="0.25">
      <c r="J1905" t="str">
        <f>'HTML &amp; JS &amp; CSS'!A2223&amp;'HTML &amp; JS &amp; CSS'!B2223&amp;'HTML &amp; JS &amp; CSS'!C2223&amp;'HTML &amp; JS &amp; CSS'!D2223&amp;'HTML &amp; JS &amp; CSS'!E2223&amp;'HTML &amp; JS &amp; CSS'!F2223&amp;'HTML &amp; JS &amp; CSS'!G2223</f>
        <v/>
      </c>
    </row>
    <row r="1906" spans="10:10" x14ac:dyDescent="0.25">
      <c r="J1906" t="str">
        <f>'HTML &amp; JS &amp; CSS'!A2224&amp;'HTML &amp; JS &amp; CSS'!B2224&amp;'HTML &amp; JS &amp; CSS'!C2224&amp;'HTML &amp; JS &amp; CSS'!D2224&amp;'HTML &amp; JS &amp; CSS'!E2224&amp;'HTML &amp; JS &amp; CSS'!F2224&amp;'HTML &amp; JS &amp; CSS'!G2224</f>
        <v/>
      </c>
    </row>
    <row r="1907" spans="10:10" x14ac:dyDescent="0.25">
      <c r="J1907" t="str">
        <f>'HTML &amp; JS &amp; CSS'!A2225&amp;'HTML &amp; JS &amp; CSS'!B2225&amp;'HTML &amp; JS &amp; CSS'!C2225&amp;'HTML &amp; JS &amp; CSS'!D2225&amp;'HTML &amp; JS &amp; CSS'!E2225&amp;'HTML &amp; JS &amp; CSS'!F2225&amp;'HTML &amp; JS &amp; CSS'!G2225</f>
        <v/>
      </c>
    </row>
    <row r="1908" spans="10:10" x14ac:dyDescent="0.25">
      <c r="J1908" t="str">
        <f>'HTML &amp; JS &amp; CSS'!A2226&amp;'HTML &amp; JS &amp; CSS'!B2226&amp;'HTML &amp; JS &amp; CSS'!C2226&amp;'HTML &amp; JS &amp; CSS'!D2226&amp;'HTML &amp; JS &amp; CSS'!E2226&amp;'HTML &amp; JS &amp; CSS'!F2226&amp;'HTML &amp; JS &amp; CSS'!G2226</f>
        <v/>
      </c>
    </row>
    <row r="1909" spans="10:10" x14ac:dyDescent="0.25">
      <c r="J1909" t="str">
        <f>'HTML &amp; JS &amp; CSS'!A2227&amp;'HTML &amp; JS &amp; CSS'!B2227&amp;'HTML &amp; JS &amp; CSS'!C2227&amp;'HTML &amp; JS &amp; CSS'!D2227&amp;'HTML &amp; JS &amp; CSS'!E2227&amp;'HTML &amp; JS &amp; CSS'!F2227&amp;'HTML &amp; JS &amp; CSS'!G2227</f>
        <v/>
      </c>
    </row>
    <row r="1910" spans="10:10" x14ac:dyDescent="0.25">
      <c r="J1910" t="str">
        <f>'HTML &amp; JS &amp; CSS'!A2228&amp;'HTML &amp; JS &amp; CSS'!B2228&amp;'HTML &amp; JS &amp; CSS'!C2228&amp;'HTML &amp; JS &amp; CSS'!D2228&amp;'HTML &amp; JS &amp; CSS'!E2228&amp;'HTML &amp; JS &amp; CSS'!F2228&amp;'HTML &amp; JS &amp; CSS'!G2228</f>
        <v/>
      </c>
    </row>
    <row r="1911" spans="10:10" x14ac:dyDescent="0.25">
      <c r="J1911" t="str">
        <f>'HTML &amp; JS &amp; CSS'!A2229&amp;'HTML &amp; JS &amp; CSS'!B2229&amp;'HTML &amp; JS &amp; CSS'!C2229&amp;'HTML &amp; JS &amp; CSS'!D2229&amp;'HTML &amp; JS &amp; CSS'!E2229&amp;'HTML &amp; JS &amp; CSS'!F2229&amp;'HTML &amp; JS &amp; CSS'!G2229</f>
        <v/>
      </c>
    </row>
    <row r="1912" spans="10:10" x14ac:dyDescent="0.25">
      <c r="J1912" t="str">
        <f>'HTML &amp; JS &amp; CSS'!A2230&amp;'HTML &amp; JS &amp; CSS'!B2230&amp;'HTML &amp; JS &amp; CSS'!C2230&amp;'HTML &amp; JS &amp; CSS'!D2230&amp;'HTML &amp; JS &amp; CSS'!E2230&amp;'HTML &amp; JS &amp; CSS'!F2230&amp;'HTML &amp; JS &amp; CSS'!G2230</f>
        <v/>
      </c>
    </row>
    <row r="1913" spans="10:10" x14ac:dyDescent="0.25">
      <c r="J1913" t="str">
        <f>'HTML &amp; JS &amp; CSS'!A2231&amp;'HTML &amp; JS &amp; CSS'!B2231&amp;'HTML &amp; JS &amp; CSS'!C2231&amp;'HTML &amp; JS &amp; CSS'!D2231&amp;'HTML &amp; JS &amp; CSS'!E2231&amp;'HTML &amp; JS &amp; CSS'!F2231&amp;'HTML &amp; JS &amp; CSS'!G2231</f>
        <v/>
      </c>
    </row>
    <row r="1914" spans="10:10" x14ac:dyDescent="0.25">
      <c r="J1914" t="str">
        <f>'HTML &amp; JS &amp; CSS'!A2232&amp;'HTML &amp; JS &amp; CSS'!B2232&amp;'HTML &amp; JS &amp; CSS'!C2232&amp;'HTML &amp; JS &amp; CSS'!D2232&amp;'HTML &amp; JS &amp; CSS'!E2232&amp;'HTML &amp; JS &amp; CSS'!F2232&amp;'HTML &amp; JS &amp; CSS'!G2232</f>
        <v/>
      </c>
    </row>
    <row r="1915" spans="10:10" x14ac:dyDescent="0.25">
      <c r="J1915" t="str">
        <f>'HTML &amp; JS &amp; CSS'!A2233&amp;'HTML &amp; JS &amp; CSS'!B2233&amp;'HTML &amp; JS &amp; CSS'!C2233&amp;'HTML &amp; JS &amp; CSS'!D2233&amp;'HTML &amp; JS &amp; CSS'!E2233&amp;'HTML &amp; JS &amp; CSS'!F2233&amp;'HTML &amp; JS &amp; CSS'!G2233</f>
        <v/>
      </c>
    </row>
    <row r="1916" spans="10:10" x14ac:dyDescent="0.25">
      <c r="J1916" t="str">
        <f>'HTML &amp; JS &amp; CSS'!A2234&amp;'HTML &amp; JS &amp; CSS'!B2234&amp;'HTML &amp; JS &amp; CSS'!C2234&amp;'HTML &amp; JS &amp; CSS'!D2234&amp;'HTML &amp; JS &amp; CSS'!E2234&amp;'HTML &amp; JS &amp; CSS'!F2234&amp;'HTML &amp; JS &amp; CSS'!G2234</f>
        <v/>
      </c>
    </row>
    <row r="1917" spans="10:10" x14ac:dyDescent="0.25">
      <c r="J1917" t="str">
        <f>'HTML &amp; JS &amp; CSS'!A2235&amp;'HTML &amp; JS &amp; CSS'!B2235&amp;'HTML &amp; JS &amp; CSS'!C2235&amp;'HTML &amp; JS &amp; CSS'!D2235&amp;'HTML &amp; JS &amp; CSS'!E2235&amp;'HTML &amp; JS &amp; CSS'!F2235&amp;'HTML &amp; JS &amp; CSS'!G2235</f>
        <v/>
      </c>
    </row>
    <row r="1918" spans="10:10" x14ac:dyDescent="0.25">
      <c r="J1918" t="str">
        <f>'HTML &amp; JS &amp; CSS'!A2236&amp;'HTML &amp; JS &amp; CSS'!B2236&amp;'HTML &amp; JS &amp; CSS'!C2236&amp;'HTML &amp; JS &amp; CSS'!D2236&amp;'HTML &amp; JS &amp; CSS'!E2236&amp;'HTML &amp; JS &amp; CSS'!F2236&amp;'HTML &amp; JS &amp; CSS'!G2236</f>
        <v/>
      </c>
    </row>
    <row r="1919" spans="10:10" x14ac:dyDescent="0.25">
      <c r="J1919" t="str">
        <f>'HTML &amp; JS &amp; CSS'!A2237&amp;'HTML &amp; JS &amp; CSS'!B2237&amp;'HTML &amp; JS &amp; CSS'!C2237&amp;'HTML &amp; JS &amp; CSS'!D2237&amp;'HTML &amp; JS &amp; CSS'!E2237&amp;'HTML &amp; JS &amp; CSS'!F2237&amp;'HTML &amp; JS &amp; CSS'!G2237</f>
        <v/>
      </c>
    </row>
    <row r="1920" spans="10:10" x14ac:dyDescent="0.25">
      <c r="J1920" t="str">
        <f>'HTML &amp; JS &amp; CSS'!A2238&amp;'HTML &amp; JS &amp; CSS'!B2238&amp;'HTML &amp; JS &amp; CSS'!C2238&amp;'HTML &amp; JS &amp; CSS'!D2238&amp;'HTML &amp; JS &amp; CSS'!E2238&amp;'HTML &amp; JS &amp; CSS'!F2238&amp;'HTML &amp; JS &amp; CSS'!G2238</f>
        <v/>
      </c>
    </row>
    <row r="1921" spans="10:10" x14ac:dyDescent="0.25">
      <c r="J1921" t="str">
        <f>'HTML &amp; JS &amp; CSS'!A2239&amp;'HTML &amp; JS &amp; CSS'!B2239&amp;'HTML &amp; JS &amp; CSS'!C2239&amp;'HTML &amp; JS &amp; CSS'!D2239&amp;'HTML &amp; JS &amp; CSS'!E2239&amp;'HTML &amp; JS &amp; CSS'!F2239&amp;'HTML &amp; JS &amp; CSS'!G2239</f>
        <v/>
      </c>
    </row>
    <row r="1922" spans="10:10" x14ac:dyDescent="0.25">
      <c r="J1922" t="str">
        <f>'HTML &amp; JS &amp; CSS'!A2240&amp;'HTML &amp; JS &amp; CSS'!B2240&amp;'HTML &amp; JS &amp; CSS'!C2240&amp;'HTML &amp; JS &amp; CSS'!D2240&amp;'HTML &amp; JS &amp; CSS'!E2240&amp;'HTML &amp; JS &amp; CSS'!F2240&amp;'HTML &amp; JS &amp; CSS'!G2240</f>
        <v/>
      </c>
    </row>
    <row r="1923" spans="10:10" x14ac:dyDescent="0.25">
      <c r="J1923" t="str">
        <f>'HTML &amp; JS &amp; CSS'!A2241&amp;'HTML &amp; JS &amp; CSS'!B2241&amp;'HTML &amp; JS &amp; CSS'!C2241&amp;'HTML &amp; JS &amp; CSS'!D2241&amp;'HTML &amp; JS &amp; CSS'!E2241&amp;'HTML &amp; JS &amp; CSS'!F2241&amp;'HTML &amp; JS &amp; CSS'!G2241</f>
        <v/>
      </c>
    </row>
    <row r="1924" spans="10:10" x14ac:dyDescent="0.25">
      <c r="J1924" t="str">
        <f>'HTML &amp; JS &amp; CSS'!A2242&amp;'HTML &amp; JS &amp; CSS'!B2242&amp;'HTML &amp; JS &amp; CSS'!C2242&amp;'HTML &amp; JS &amp; CSS'!D2242&amp;'HTML &amp; JS &amp; CSS'!E2242&amp;'HTML &amp; JS &amp; CSS'!F2242&amp;'HTML &amp; JS &amp; CSS'!G2242</f>
        <v/>
      </c>
    </row>
    <row r="1925" spans="10:10" x14ac:dyDescent="0.25">
      <c r="J1925" t="str">
        <f>'HTML &amp; JS &amp; CSS'!A2243&amp;'HTML &amp; JS &amp; CSS'!B2243&amp;'HTML &amp; JS &amp; CSS'!C2243&amp;'HTML &amp; JS &amp; CSS'!D2243&amp;'HTML &amp; JS &amp; CSS'!E2243&amp;'HTML &amp; JS &amp; CSS'!F2243&amp;'HTML &amp; JS &amp; CSS'!G2243</f>
        <v/>
      </c>
    </row>
    <row r="1926" spans="10:10" x14ac:dyDescent="0.25">
      <c r="J1926" t="str">
        <f>'HTML &amp; JS &amp; CSS'!A2244&amp;'HTML &amp; JS &amp; CSS'!B2244&amp;'HTML &amp; JS &amp; CSS'!C2244&amp;'HTML &amp; JS &amp; CSS'!D2244&amp;'HTML &amp; JS &amp; CSS'!E2244&amp;'HTML &amp; JS &amp; CSS'!F2244&amp;'HTML &amp; JS &amp; CSS'!G2244</f>
        <v/>
      </c>
    </row>
    <row r="1927" spans="10:10" x14ac:dyDescent="0.25">
      <c r="J1927" t="str">
        <f>'HTML &amp; JS &amp; CSS'!A2245&amp;'HTML &amp; JS &amp; CSS'!B2245&amp;'HTML &amp; JS &amp; CSS'!C2245&amp;'HTML &amp; JS &amp; CSS'!D2245&amp;'HTML &amp; JS &amp; CSS'!E2245&amp;'HTML &amp; JS &amp; CSS'!F2245&amp;'HTML &amp; JS &amp; CSS'!G2245</f>
        <v/>
      </c>
    </row>
    <row r="1928" spans="10:10" x14ac:dyDescent="0.25">
      <c r="J1928" t="str">
        <f>'HTML &amp; JS &amp; CSS'!A2246&amp;'HTML &amp; JS &amp; CSS'!B2246&amp;'HTML &amp; JS &amp; CSS'!C2246&amp;'HTML &amp; JS &amp; CSS'!D2246&amp;'HTML &amp; JS &amp; CSS'!E2246&amp;'HTML &amp; JS &amp; CSS'!F2246&amp;'HTML &amp; JS &amp; CSS'!G2246</f>
        <v/>
      </c>
    </row>
    <row r="1929" spans="10:10" x14ac:dyDescent="0.25">
      <c r="J1929" t="str">
        <f>'HTML &amp; JS &amp; CSS'!A2247&amp;'HTML &amp; JS &amp; CSS'!B2247&amp;'HTML &amp; JS &amp; CSS'!C2247&amp;'HTML &amp; JS &amp; CSS'!D2247&amp;'HTML &amp; JS &amp; CSS'!E2247&amp;'HTML &amp; JS &amp; CSS'!F2247&amp;'HTML &amp; JS &amp; CSS'!G2247</f>
        <v/>
      </c>
    </row>
    <row r="1930" spans="10:10" x14ac:dyDescent="0.25">
      <c r="J1930" t="str">
        <f>'HTML &amp; JS &amp; CSS'!A2248&amp;'HTML &amp; JS &amp; CSS'!B2248&amp;'HTML &amp; JS &amp; CSS'!C2248&amp;'HTML &amp; JS &amp; CSS'!D2248&amp;'HTML &amp; JS &amp; CSS'!E2248&amp;'HTML &amp; JS &amp; CSS'!F2248&amp;'HTML &amp; JS &amp; CSS'!G2248</f>
        <v/>
      </c>
    </row>
    <row r="1931" spans="10:10" x14ac:dyDescent="0.25">
      <c r="J1931" t="str">
        <f>'HTML &amp; JS &amp; CSS'!A2249&amp;'HTML &amp; JS &amp; CSS'!B2249&amp;'HTML &amp; JS &amp; CSS'!C2249&amp;'HTML &amp; JS &amp; CSS'!D2249&amp;'HTML &amp; JS &amp; CSS'!E2249&amp;'HTML &amp; JS &amp; CSS'!F2249&amp;'HTML &amp; JS &amp; CSS'!G2249</f>
        <v/>
      </c>
    </row>
    <row r="1932" spans="10:10" x14ac:dyDescent="0.25">
      <c r="J1932" t="str">
        <f>'HTML &amp; JS &amp; CSS'!A2250&amp;'HTML &amp; JS &amp; CSS'!B2250&amp;'HTML &amp; JS &amp; CSS'!C2250&amp;'HTML &amp; JS &amp; CSS'!D2250&amp;'HTML &amp; JS &amp; CSS'!E2250&amp;'HTML &amp; JS &amp; CSS'!F2250&amp;'HTML &amp; JS &amp; CSS'!G2250</f>
        <v/>
      </c>
    </row>
    <row r="1933" spans="10:10" x14ac:dyDescent="0.25">
      <c r="J1933" t="str">
        <f>'HTML &amp; JS &amp; CSS'!A2251&amp;'HTML &amp; JS &amp; CSS'!B2251&amp;'HTML &amp; JS &amp; CSS'!C2251&amp;'HTML &amp; JS &amp; CSS'!D2251&amp;'HTML &amp; JS &amp; CSS'!E2251&amp;'HTML &amp; JS &amp; CSS'!F2251&amp;'HTML &amp; JS &amp; CSS'!G2251</f>
        <v/>
      </c>
    </row>
    <row r="1934" spans="10:10" x14ac:dyDescent="0.25">
      <c r="J1934" t="str">
        <f>'HTML &amp; JS &amp; CSS'!A2252&amp;'HTML &amp; JS &amp; CSS'!B2252&amp;'HTML &amp; JS &amp; CSS'!C2252&amp;'HTML &amp; JS &amp; CSS'!D2252&amp;'HTML &amp; JS &amp; CSS'!E2252&amp;'HTML &amp; JS &amp; CSS'!F2252&amp;'HTML &amp; JS &amp; CSS'!G2252</f>
        <v/>
      </c>
    </row>
    <row r="1935" spans="10:10" x14ac:dyDescent="0.25">
      <c r="J1935" t="str">
        <f>'HTML &amp; JS &amp; CSS'!A2253&amp;'HTML &amp; JS &amp; CSS'!B2253&amp;'HTML &amp; JS &amp; CSS'!C2253&amp;'HTML &amp; JS &amp; CSS'!D2253&amp;'HTML &amp; JS &amp; CSS'!E2253&amp;'HTML &amp; JS &amp; CSS'!F2253&amp;'HTML &amp; JS &amp; CSS'!G2253</f>
        <v/>
      </c>
    </row>
    <row r="1936" spans="10:10" x14ac:dyDescent="0.25">
      <c r="J1936" t="str">
        <f>'HTML &amp; JS &amp; CSS'!A2254&amp;'HTML &amp; JS &amp; CSS'!B2254&amp;'HTML &amp; JS &amp; CSS'!C2254&amp;'HTML &amp; JS &amp; CSS'!D2254&amp;'HTML &amp; JS &amp; CSS'!E2254&amp;'HTML &amp; JS &amp; CSS'!F2254&amp;'HTML &amp; JS &amp; CSS'!G2254</f>
        <v/>
      </c>
    </row>
    <row r="1937" spans="10:10" x14ac:dyDescent="0.25">
      <c r="J1937" t="str">
        <f>'HTML &amp; JS &amp; CSS'!A2255&amp;'HTML &amp; JS &amp; CSS'!B2255&amp;'HTML &amp; JS &amp; CSS'!C2255&amp;'HTML &amp; JS &amp; CSS'!D2255&amp;'HTML &amp; JS &amp; CSS'!E2255&amp;'HTML &amp; JS &amp; CSS'!F2255&amp;'HTML &amp; JS &amp; CSS'!G2255</f>
        <v/>
      </c>
    </row>
    <row r="1938" spans="10:10" x14ac:dyDescent="0.25">
      <c r="J1938" t="str">
        <f>'HTML &amp; JS &amp; CSS'!A2256&amp;'HTML &amp; JS &amp; CSS'!B2256&amp;'HTML &amp; JS &amp; CSS'!C2256&amp;'HTML &amp; JS &amp; CSS'!D2256&amp;'HTML &amp; JS &amp; CSS'!E2256&amp;'HTML &amp; JS &amp; CSS'!F2256&amp;'HTML &amp; JS &amp; CSS'!G2256</f>
        <v/>
      </c>
    </row>
    <row r="1939" spans="10:10" x14ac:dyDescent="0.25">
      <c r="J1939" t="str">
        <f>'HTML &amp; JS &amp; CSS'!A2257&amp;'HTML &amp; JS &amp; CSS'!B2257&amp;'HTML &amp; JS &amp; CSS'!C2257&amp;'HTML &amp; JS &amp; CSS'!D2257&amp;'HTML &amp; JS &amp; CSS'!E2257&amp;'HTML &amp; JS &amp; CSS'!F2257&amp;'HTML &amp; JS &amp; CSS'!G2257</f>
        <v/>
      </c>
    </row>
    <row r="1940" spans="10:10" x14ac:dyDescent="0.25">
      <c r="J1940" t="str">
        <f>'HTML &amp; JS &amp; CSS'!A2258&amp;'HTML &amp; JS &amp; CSS'!B2258&amp;'HTML &amp; JS &amp; CSS'!C2258&amp;'HTML &amp; JS &amp; CSS'!D2258&amp;'HTML &amp; JS &amp; CSS'!E2258&amp;'HTML &amp; JS &amp; CSS'!F2258&amp;'HTML &amp; JS &amp; CSS'!G2258</f>
        <v/>
      </c>
    </row>
    <row r="1941" spans="10:10" x14ac:dyDescent="0.25">
      <c r="J1941" t="str">
        <f>'HTML &amp; JS &amp; CSS'!A2259&amp;'HTML &amp; JS &amp; CSS'!B2259&amp;'HTML &amp; JS &amp; CSS'!C2259&amp;'HTML &amp; JS &amp; CSS'!D2259&amp;'HTML &amp; JS &amp; CSS'!E2259&amp;'HTML &amp; JS &amp; CSS'!F2259&amp;'HTML &amp; JS &amp; CSS'!G2259</f>
        <v/>
      </c>
    </row>
    <row r="1942" spans="10:10" x14ac:dyDescent="0.25">
      <c r="J1942" t="str">
        <f>'HTML &amp; JS &amp; CSS'!A2260&amp;'HTML &amp; JS &amp; CSS'!B2260&amp;'HTML &amp; JS &amp; CSS'!C2260&amp;'HTML &amp; JS &amp; CSS'!D2260&amp;'HTML &amp; JS &amp; CSS'!E2260&amp;'HTML &amp; JS &amp; CSS'!F2260&amp;'HTML &amp; JS &amp; CSS'!G2260</f>
        <v/>
      </c>
    </row>
    <row r="1943" spans="10:10" x14ac:dyDescent="0.25">
      <c r="J1943" t="str">
        <f>'HTML &amp; JS &amp; CSS'!A2261&amp;'HTML &amp; JS &amp; CSS'!B2261&amp;'HTML &amp; JS &amp; CSS'!C2261&amp;'HTML &amp; JS &amp; CSS'!D2261&amp;'HTML &amp; JS &amp; CSS'!E2261&amp;'HTML &amp; JS &amp; CSS'!F2261&amp;'HTML &amp; JS &amp; CSS'!G2261</f>
        <v/>
      </c>
    </row>
    <row r="1944" spans="10:10" x14ac:dyDescent="0.25">
      <c r="J1944" t="str">
        <f>'HTML &amp; JS &amp; CSS'!A2262&amp;'HTML &amp; JS &amp; CSS'!B2262&amp;'HTML &amp; JS &amp; CSS'!C2262&amp;'HTML &amp; JS &amp; CSS'!D2262&amp;'HTML &amp; JS &amp; CSS'!E2262&amp;'HTML &amp; JS &amp; CSS'!F2262&amp;'HTML &amp; JS &amp; CSS'!G2262</f>
        <v/>
      </c>
    </row>
    <row r="1945" spans="10:10" x14ac:dyDescent="0.25">
      <c r="J1945" t="str">
        <f>'HTML &amp; JS &amp; CSS'!A2263&amp;'HTML &amp; JS &amp; CSS'!B2263&amp;'HTML &amp; JS &amp; CSS'!C2263&amp;'HTML &amp; JS &amp; CSS'!D2263&amp;'HTML &amp; JS &amp; CSS'!E2263&amp;'HTML &amp; JS &amp; CSS'!F2263&amp;'HTML &amp; JS &amp; CSS'!G2263</f>
        <v/>
      </c>
    </row>
    <row r="1946" spans="10:10" x14ac:dyDescent="0.25">
      <c r="J1946" t="str">
        <f>'HTML &amp; JS &amp; CSS'!A2264&amp;'HTML &amp; JS &amp; CSS'!B2264&amp;'HTML &amp; JS &amp; CSS'!C2264&amp;'HTML &amp; JS &amp; CSS'!D2264&amp;'HTML &amp; JS &amp; CSS'!E2264&amp;'HTML &amp; JS &amp; CSS'!F2264&amp;'HTML &amp; JS &amp; CSS'!G2264</f>
        <v/>
      </c>
    </row>
    <row r="1947" spans="10:10" x14ac:dyDescent="0.25">
      <c r="J1947" t="str">
        <f>'HTML &amp; JS &amp; CSS'!A2265&amp;'HTML &amp; JS &amp; CSS'!B2265&amp;'HTML &amp; JS &amp; CSS'!C2265&amp;'HTML &amp; JS &amp; CSS'!D2265&amp;'HTML &amp; JS &amp; CSS'!E2265&amp;'HTML &amp; JS &amp; CSS'!F2265&amp;'HTML &amp; JS &amp; CSS'!G2265</f>
        <v/>
      </c>
    </row>
    <row r="1948" spans="10:10" x14ac:dyDescent="0.25">
      <c r="J1948" t="str">
        <f>'HTML &amp; JS &amp; CSS'!A2266&amp;'HTML &amp; JS &amp; CSS'!B2266&amp;'HTML &amp; JS &amp; CSS'!C2266&amp;'HTML &amp; JS &amp; CSS'!D2266&amp;'HTML &amp; JS &amp; CSS'!E2266&amp;'HTML &amp; JS &amp; CSS'!F2266&amp;'HTML &amp; JS &amp; CSS'!G2266</f>
        <v/>
      </c>
    </row>
    <row r="1949" spans="10:10" x14ac:dyDescent="0.25">
      <c r="J1949" t="str">
        <f>'HTML &amp; JS &amp; CSS'!A2267&amp;'HTML &amp; JS &amp; CSS'!B2267&amp;'HTML &amp; JS &amp; CSS'!C2267&amp;'HTML &amp; JS &amp; CSS'!D2267&amp;'HTML &amp; JS &amp; CSS'!E2267&amp;'HTML &amp; JS &amp; CSS'!F2267&amp;'HTML &amp; JS &amp; CSS'!G2267</f>
        <v/>
      </c>
    </row>
    <row r="1950" spans="10:10" x14ac:dyDescent="0.25">
      <c r="J1950" t="str">
        <f>'HTML &amp; JS &amp; CSS'!A2268&amp;'HTML &amp; JS &amp; CSS'!B2268&amp;'HTML &amp; JS &amp; CSS'!C2268&amp;'HTML &amp; JS &amp; CSS'!D2268&amp;'HTML &amp; JS &amp; CSS'!E2268&amp;'HTML &amp; JS &amp; CSS'!F2268&amp;'HTML &amp; JS &amp; CSS'!G2268</f>
        <v/>
      </c>
    </row>
    <row r="1951" spans="10:10" x14ac:dyDescent="0.25">
      <c r="J1951" t="str">
        <f>'HTML &amp; JS &amp; CSS'!A2269&amp;'HTML &amp; JS &amp; CSS'!B2269&amp;'HTML &amp; JS &amp; CSS'!C2269&amp;'HTML &amp; JS &amp; CSS'!D2269&amp;'HTML &amp; JS &amp; CSS'!E2269&amp;'HTML &amp; JS &amp; CSS'!F2269&amp;'HTML &amp; JS &amp; CSS'!G2269</f>
        <v/>
      </c>
    </row>
    <row r="1952" spans="10:10" x14ac:dyDescent="0.25">
      <c r="J1952" t="str">
        <f>'HTML &amp; JS &amp; CSS'!A2270&amp;'HTML &amp; JS &amp; CSS'!B2270&amp;'HTML &amp; JS &amp; CSS'!C2270&amp;'HTML &amp; JS &amp; CSS'!D2270&amp;'HTML &amp; JS &amp; CSS'!E2270&amp;'HTML &amp; JS &amp; CSS'!F2270&amp;'HTML &amp; JS &amp; CSS'!G2270</f>
        <v/>
      </c>
    </row>
    <row r="1953" spans="10:10" x14ac:dyDescent="0.25">
      <c r="J1953" t="str">
        <f>'HTML &amp; JS &amp; CSS'!A2271&amp;'HTML &amp; JS &amp; CSS'!B2271&amp;'HTML &amp; JS &amp; CSS'!C2271&amp;'HTML &amp; JS &amp; CSS'!D2271&amp;'HTML &amp; JS &amp; CSS'!E2271&amp;'HTML &amp; JS &amp; CSS'!F2271&amp;'HTML &amp; JS &amp; CSS'!G2271</f>
        <v/>
      </c>
    </row>
    <row r="1954" spans="10:10" x14ac:dyDescent="0.25">
      <c r="J1954" t="str">
        <f>'HTML &amp; JS &amp; CSS'!A2272&amp;'HTML &amp; JS &amp; CSS'!B2272&amp;'HTML &amp; JS &amp; CSS'!C2272&amp;'HTML &amp; JS &amp; CSS'!D2272&amp;'HTML &amp; JS &amp; CSS'!E2272&amp;'HTML &amp; JS &amp; CSS'!F2272&amp;'HTML &amp; JS &amp; CSS'!G2272</f>
        <v/>
      </c>
    </row>
    <row r="1955" spans="10:10" x14ac:dyDescent="0.25">
      <c r="J1955" t="str">
        <f>'HTML &amp; JS &amp; CSS'!A2273&amp;'HTML &amp; JS &amp; CSS'!B2273&amp;'HTML &amp; JS &amp; CSS'!C2273&amp;'HTML &amp; JS &amp; CSS'!D2273&amp;'HTML &amp; JS &amp; CSS'!E2273&amp;'HTML &amp; JS &amp; CSS'!F2273&amp;'HTML &amp; JS &amp; CSS'!G2273</f>
        <v/>
      </c>
    </row>
    <row r="1956" spans="10:10" x14ac:dyDescent="0.25">
      <c r="J1956" t="str">
        <f>'HTML &amp; JS &amp; CSS'!A2274&amp;'HTML &amp; JS &amp; CSS'!B2274&amp;'HTML &amp; JS &amp; CSS'!C2274&amp;'HTML &amp; JS &amp; CSS'!D2274&amp;'HTML &amp; JS &amp; CSS'!E2274&amp;'HTML &amp; JS &amp; CSS'!F2274&amp;'HTML &amp; JS &amp; CSS'!G2274</f>
        <v/>
      </c>
    </row>
    <row r="1957" spans="10:10" x14ac:dyDescent="0.25">
      <c r="J1957" t="str">
        <f>'HTML &amp; JS &amp; CSS'!A2275&amp;'HTML &amp; JS &amp; CSS'!B2275&amp;'HTML &amp; JS &amp; CSS'!C2275&amp;'HTML &amp; JS &amp; CSS'!D2275&amp;'HTML &amp; JS &amp; CSS'!E2275&amp;'HTML &amp; JS &amp; CSS'!F2275&amp;'HTML &amp; JS &amp; CSS'!G2275</f>
        <v/>
      </c>
    </row>
    <row r="1958" spans="10:10" x14ac:dyDescent="0.25">
      <c r="J1958" t="str">
        <f>'HTML &amp; JS &amp; CSS'!A2276&amp;'HTML &amp; JS &amp; CSS'!B2276&amp;'HTML &amp; JS &amp; CSS'!C2276&amp;'HTML &amp; JS &amp; CSS'!D2276&amp;'HTML &amp; JS &amp; CSS'!E2276&amp;'HTML &amp; JS &amp; CSS'!F2276&amp;'HTML &amp; JS &amp; CSS'!G2276</f>
        <v/>
      </c>
    </row>
    <row r="1959" spans="10:10" x14ac:dyDescent="0.25">
      <c r="J1959" t="str">
        <f>'HTML &amp; JS &amp; CSS'!A2277&amp;'HTML &amp; JS &amp; CSS'!B2277&amp;'HTML &amp; JS &amp; CSS'!C2277&amp;'HTML &amp; JS &amp; CSS'!D2277&amp;'HTML &amp; JS &amp; CSS'!E2277&amp;'HTML &amp; JS &amp; CSS'!F2277&amp;'HTML &amp; JS &amp; CSS'!G2277</f>
        <v/>
      </c>
    </row>
    <row r="1960" spans="10:10" x14ac:dyDescent="0.25">
      <c r="J1960" t="str">
        <f>'HTML &amp; JS &amp; CSS'!A2278&amp;'HTML &amp; JS &amp; CSS'!B2278&amp;'HTML &amp; JS &amp; CSS'!C2278&amp;'HTML &amp; JS &amp; CSS'!D2278&amp;'HTML &amp; JS &amp; CSS'!E2278&amp;'HTML &amp; JS &amp; CSS'!F2278&amp;'HTML &amp; JS &amp; CSS'!G2278</f>
        <v/>
      </c>
    </row>
    <row r="1961" spans="10:10" x14ac:dyDescent="0.25">
      <c r="J1961" t="str">
        <f>'HTML &amp; JS &amp; CSS'!A2279&amp;'HTML &amp; JS &amp; CSS'!B2279&amp;'HTML &amp; JS &amp; CSS'!C2279&amp;'HTML &amp; JS &amp; CSS'!D2279&amp;'HTML &amp; JS &amp; CSS'!E2279&amp;'HTML &amp; JS &amp; CSS'!F2279&amp;'HTML &amp; JS &amp; CSS'!G2279</f>
        <v/>
      </c>
    </row>
    <row r="1962" spans="10:10" x14ac:dyDescent="0.25">
      <c r="J1962" t="str">
        <f>'HTML &amp; JS &amp; CSS'!A2280&amp;'HTML &amp; JS &amp; CSS'!B2280&amp;'HTML &amp; JS &amp; CSS'!C2280&amp;'HTML &amp; JS &amp; CSS'!D2280&amp;'HTML &amp; JS &amp; CSS'!E2280&amp;'HTML &amp; JS &amp; CSS'!F2280&amp;'HTML &amp; JS &amp; CSS'!G2280</f>
        <v/>
      </c>
    </row>
    <row r="1963" spans="10:10" x14ac:dyDescent="0.25">
      <c r="J1963" t="str">
        <f>'HTML &amp; JS &amp; CSS'!A2281&amp;'HTML &amp; JS &amp; CSS'!B2281&amp;'HTML &amp; JS &amp; CSS'!C2281&amp;'HTML &amp; JS &amp; CSS'!D2281&amp;'HTML &amp; JS &amp; CSS'!E2281&amp;'HTML &amp; JS &amp; CSS'!F2281&amp;'HTML &amp; JS &amp; CSS'!G2281</f>
        <v/>
      </c>
    </row>
    <row r="1964" spans="10:10" x14ac:dyDescent="0.25">
      <c r="J1964" t="str">
        <f>'HTML &amp; JS &amp; CSS'!A2282&amp;'HTML &amp; JS &amp; CSS'!B2282&amp;'HTML &amp; JS &amp; CSS'!C2282&amp;'HTML &amp; JS &amp; CSS'!D2282&amp;'HTML &amp; JS &amp; CSS'!E2282&amp;'HTML &amp; JS &amp; CSS'!F2282&amp;'HTML &amp; JS &amp; CSS'!G2282</f>
        <v/>
      </c>
    </row>
    <row r="1965" spans="10:10" x14ac:dyDescent="0.25">
      <c r="J1965" t="str">
        <f>'HTML &amp; JS &amp; CSS'!A2283&amp;'HTML &amp; JS &amp; CSS'!B2283&amp;'HTML &amp; JS &amp; CSS'!C2283&amp;'HTML &amp; JS &amp; CSS'!D2283&amp;'HTML &amp; JS &amp; CSS'!E2283&amp;'HTML &amp; JS &amp; CSS'!F2283&amp;'HTML &amp; JS &amp; CSS'!G2283</f>
        <v/>
      </c>
    </row>
    <row r="1966" spans="10:10" x14ac:dyDescent="0.25">
      <c r="J1966" t="str">
        <f>'HTML &amp; JS &amp; CSS'!A2284&amp;'HTML &amp; JS &amp; CSS'!B2284&amp;'HTML &amp; JS &amp; CSS'!C2284&amp;'HTML &amp; JS &amp; CSS'!D2284&amp;'HTML &amp; JS &amp; CSS'!E2284&amp;'HTML &amp; JS &amp; CSS'!F2284&amp;'HTML &amp; JS &amp; CSS'!G2284</f>
        <v/>
      </c>
    </row>
    <row r="1967" spans="10:10" x14ac:dyDescent="0.25">
      <c r="J1967" t="str">
        <f>'HTML &amp; JS &amp; CSS'!A2285&amp;'HTML &amp; JS &amp; CSS'!B2285&amp;'HTML &amp; JS &amp; CSS'!C2285&amp;'HTML &amp; JS &amp; CSS'!D2285&amp;'HTML &amp; JS &amp; CSS'!E2285&amp;'HTML &amp; JS &amp; CSS'!F2285&amp;'HTML &amp; JS &amp; CSS'!G2285</f>
        <v/>
      </c>
    </row>
    <row r="1968" spans="10:10" x14ac:dyDescent="0.25">
      <c r="J1968" t="str">
        <f>'HTML &amp; JS &amp; CSS'!A2286&amp;'HTML &amp; JS &amp; CSS'!B2286&amp;'HTML &amp; JS &amp; CSS'!C2286&amp;'HTML &amp; JS &amp; CSS'!D2286&amp;'HTML &amp; JS &amp; CSS'!E2286&amp;'HTML &amp; JS &amp; CSS'!F2286&amp;'HTML &amp; JS &amp; CSS'!G2286</f>
        <v/>
      </c>
    </row>
    <row r="1969" spans="10:10" x14ac:dyDescent="0.25">
      <c r="J1969" t="str">
        <f>'HTML &amp; JS &amp; CSS'!A2287&amp;'HTML &amp; JS &amp; CSS'!B2287&amp;'HTML &amp; JS &amp; CSS'!C2287&amp;'HTML &amp; JS &amp; CSS'!D2287&amp;'HTML &amp; JS &amp; CSS'!E2287&amp;'HTML &amp; JS &amp; CSS'!F2287&amp;'HTML &amp; JS &amp; CSS'!G2287</f>
        <v/>
      </c>
    </row>
    <row r="1970" spans="10:10" x14ac:dyDescent="0.25">
      <c r="J1970" t="str">
        <f>'HTML &amp; JS &amp; CSS'!A2288&amp;'HTML &amp; JS &amp; CSS'!B2288&amp;'HTML &amp; JS &amp; CSS'!C2288&amp;'HTML &amp; JS &amp; CSS'!D2288&amp;'HTML &amp; JS &amp; CSS'!E2288&amp;'HTML &amp; JS &amp; CSS'!F2288&amp;'HTML &amp; JS &amp; CSS'!G2288</f>
        <v/>
      </c>
    </row>
    <row r="1971" spans="10:10" x14ac:dyDescent="0.25">
      <c r="J1971" t="str">
        <f>'HTML &amp; JS &amp; CSS'!A2289&amp;'HTML &amp; JS &amp; CSS'!B2289&amp;'HTML &amp; JS &amp; CSS'!C2289&amp;'HTML &amp; JS &amp; CSS'!D2289&amp;'HTML &amp; JS &amp; CSS'!E2289&amp;'HTML &amp; JS &amp; CSS'!F2289&amp;'HTML &amp; JS &amp; CSS'!G2289</f>
        <v/>
      </c>
    </row>
    <row r="1972" spans="10:10" x14ac:dyDescent="0.25">
      <c r="J1972" t="str">
        <f>'HTML &amp; JS &amp; CSS'!A2290&amp;'HTML &amp; JS &amp; CSS'!B2290&amp;'HTML &amp; JS &amp; CSS'!C2290&amp;'HTML &amp; JS &amp; CSS'!D2290&amp;'HTML &amp; JS &amp; CSS'!E2290&amp;'HTML &amp; JS &amp; CSS'!F2290&amp;'HTML &amp; JS &amp; CSS'!G2290</f>
        <v/>
      </c>
    </row>
    <row r="1973" spans="10:10" x14ac:dyDescent="0.25">
      <c r="J1973" t="str">
        <f>'HTML &amp; JS &amp; CSS'!A2291&amp;'HTML &amp; JS &amp; CSS'!B2291&amp;'HTML &amp; JS &amp; CSS'!C2291&amp;'HTML &amp; JS &amp; CSS'!D2291&amp;'HTML &amp; JS &amp; CSS'!E2291&amp;'HTML &amp; JS &amp; CSS'!F2291&amp;'HTML &amp; JS &amp; CSS'!G2291</f>
        <v/>
      </c>
    </row>
    <row r="1974" spans="10:10" x14ac:dyDescent="0.25">
      <c r="J1974" t="str">
        <f>'HTML &amp; JS &amp; CSS'!A2292&amp;'HTML &amp; JS &amp; CSS'!B2292&amp;'HTML &amp; JS &amp; CSS'!C2292&amp;'HTML &amp; JS &amp; CSS'!D2292&amp;'HTML &amp; JS &amp; CSS'!E2292&amp;'HTML &amp; JS &amp; CSS'!F2292&amp;'HTML &amp; JS &amp; CSS'!G2292</f>
        <v/>
      </c>
    </row>
    <row r="1975" spans="10:10" x14ac:dyDescent="0.25">
      <c r="J1975" t="str">
        <f>'HTML &amp; JS &amp; CSS'!A2293&amp;'HTML &amp; JS &amp; CSS'!B2293&amp;'HTML &amp; JS &amp; CSS'!C2293&amp;'HTML &amp; JS &amp; CSS'!D2293&amp;'HTML &amp; JS &amp; CSS'!E2293&amp;'HTML &amp; JS &amp; CSS'!F2293&amp;'HTML &amp; JS &amp; CSS'!G2293</f>
        <v/>
      </c>
    </row>
    <row r="1976" spans="10:10" x14ac:dyDescent="0.25">
      <c r="J1976" t="str">
        <f>'HTML &amp; JS &amp; CSS'!A2294&amp;'HTML &amp; JS &amp; CSS'!B2294&amp;'HTML &amp; JS &amp; CSS'!C2294&amp;'HTML &amp; JS &amp; CSS'!D2294&amp;'HTML &amp; JS &amp; CSS'!E2294&amp;'HTML &amp; JS &amp; CSS'!F2294&amp;'HTML &amp; JS &amp; CSS'!G2294</f>
        <v/>
      </c>
    </row>
    <row r="1977" spans="10:10" x14ac:dyDescent="0.25">
      <c r="J1977" t="str">
        <f>'HTML &amp; JS &amp; CSS'!A2295&amp;'HTML &amp; JS &amp; CSS'!B2295&amp;'HTML &amp; JS &amp; CSS'!C2295&amp;'HTML &amp; JS &amp; CSS'!D2295&amp;'HTML &amp; JS &amp; CSS'!E2295&amp;'HTML &amp; JS &amp; CSS'!F2295&amp;'HTML &amp; JS &amp; CSS'!G2295</f>
        <v/>
      </c>
    </row>
    <row r="1978" spans="10:10" x14ac:dyDescent="0.25">
      <c r="J1978" t="str">
        <f>'HTML &amp; JS &amp; CSS'!A2296&amp;'HTML &amp; JS &amp; CSS'!B2296&amp;'HTML &amp; JS &amp; CSS'!C2296&amp;'HTML &amp; JS &amp; CSS'!D2296&amp;'HTML &amp; JS &amp; CSS'!E2296&amp;'HTML &amp; JS &amp; CSS'!F2296&amp;'HTML &amp; JS &amp; CSS'!G2296</f>
        <v/>
      </c>
    </row>
    <row r="1979" spans="10:10" x14ac:dyDescent="0.25">
      <c r="J1979" t="str">
        <f>'HTML &amp; JS &amp; CSS'!A2297&amp;'HTML &amp; JS &amp; CSS'!B2297&amp;'HTML &amp; JS &amp; CSS'!C2297&amp;'HTML &amp; JS &amp; CSS'!D2297&amp;'HTML &amp; JS &amp; CSS'!E2297&amp;'HTML &amp; JS &amp; CSS'!F2297&amp;'HTML &amp; JS &amp; CSS'!G2297</f>
        <v/>
      </c>
    </row>
    <row r="1980" spans="10:10" x14ac:dyDescent="0.25">
      <c r="J1980" t="str">
        <f>'HTML &amp; JS &amp; CSS'!A2298&amp;'HTML &amp; JS &amp; CSS'!B2298&amp;'HTML &amp; JS &amp; CSS'!C2298&amp;'HTML &amp; JS &amp; CSS'!D2298&amp;'HTML &amp; JS &amp; CSS'!E2298&amp;'HTML &amp; JS &amp; CSS'!F2298&amp;'HTML &amp; JS &amp; CSS'!G2298</f>
        <v/>
      </c>
    </row>
    <row r="1981" spans="10:10" x14ac:dyDescent="0.25">
      <c r="J1981" t="str">
        <f>'HTML &amp; JS &amp; CSS'!A2299&amp;'HTML &amp; JS &amp; CSS'!B2299&amp;'HTML &amp; JS &amp; CSS'!C2299&amp;'HTML &amp; JS &amp; CSS'!D2299&amp;'HTML &amp; JS &amp; CSS'!E2299&amp;'HTML &amp; JS &amp; CSS'!F2299&amp;'HTML &amp; JS &amp; CSS'!G2299</f>
        <v/>
      </c>
    </row>
    <row r="1982" spans="10:10" x14ac:dyDescent="0.25">
      <c r="J1982" t="str">
        <f>'HTML &amp; JS &amp; CSS'!A2300&amp;'HTML &amp; JS &amp; CSS'!B2300&amp;'HTML &amp; JS &amp; CSS'!C2300&amp;'HTML &amp; JS &amp; CSS'!D2300&amp;'HTML &amp; JS &amp; CSS'!E2300&amp;'HTML &amp; JS &amp; CSS'!F2300&amp;'HTML &amp; JS &amp; CSS'!G2300</f>
        <v/>
      </c>
    </row>
    <row r="1983" spans="10:10" x14ac:dyDescent="0.25">
      <c r="J1983" t="str">
        <f>'HTML &amp; JS &amp; CSS'!A2301&amp;'HTML &amp; JS &amp; CSS'!B2301&amp;'HTML &amp; JS &amp; CSS'!C2301&amp;'HTML &amp; JS &amp; CSS'!D2301&amp;'HTML &amp; JS &amp; CSS'!E2301&amp;'HTML &amp; JS &amp; CSS'!F2301&amp;'HTML &amp; JS &amp; CSS'!G2301</f>
        <v/>
      </c>
    </row>
    <row r="1984" spans="10:10" x14ac:dyDescent="0.25">
      <c r="J1984" t="str">
        <f>'HTML &amp; JS &amp; CSS'!A2302&amp;'HTML &amp; JS &amp; CSS'!B2302&amp;'HTML &amp; JS &amp; CSS'!C2302&amp;'HTML &amp; JS &amp; CSS'!D2302&amp;'HTML &amp; JS &amp; CSS'!E2302&amp;'HTML &amp; JS &amp; CSS'!F2302&amp;'HTML &amp; JS &amp; CSS'!G2302</f>
        <v/>
      </c>
    </row>
    <row r="1985" spans="10:10" x14ac:dyDescent="0.25">
      <c r="J1985" t="str">
        <f>'HTML &amp; JS &amp; CSS'!A2303&amp;'HTML &amp; JS &amp; CSS'!B2303&amp;'HTML &amp; JS &amp; CSS'!C2303&amp;'HTML &amp; JS &amp; CSS'!D2303&amp;'HTML &amp; JS &amp; CSS'!E2303&amp;'HTML &amp; JS &amp; CSS'!F2303&amp;'HTML &amp; JS &amp; CSS'!G2303</f>
        <v/>
      </c>
    </row>
    <row r="1986" spans="10:10" x14ac:dyDescent="0.25">
      <c r="J1986" t="str">
        <f>'HTML &amp; JS &amp; CSS'!A2304&amp;'HTML &amp; JS &amp; CSS'!B2304&amp;'HTML &amp; JS &amp; CSS'!C2304&amp;'HTML &amp; JS &amp; CSS'!D2304&amp;'HTML &amp; JS &amp; CSS'!E2304&amp;'HTML &amp; JS &amp; CSS'!F2304&amp;'HTML &amp; JS &amp; CSS'!G2304</f>
        <v/>
      </c>
    </row>
    <row r="1987" spans="10:10" x14ac:dyDescent="0.25">
      <c r="J1987" t="str">
        <f>'HTML &amp; JS &amp; CSS'!A2305&amp;'HTML &amp; JS &amp; CSS'!B2305&amp;'HTML &amp; JS &amp; CSS'!C2305&amp;'HTML &amp; JS &amp; CSS'!D2305&amp;'HTML &amp; JS &amp; CSS'!E2305&amp;'HTML &amp; JS &amp; CSS'!F2305&amp;'HTML &amp; JS &amp; CSS'!G2305</f>
        <v/>
      </c>
    </row>
    <row r="1988" spans="10:10" x14ac:dyDescent="0.25">
      <c r="J1988" t="str">
        <f>'HTML &amp; JS &amp; CSS'!A2306&amp;'HTML &amp; JS &amp; CSS'!B2306&amp;'HTML &amp; JS &amp; CSS'!C2306&amp;'HTML &amp; JS &amp; CSS'!D2306&amp;'HTML &amp; JS &amp; CSS'!E2306&amp;'HTML &amp; JS &amp; CSS'!F2306&amp;'HTML &amp; JS &amp; CSS'!G2306</f>
        <v/>
      </c>
    </row>
    <row r="1989" spans="10:10" x14ac:dyDescent="0.25">
      <c r="J1989" t="str">
        <f>'HTML &amp; JS &amp; CSS'!A2307&amp;'HTML &amp; JS &amp; CSS'!B2307&amp;'HTML &amp; JS &amp; CSS'!C2307&amp;'HTML &amp; JS &amp; CSS'!D2307&amp;'HTML &amp; JS &amp; CSS'!E2307&amp;'HTML &amp; JS &amp; CSS'!F2307&amp;'HTML &amp; JS &amp; CSS'!G2307</f>
        <v/>
      </c>
    </row>
    <row r="1990" spans="10:10" x14ac:dyDescent="0.25">
      <c r="J1990" t="str">
        <f>'HTML &amp; JS &amp; CSS'!A2308&amp;'HTML &amp; JS &amp; CSS'!B2308&amp;'HTML &amp; JS &amp; CSS'!C2308&amp;'HTML &amp; JS &amp; CSS'!D2308&amp;'HTML &amp; JS &amp; CSS'!E2308&amp;'HTML &amp; JS &amp; CSS'!F2308&amp;'HTML &amp; JS &amp; CSS'!G2308</f>
        <v/>
      </c>
    </row>
    <row r="1991" spans="10:10" x14ac:dyDescent="0.25">
      <c r="J1991" t="str">
        <f>'HTML &amp; JS &amp; CSS'!A2309&amp;'HTML &amp; JS &amp; CSS'!B2309&amp;'HTML &amp; JS &amp; CSS'!C2309&amp;'HTML &amp; JS &amp; CSS'!D2309&amp;'HTML &amp; JS &amp; CSS'!E2309&amp;'HTML &amp; JS &amp; CSS'!F2309&amp;'HTML &amp; JS &amp; CSS'!G2309</f>
        <v/>
      </c>
    </row>
    <row r="1992" spans="10:10" x14ac:dyDescent="0.25">
      <c r="J1992" t="str">
        <f>'HTML &amp; JS &amp; CSS'!A2310&amp;'HTML &amp; JS &amp; CSS'!B2310&amp;'HTML &amp; JS &amp; CSS'!C2310&amp;'HTML &amp; JS &amp; CSS'!D2310&amp;'HTML &amp; JS &amp; CSS'!E2310&amp;'HTML &amp; JS &amp; CSS'!F2310&amp;'HTML &amp; JS &amp; CSS'!G2310</f>
        <v/>
      </c>
    </row>
    <row r="1993" spans="10:10" x14ac:dyDescent="0.25">
      <c r="J1993" t="str">
        <f>'HTML &amp; JS &amp; CSS'!A2311&amp;'HTML &amp; JS &amp; CSS'!B2311&amp;'HTML &amp; JS &amp; CSS'!C2311&amp;'HTML &amp; JS &amp; CSS'!D2311&amp;'HTML &amp; JS &amp; CSS'!E2311&amp;'HTML &amp; JS &amp; CSS'!F2311&amp;'HTML &amp; JS &amp; CSS'!G2311</f>
        <v/>
      </c>
    </row>
    <row r="1994" spans="10:10" x14ac:dyDescent="0.25">
      <c r="J1994" t="str">
        <f>'HTML &amp; JS &amp; CSS'!A2312&amp;'HTML &amp; JS &amp; CSS'!B2312&amp;'HTML &amp; JS &amp; CSS'!C2312&amp;'HTML &amp; JS &amp; CSS'!D2312&amp;'HTML &amp; JS &amp; CSS'!E2312&amp;'HTML &amp; JS &amp; CSS'!F2312&amp;'HTML &amp; JS &amp; CSS'!G2312</f>
        <v/>
      </c>
    </row>
    <row r="1995" spans="10:10" x14ac:dyDescent="0.25">
      <c r="J1995" t="str">
        <f>'HTML &amp; JS &amp; CSS'!A2313&amp;'HTML &amp; JS &amp; CSS'!B2313&amp;'HTML &amp; JS &amp; CSS'!C2313&amp;'HTML &amp; JS &amp; CSS'!D2313&amp;'HTML &amp; JS &amp; CSS'!E2313&amp;'HTML &amp; JS &amp; CSS'!F2313&amp;'HTML &amp; JS &amp; CSS'!G2313</f>
        <v/>
      </c>
    </row>
    <row r="1996" spans="10:10" x14ac:dyDescent="0.25">
      <c r="J1996" t="str">
        <f>'HTML &amp; JS &amp; CSS'!A2314&amp;'HTML &amp; JS &amp; CSS'!B2314&amp;'HTML &amp; JS &amp; CSS'!C2314&amp;'HTML &amp; JS &amp; CSS'!D2314&amp;'HTML &amp; JS &amp; CSS'!E2314&amp;'HTML &amp; JS &amp; CSS'!F2314&amp;'HTML &amp; JS &amp; CSS'!G2314</f>
        <v/>
      </c>
    </row>
    <row r="1997" spans="10:10" x14ac:dyDescent="0.25">
      <c r="J1997" t="str">
        <f>'HTML &amp; JS &amp; CSS'!A2315&amp;'HTML &amp; JS &amp; CSS'!B2315&amp;'HTML &amp; JS &amp; CSS'!C2315&amp;'HTML &amp; JS &amp; CSS'!D2315&amp;'HTML &amp; JS &amp; CSS'!E2315&amp;'HTML &amp; JS &amp; CSS'!F2315&amp;'HTML &amp; JS &amp; CSS'!G2315</f>
        <v/>
      </c>
    </row>
    <row r="1998" spans="10:10" x14ac:dyDescent="0.25">
      <c r="J1998" t="str">
        <f>'HTML &amp; JS &amp; CSS'!A2316&amp;'HTML &amp; JS &amp; CSS'!B2316&amp;'HTML &amp; JS &amp; CSS'!C2316&amp;'HTML &amp; JS &amp; CSS'!D2316&amp;'HTML &amp; JS &amp; CSS'!E2316&amp;'HTML &amp; JS &amp; CSS'!F2316&amp;'HTML &amp; JS &amp; CSS'!G2316</f>
        <v/>
      </c>
    </row>
    <row r="1999" spans="10:10" x14ac:dyDescent="0.25">
      <c r="J1999" t="str">
        <f>'HTML &amp; JS &amp; CSS'!A2317&amp;'HTML &amp; JS &amp; CSS'!B2317&amp;'HTML &amp; JS &amp; CSS'!C2317&amp;'HTML &amp; JS &amp; CSS'!D2317&amp;'HTML &amp; JS &amp; CSS'!E2317&amp;'HTML &amp; JS &amp; CSS'!F2317&amp;'HTML &amp; JS &amp; CSS'!G2317</f>
        <v/>
      </c>
    </row>
    <row r="2000" spans="10:10" x14ac:dyDescent="0.25">
      <c r="J2000" t="str">
        <f>'HTML &amp; JS &amp; CSS'!A2318&amp;'HTML &amp; JS &amp; CSS'!B2318&amp;'HTML &amp; JS &amp; CSS'!C2318&amp;'HTML &amp; JS &amp; CSS'!D2318&amp;'HTML &amp; JS &amp; CSS'!E2318&amp;'HTML &amp; JS &amp; CSS'!F2318&amp;'HTML &amp; JS &amp; CSS'!G2318</f>
        <v/>
      </c>
    </row>
  </sheetData>
  <mergeCells count="5">
    <mergeCell ref="B3:C3"/>
    <mergeCell ref="B2:C2"/>
    <mergeCell ref="B4:C4"/>
    <mergeCell ref="B5:C5"/>
    <mergeCell ref="A1:E1"/>
  </mergeCells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G2162"/>
  <sheetViews>
    <sheetView tabSelected="1" topLeftCell="B2026" workbookViewId="0">
      <selection activeCell="B2026" sqref="A1:XFD1048576"/>
    </sheetView>
  </sheetViews>
  <sheetFormatPr defaultRowHeight="15" x14ac:dyDescent="0.25"/>
  <cols>
    <col min="1" max="1" width="209.5703125" bestFit="1" customWidth="1"/>
    <col min="2" max="2" width="18.28515625" bestFit="1" customWidth="1"/>
    <col min="3" max="20" width="15.7109375" customWidth="1"/>
  </cols>
  <sheetData>
    <row r="1" spans="1:1" x14ac:dyDescent="0.25">
      <c r="A1" t="s">
        <v>64</v>
      </c>
    </row>
    <row r="2" spans="1:1" x14ac:dyDescent="0.25">
      <c r="A2" t="s">
        <v>337</v>
      </c>
    </row>
    <row r="3" spans="1:1" x14ac:dyDescent="0.25">
      <c r="A3" t="s">
        <v>336</v>
      </c>
    </row>
    <row r="4" spans="1:1" x14ac:dyDescent="0.25">
      <c r="A4" t="s">
        <v>338</v>
      </c>
    </row>
    <row r="5" spans="1:1" x14ac:dyDescent="0.25">
      <c r="A5" t="s">
        <v>71</v>
      </c>
    </row>
    <row r="7" spans="1:1" x14ac:dyDescent="0.25">
      <c r="A7" t="s">
        <v>65</v>
      </c>
    </row>
    <row r="8" spans="1:1" x14ac:dyDescent="0.25">
      <c r="A8" t="s">
        <v>66</v>
      </c>
    </row>
    <row r="9" spans="1:1" x14ac:dyDescent="0.25">
      <c r="A9" t="s">
        <v>512</v>
      </c>
    </row>
    <row r="10" spans="1:1" x14ac:dyDescent="0.25">
      <c r="A10" t="s">
        <v>67</v>
      </c>
    </row>
    <row r="11" spans="1:1" x14ac:dyDescent="0.25">
      <c r="A11" t="s">
        <v>68</v>
      </c>
    </row>
    <row r="12" spans="1:1" x14ac:dyDescent="0.25">
      <c r="A12" t="s">
        <v>69</v>
      </c>
    </row>
    <row r="13" spans="1:1" x14ac:dyDescent="0.25">
      <c r="A13" t="s">
        <v>70</v>
      </c>
    </row>
    <row r="14" spans="1:1" x14ac:dyDescent="0.25">
      <c r="A14" t="s">
        <v>71</v>
      </c>
    </row>
    <row r="16" spans="1:1" x14ac:dyDescent="0.25">
      <c r="A16" t="s">
        <v>79</v>
      </c>
    </row>
    <row r="17" spans="1:1" x14ac:dyDescent="0.25">
      <c r="A17" t="s">
        <v>72</v>
      </c>
    </row>
    <row r="18" spans="1:1" x14ac:dyDescent="0.25">
      <c r="A18" t="s">
        <v>71</v>
      </c>
    </row>
    <row r="20" spans="1:1" x14ac:dyDescent="0.25">
      <c r="A20" t="s">
        <v>143</v>
      </c>
    </row>
    <row r="21" spans="1:1" x14ac:dyDescent="0.25">
      <c r="A21" t="s">
        <v>149</v>
      </c>
    </row>
    <row r="23" spans="1:1" x14ac:dyDescent="0.25">
      <c r="A23" t="s">
        <v>71</v>
      </c>
    </row>
    <row r="24" spans="1:1" x14ac:dyDescent="0.25">
      <c r="A24" t="s">
        <v>135</v>
      </c>
    </row>
    <row r="25" spans="1:1" x14ac:dyDescent="0.25">
      <c r="A25" t="s">
        <v>144</v>
      </c>
    </row>
    <row r="26" spans="1:1" x14ac:dyDescent="0.25">
      <c r="A26" t="s">
        <v>71</v>
      </c>
    </row>
    <row r="28" spans="1:1" x14ac:dyDescent="0.25">
      <c r="A28" t="s">
        <v>335</v>
      </c>
    </row>
    <row r="29" spans="1:1" x14ac:dyDescent="0.25">
      <c r="A29" t="s">
        <v>145</v>
      </c>
    </row>
    <row r="30" spans="1:1" x14ac:dyDescent="0.25">
      <c r="A30" t="s">
        <v>142</v>
      </c>
    </row>
    <row r="31" spans="1:1" x14ac:dyDescent="0.25">
      <c r="A31" t="s">
        <v>147</v>
      </c>
    </row>
    <row r="32" spans="1:1" x14ac:dyDescent="0.25">
      <c r="A32" t="s">
        <v>148</v>
      </c>
    </row>
    <row r="33" spans="1:1" x14ac:dyDescent="0.25">
      <c r="A33" t="s">
        <v>146</v>
      </c>
    </row>
    <row r="34" spans="1:1" x14ac:dyDescent="0.25">
      <c r="A34" t="s">
        <v>136</v>
      </c>
    </row>
    <row r="35" spans="1:1" x14ac:dyDescent="0.25">
      <c r="A35" t="s">
        <v>71</v>
      </c>
    </row>
    <row r="36" spans="1:1" x14ac:dyDescent="0.25">
      <c r="A36" t="s">
        <v>137</v>
      </c>
    </row>
    <row r="37" spans="1:1" x14ac:dyDescent="0.25">
      <c r="A37" t="s">
        <v>138</v>
      </c>
    </row>
    <row r="38" spans="1:1" x14ac:dyDescent="0.25">
      <c r="A38" t="s">
        <v>132</v>
      </c>
    </row>
    <row r="39" spans="1:1" x14ac:dyDescent="0.25">
      <c r="A39" t="s">
        <v>139</v>
      </c>
    </row>
    <row r="40" spans="1:1" x14ac:dyDescent="0.25">
      <c r="A40" t="s">
        <v>130</v>
      </c>
    </row>
    <row r="41" spans="1:1" x14ac:dyDescent="0.25">
      <c r="A41" t="s">
        <v>140</v>
      </c>
    </row>
    <row r="42" spans="1:1" x14ac:dyDescent="0.25">
      <c r="A42" t="s">
        <v>71</v>
      </c>
    </row>
    <row r="43" spans="1:1" x14ac:dyDescent="0.25">
      <c r="A43" t="s">
        <v>772</v>
      </c>
    </row>
    <row r="44" spans="1:1" x14ac:dyDescent="0.25">
      <c r="A44" t="s">
        <v>773</v>
      </c>
    </row>
    <row r="45" spans="1:1" x14ac:dyDescent="0.25">
      <c r="A45" t="s">
        <v>71</v>
      </c>
    </row>
    <row r="46" spans="1:1" x14ac:dyDescent="0.25">
      <c r="A46" t="s">
        <v>466</v>
      </c>
    </row>
    <row r="47" spans="1:1" x14ac:dyDescent="0.25">
      <c r="A47" t="s">
        <v>465</v>
      </c>
    </row>
    <row r="48" spans="1:1" x14ac:dyDescent="0.25">
      <c r="A48" t="s">
        <v>71</v>
      </c>
    </row>
    <row r="50" spans="1:1" x14ac:dyDescent="0.25">
      <c r="A50" t="s">
        <v>510</v>
      </c>
    </row>
    <row r="51" spans="1:1" x14ac:dyDescent="0.25">
      <c r="A51" t="s">
        <v>511</v>
      </c>
    </row>
    <row r="52" spans="1:1" x14ac:dyDescent="0.25">
      <c r="A52" t="s">
        <v>71</v>
      </c>
    </row>
    <row r="54" spans="1:1" x14ac:dyDescent="0.25">
      <c r="A54" t="s">
        <v>385</v>
      </c>
    </row>
    <row r="55" spans="1:1" x14ac:dyDescent="0.25">
      <c r="A55" t="s">
        <v>384</v>
      </c>
    </row>
    <row r="56" spans="1:1" x14ac:dyDescent="0.25">
      <c r="A56" t="s">
        <v>71</v>
      </c>
    </row>
    <row r="58" spans="1:1" x14ac:dyDescent="0.25">
      <c r="A58" t="s">
        <v>99</v>
      </c>
    </row>
    <row r="59" spans="1:1" x14ac:dyDescent="0.25">
      <c r="A59" t="s">
        <v>142</v>
      </c>
    </row>
    <row r="60" spans="1:1" x14ac:dyDescent="0.25">
      <c r="A60" t="s">
        <v>162</v>
      </c>
    </row>
    <row r="61" spans="1:1" x14ac:dyDescent="0.25">
      <c r="A61" t="s">
        <v>170</v>
      </c>
    </row>
    <row r="62" spans="1:1" x14ac:dyDescent="0.25">
      <c r="A62" t="s">
        <v>103</v>
      </c>
    </row>
    <row r="63" spans="1:1" x14ac:dyDescent="0.25">
      <c r="A63" t="s">
        <v>171</v>
      </c>
    </row>
    <row r="64" spans="1:1" x14ac:dyDescent="0.25">
      <c r="A64" t="s">
        <v>104</v>
      </c>
    </row>
    <row r="65" spans="1:1" x14ac:dyDescent="0.25">
      <c r="A65" t="s">
        <v>105</v>
      </c>
    </row>
    <row r="66" spans="1:1" x14ac:dyDescent="0.25">
      <c r="A66" t="s">
        <v>106</v>
      </c>
    </row>
    <row r="67" spans="1:1" x14ac:dyDescent="0.25">
      <c r="A67" t="s">
        <v>107</v>
      </c>
    </row>
    <row r="68" spans="1:1" x14ac:dyDescent="0.25">
      <c r="A68" t="s">
        <v>108</v>
      </c>
    </row>
    <row r="69" spans="1:1" x14ac:dyDescent="0.25">
      <c r="A69" t="s">
        <v>109</v>
      </c>
    </row>
    <row r="70" spans="1:1" x14ac:dyDescent="0.25">
      <c r="A70" t="s">
        <v>110</v>
      </c>
    </row>
    <row r="71" spans="1:1" x14ac:dyDescent="0.25">
      <c r="A71" t="s">
        <v>127</v>
      </c>
    </row>
    <row r="72" spans="1:1" x14ac:dyDescent="0.25">
      <c r="A72" t="s">
        <v>111</v>
      </c>
    </row>
    <row r="73" spans="1:1" x14ac:dyDescent="0.25">
      <c r="A73" t="s">
        <v>112</v>
      </c>
    </row>
    <row r="74" spans="1:1" x14ac:dyDescent="0.25">
      <c r="A74" t="s">
        <v>331</v>
      </c>
    </row>
    <row r="75" spans="1:1" x14ac:dyDescent="0.25">
      <c r="A75" t="s">
        <v>71</v>
      </c>
    </row>
    <row r="77" spans="1:1" x14ac:dyDescent="0.25">
      <c r="A77" t="s">
        <v>124</v>
      </c>
    </row>
    <row r="78" spans="1:1" x14ac:dyDescent="0.25">
      <c r="A78" t="s">
        <v>126</v>
      </c>
    </row>
    <row r="79" spans="1:1" x14ac:dyDescent="0.25">
      <c r="A79" t="s">
        <v>71</v>
      </c>
    </row>
    <row r="81" spans="1:1" x14ac:dyDescent="0.25">
      <c r="A81" t="s">
        <v>125</v>
      </c>
    </row>
    <row r="82" spans="1:1" x14ac:dyDescent="0.25">
      <c r="A82" t="s">
        <v>71</v>
      </c>
    </row>
    <row r="84" spans="1:1" x14ac:dyDescent="0.25">
      <c r="A84" t="s">
        <v>73</v>
      </c>
    </row>
    <row r="85" spans="1:1" x14ac:dyDescent="0.25">
      <c r="A85" t="s">
        <v>71</v>
      </c>
    </row>
    <row r="87" spans="1:1" x14ac:dyDescent="0.25">
      <c r="A87" t="s">
        <v>332</v>
      </c>
    </row>
    <row r="88" spans="1:1" x14ac:dyDescent="0.25">
      <c r="A88" t="s">
        <v>192</v>
      </c>
    </row>
    <row r="89" spans="1:1" x14ac:dyDescent="0.25">
      <c r="A89" t="s">
        <v>193</v>
      </c>
    </row>
    <row r="90" spans="1:1" x14ac:dyDescent="0.25">
      <c r="A90" t="s">
        <v>194</v>
      </c>
    </row>
    <row r="91" spans="1:1" x14ac:dyDescent="0.25">
      <c r="A91" t="s">
        <v>120</v>
      </c>
    </row>
    <row r="92" spans="1:1" x14ac:dyDescent="0.25">
      <c r="A92" t="s">
        <v>220</v>
      </c>
    </row>
    <row r="93" spans="1:1" x14ac:dyDescent="0.25">
      <c r="A93" t="s">
        <v>221</v>
      </c>
    </row>
    <row r="94" spans="1:1" x14ac:dyDescent="0.25">
      <c r="A94" t="s">
        <v>222</v>
      </c>
    </row>
    <row r="95" spans="1:1" x14ac:dyDescent="0.25">
      <c r="A95" t="s">
        <v>223</v>
      </c>
    </row>
    <row r="96" spans="1:1" x14ac:dyDescent="0.25">
      <c r="A96" t="s">
        <v>224</v>
      </c>
    </row>
    <row r="97" spans="1:1" x14ac:dyDescent="0.25">
      <c r="A97" t="s">
        <v>225</v>
      </c>
    </row>
    <row r="98" spans="1:1" x14ac:dyDescent="0.25">
      <c r="A98" t="s">
        <v>118</v>
      </c>
    </row>
    <row r="99" spans="1:1" x14ac:dyDescent="0.25">
      <c r="A99" t="s">
        <v>119</v>
      </c>
    </row>
    <row r="100" spans="1:1" x14ac:dyDescent="0.25">
      <c r="A100" t="s">
        <v>115</v>
      </c>
    </row>
    <row r="101" spans="1:1" x14ac:dyDescent="0.25">
      <c r="A101" t="s">
        <v>116</v>
      </c>
    </row>
    <row r="102" spans="1:1" x14ac:dyDescent="0.25">
      <c r="A102" t="s">
        <v>189</v>
      </c>
    </row>
    <row r="103" spans="1:1" x14ac:dyDescent="0.25">
      <c r="A103" t="s">
        <v>114</v>
      </c>
    </row>
    <row r="104" spans="1:1" x14ac:dyDescent="0.25">
      <c r="A104" t="s">
        <v>121</v>
      </c>
    </row>
    <row r="105" spans="1:1" x14ac:dyDescent="0.25">
      <c r="A105" t="s">
        <v>122</v>
      </c>
    </row>
    <row r="106" spans="1:1" x14ac:dyDescent="0.25">
      <c r="A106" t="s">
        <v>123</v>
      </c>
    </row>
    <row r="107" spans="1:1" x14ac:dyDescent="0.25">
      <c r="A107" t="s">
        <v>113</v>
      </c>
    </row>
    <row r="108" spans="1:1" x14ac:dyDescent="0.25">
      <c r="A108" t="s">
        <v>71</v>
      </c>
    </row>
    <row r="110" spans="1:1" x14ac:dyDescent="0.25">
      <c r="A110" t="s">
        <v>333</v>
      </c>
    </row>
    <row r="111" spans="1:1" x14ac:dyDescent="0.25">
      <c r="A111" t="s">
        <v>151</v>
      </c>
    </row>
    <row r="112" spans="1:1" x14ac:dyDescent="0.25">
      <c r="A112" t="s">
        <v>154</v>
      </c>
    </row>
    <row r="113" spans="1:1" x14ac:dyDescent="0.25">
      <c r="A113" t="s">
        <v>153</v>
      </c>
    </row>
    <row r="114" spans="1:1" x14ac:dyDescent="0.25">
      <c r="A114" t="s">
        <v>152</v>
      </c>
    </row>
    <row r="115" spans="1:1" x14ac:dyDescent="0.25">
      <c r="A115" t="s">
        <v>71</v>
      </c>
    </row>
    <row r="117" spans="1:1" x14ac:dyDescent="0.25">
      <c r="A117" t="s">
        <v>101</v>
      </c>
    </row>
    <row r="118" spans="1:1" x14ac:dyDescent="0.25">
      <c r="A118" t="s">
        <v>142</v>
      </c>
    </row>
    <row r="119" spans="1:1" x14ac:dyDescent="0.25">
      <c r="A119" t="s">
        <v>454</v>
      </c>
    </row>
    <row r="120" spans="1:1" x14ac:dyDescent="0.25">
      <c r="A120" t="s">
        <v>174</v>
      </c>
    </row>
    <row r="121" spans="1:1" x14ac:dyDescent="0.25">
      <c r="A121" t="s">
        <v>175</v>
      </c>
    </row>
    <row r="122" spans="1:1" x14ac:dyDescent="0.25">
      <c r="A122" t="s">
        <v>176</v>
      </c>
    </row>
    <row r="123" spans="1:1" x14ac:dyDescent="0.25">
      <c r="A123" t="s">
        <v>330</v>
      </c>
    </row>
    <row r="124" spans="1:1" x14ac:dyDescent="0.25">
      <c r="A124" t="s">
        <v>71</v>
      </c>
    </row>
    <row r="126" spans="1:1" x14ac:dyDescent="0.25">
      <c r="A126" t="s">
        <v>102</v>
      </c>
    </row>
    <row r="127" spans="1:1" x14ac:dyDescent="0.25">
      <c r="A127" t="s">
        <v>172</v>
      </c>
    </row>
    <row r="128" spans="1:1" x14ac:dyDescent="0.25">
      <c r="A128" t="s">
        <v>173</v>
      </c>
    </row>
    <row r="129" spans="1:1" x14ac:dyDescent="0.25">
      <c r="A129" t="s">
        <v>71</v>
      </c>
    </row>
    <row r="130" spans="1:1" x14ac:dyDescent="0.25">
      <c r="A130" t="s">
        <v>74</v>
      </c>
    </row>
    <row r="132" spans="1:1" x14ac:dyDescent="0.25">
      <c r="A132" t="s">
        <v>64</v>
      </c>
    </row>
    <row r="133" spans="1:1" x14ac:dyDescent="0.25">
      <c r="A133" t="s">
        <v>181</v>
      </c>
    </row>
    <row r="134" spans="1:1" x14ac:dyDescent="0.25">
      <c r="A134" t="s">
        <v>190</v>
      </c>
    </row>
    <row r="135" spans="1:1" x14ac:dyDescent="0.25">
      <c r="A135" t="s">
        <v>71</v>
      </c>
    </row>
    <row r="137" spans="1:1" x14ac:dyDescent="0.25">
      <c r="A137" t="s">
        <v>178</v>
      </c>
    </row>
    <row r="138" spans="1:1" x14ac:dyDescent="0.25">
      <c r="A138" t="s">
        <v>162</v>
      </c>
    </row>
    <row r="139" spans="1:1" x14ac:dyDescent="0.25">
      <c r="A139" t="s">
        <v>179</v>
      </c>
    </row>
    <row r="140" spans="1:1" x14ac:dyDescent="0.25">
      <c r="A140" t="s">
        <v>71</v>
      </c>
    </row>
    <row r="141" spans="1:1" x14ac:dyDescent="0.25">
      <c r="A141" t="s">
        <v>184</v>
      </c>
    </row>
    <row r="142" spans="1:1" x14ac:dyDescent="0.25">
      <c r="A142" t="s">
        <v>183</v>
      </c>
    </row>
    <row r="143" spans="1:1" x14ac:dyDescent="0.25">
      <c r="A143" t="s">
        <v>185</v>
      </c>
    </row>
    <row r="144" spans="1:1" x14ac:dyDescent="0.25">
      <c r="A144" t="s">
        <v>186</v>
      </c>
    </row>
    <row r="145" spans="1:1" x14ac:dyDescent="0.25">
      <c r="A145" t="s">
        <v>187</v>
      </c>
    </row>
    <row r="146" spans="1:1" x14ac:dyDescent="0.25">
      <c r="A146" t="s">
        <v>163</v>
      </c>
    </row>
    <row r="147" spans="1:1" x14ac:dyDescent="0.25">
      <c r="A147" t="s">
        <v>71</v>
      </c>
    </row>
    <row r="148" spans="1:1" x14ac:dyDescent="0.25">
      <c r="A148" t="s">
        <v>381</v>
      </c>
    </row>
    <row r="149" spans="1:1" x14ac:dyDescent="0.25">
      <c r="A149" t="s">
        <v>380</v>
      </c>
    </row>
    <row r="150" spans="1:1" x14ac:dyDescent="0.25">
      <c r="A150" t="s">
        <v>379</v>
      </c>
    </row>
    <row r="151" spans="1:1" x14ac:dyDescent="0.25">
      <c r="A151" t="s">
        <v>378</v>
      </c>
    </row>
    <row r="152" spans="1:1" x14ac:dyDescent="0.25">
      <c r="A152" t="s">
        <v>71</v>
      </c>
    </row>
    <row r="154" spans="1:1" x14ac:dyDescent="0.25">
      <c r="A154" t="s">
        <v>97</v>
      </c>
    </row>
    <row r="155" spans="1:1" x14ac:dyDescent="0.25">
      <c r="A155" t="s">
        <v>117</v>
      </c>
    </row>
    <row r="156" spans="1:1" x14ac:dyDescent="0.25">
      <c r="A156" t="s">
        <v>180</v>
      </c>
    </row>
    <row r="157" spans="1:1" x14ac:dyDescent="0.25">
      <c r="A157" t="s">
        <v>182</v>
      </c>
    </row>
    <row r="158" spans="1:1" x14ac:dyDescent="0.25">
      <c r="A158" t="s">
        <v>191</v>
      </c>
    </row>
    <row r="159" spans="1:1" x14ac:dyDescent="0.25">
      <c r="A159" t="s">
        <v>71</v>
      </c>
    </row>
    <row r="160" spans="1:1" x14ac:dyDescent="0.25">
      <c r="A160" t="s">
        <v>165</v>
      </c>
    </row>
    <row r="161" spans="1:1" x14ac:dyDescent="0.25">
      <c r="A161" t="s">
        <v>164</v>
      </c>
    </row>
    <row r="162" spans="1:1" x14ac:dyDescent="0.25">
      <c r="A162" t="s">
        <v>508</v>
      </c>
    </row>
    <row r="163" spans="1:1" x14ac:dyDescent="0.25">
      <c r="A163" t="s">
        <v>163</v>
      </c>
    </row>
    <row r="164" spans="1:1" x14ac:dyDescent="0.25">
      <c r="A164" t="s">
        <v>71</v>
      </c>
    </row>
    <row r="166" spans="1:1" x14ac:dyDescent="0.25">
      <c r="A166" t="s">
        <v>96</v>
      </c>
    </row>
    <row r="167" spans="1:1" x14ac:dyDescent="0.25">
      <c r="A167" t="s">
        <v>452</v>
      </c>
    </row>
    <row r="168" spans="1:1" x14ac:dyDescent="0.25">
      <c r="A168" t="s">
        <v>453</v>
      </c>
    </row>
    <row r="169" spans="1:1" x14ac:dyDescent="0.25">
      <c r="A169" t="s">
        <v>188</v>
      </c>
    </row>
    <row r="170" spans="1:1" x14ac:dyDescent="0.25">
      <c r="A170" t="s">
        <v>150</v>
      </c>
    </row>
    <row r="171" spans="1:1" x14ac:dyDescent="0.25">
      <c r="A171" t="s">
        <v>131</v>
      </c>
    </row>
    <row r="172" spans="1:1" x14ac:dyDescent="0.25">
      <c r="A172" t="s">
        <v>128</v>
      </c>
    </row>
    <row r="173" spans="1:1" x14ac:dyDescent="0.25">
      <c r="A173" t="s">
        <v>132</v>
      </c>
    </row>
    <row r="174" spans="1:1" x14ac:dyDescent="0.25">
      <c r="A174" t="s">
        <v>129</v>
      </c>
    </row>
    <row r="175" spans="1:1" x14ac:dyDescent="0.25">
      <c r="A175" t="s">
        <v>130</v>
      </c>
    </row>
    <row r="176" spans="1:1" x14ac:dyDescent="0.25">
      <c r="A176" t="s">
        <v>71</v>
      </c>
    </row>
    <row r="178" spans="1:1" x14ac:dyDescent="0.25">
      <c r="A178" t="s">
        <v>166</v>
      </c>
    </row>
    <row r="179" spans="1:1" x14ac:dyDescent="0.25">
      <c r="A179" t="s">
        <v>168</v>
      </c>
    </row>
    <row r="180" spans="1:1" x14ac:dyDescent="0.25">
      <c r="A180" t="s">
        <v>132</v>
      </c>
    </row>
    <row r="181" spans="1:1" x14ac:dyDescent="0.25">
      <c r="A181" t="s">
        <v>167</v>
      </c>
    </row>
    <row r="182" spans="1:1" x14ac:dyDescent="0.25">
      <c r="A182" t="s">
        <v>107</v>
      </c>
    </row>
    <row r="183" spans="1:1" x14ac:dyDescent="0.25">
      <c r="A183" t="s">
        <v>104</v>
      </c>
    </row>
    <row r="184" spans="1:1" x14ac:dyDescent="0.25">
      <c r="A184" t="s">
        <v>71</v>
      </c>
    </row>
    <row r="186" spans="1:1" x14ac:dyDescent="0.25">
      <c r="A186" t="s">
        <v>169</v>
      </c>
    </row>
    <row r="187" spans="1:1" x14ac:dyDescent="0.25">
      <c r="A187" t="s">
        <v>171</v>
      </c>
    </row>
    <row r="188" spans="1:1" x14ac:dyDescent="0.25">
      <c r="A188" t="s">
        <v>177</v>
      </c>
    </row>
    <row r="189" spans="1:1" x14ac:dyDescent="0.25">
      <c r="A189" t="s">
        <v>71</v>
      </c>
    </row>
    <row r="191" spans="1:1" x14ac:dyDescent="0.25">
      <c r="A191" t="s">
        <v>334</v>
      </c>
    </row>
    <row r="192" spans="1:1" x14ac:dyDescent="0.25">
      <c r="A192" t="s">
        <v>145</v>
      </c>
    </row>
    <row r="193" spans="1:1" x14ac:dyDescent="0.25">
      <c r="A193" t="s">
        <v>142</v>
      </c>
    </row>
    <row r="194" spans="1:1" x14ac:dyDescent="0.25">
      <c r="A194" t="s">
        <v>147</v>
      </c>
    </row>
    <row r="195" spans="1:1" x14ac:dyDescent="0.25">
      <c r="A195" t="s">
        <v>148</v>
      </c>
    </row>
    <row r="196" spans="1:1" x14ac:dyDescent="0.25">
      <c r="A196" t="s">
        <v>146</v>
      </c>
    </row>
    <row r="197" spans="1:1" x14ac:dyDescent="0.25">
      <c r="A197" t="s">
        <v>136</v>
      </c>
    </row>
    <row r="198" spans="1:1" x14ac:dyDescent="0.25">
      <c r="A198" t="s">
        <v>71</v>
      </c>
    </row>
    <row r="200" spans="1:1" x14ac:dyDescent="0.25">
      <c r="A200" t="s">
        <v>160</v>
      </c>
    </row>
    <row r="201" spans="1:1" x14ac:dyDescent="0.25">
      <c r="A201" t="s">
        <v>162</v>
      </c>
    </row>
    <row r="202" spans="1:1" x14ac:dyDescent="0.25">
      <c r="A202" t="s">
        <v>159</v>
      </c>
    </row>
    <row r="203" spans="1:1" x14ac:dyDescent="0.25">
      <c r="A203" t="s">
        <v>132</v>
      </c>
    </row>
    <row r="204" spans="1:1" x14ac:dyDescent="0.25">
      <c r="A204" t="s">
        <v>129</v>
      </c>
    </row>
    <row r="205" spans="1:1" x14ac:dyDescent="0.25">
      <c r="A205" t="s">
        <v>130</v>
      </c>
    </row>
    <row r="206" spans="1:1" x14ac:dyDescent="0.25">
      <c r="A206" t="s">
        <v>140</v>
      </c>
    </row>
    <row r="207" spans="1:1" x14ac:dyDescent="0.25">
      <c r="A207" t="s">
        <v>71</v>
      </c>
    </row>
    <row r="209" spans="1:1" x14ac:dyDescent="0.25">
      <c r="A209" t="s">
        <v>217</v>
      </c>
    </row>
    <row r="210" spans="1:1" x14ac:dyDescent="0.25">
      <c r="A210" t="s">
        <v>218</v>
      </c>
    </row>
    <row r="211" spans="1:1" x14ac:dyDescent="0.25">
      <c r="A211" t="s">
        <v>71</v>
      </c>
    </row>
    <row r="212" spans="1:1" x14ac:dyDescent="0.25">
      <c r="A212" t="s">
        <v>74</v>
      </c>
    </row>
    <row r="232" spans="1:1" x14ac:dyDescent="0.25">
      <c r="A232" t="s">
        <v>280</v>
      </c>
    </row>
    <row r="233" spans="1:1" x14ac:dyDescent="0.25">
      <c r="A233" t="s">
        <v>211</v>
      </c>
    </row>
    <row r="234" spans="1:1" x14ac:dyDescent="0.25">
      <c r="A234" t="s">
        <v>215</v>
      </c>
    </row>
    <row r="235" spans="1:1" x14ac:dyDescent="0.25">
      <c r="A235" t="s">
        <v>213</v>
      </c>
    </row>
    <row r="236" spans="1:1" x14ac:dyDescent="0.25">
      <c r="A236" t="s">
        <v>214</v>
      </c>
    </row>
    <row r="237" spans="1:1" x14ac:dyDescent="0.25">
      <c r="A237" t="s">
        <v>518</v>
      </c>
    </row>
    <row r="238" spans="1:1" x14ac:dyDescent="0.25">
      <c r="A238" t="s">
        <v>212</v>
      </c>
    </row>
    <row r="239" spans="1:1" x14ac:dyDescent="0.25">
      <c r="A239" t="s">
        <v>239</v>
      </c>
    </row>
    <row r="241" spans="1:1" x14ac:dyDescent="0.25">
      <c r="A241" t="s">
        <v>141</v>
      </c>
    </row>
    <row r="242" spans="1:1" x14ac:dyDescent="0.25">
      <c r="A242" t="s">
        <v>467</v>
      </c>
    </row>
    <row r="243" spans="1:1" x14ac:dyDescent="0.25">
      <c r="A243" t="s">
        <v>133</v>
      </c>
    </row>
    <row r="244" spans="1:1" x14ac:dyDescent="0.25">
      <c r="A244" t="s">
        <v>219</v>
      </c>
    </row>
    <row r="245" spans="1:1" x14ac:dyDescent="0.25">
      <c r="A245" t="s">
        <v>228</v>
      </c>
    </row>
    <row r="247" spans="1:1" x14ac:dyDescent="0.25">
      <c r="A247" t="s">
        <v>134</v>
      </c>
    </row>
    <row r="249" spans="1:1" x14ac:dyDescent="0.25">
      <c r="A249" t="s">
        <v>274</v>
      </c>
    </row>
    <row r="250" spans="1:1" x14ac:dyDescent="0.25">
      <c r="A250" t="s">
        <v>240</v>
      </c>
    </row>
    <row r="251" spans="1:1" ht="14.45" customHeight="1" x14ac:dyDescent="0.25">
      <c r="A251" s="52" t="s">
        <v>421</v>
      </c>
    </row>
    <row r="252" spans="1:1" ht="14.45" customHeight="1" x14ac:dyDescent="0.25">
      <c r="A252" s="52" t="s">
        <v>422</v>
      </c>
    </row>
    <row r="253" spans="1:1" ht="14.45" customHeight="1" x14ac:dyDescent="0.25">
      <c r="A253" s="52" t="s">
        <v>756</v>
      </c>
    </row>
    <row r="254" spans="1:1" x14ac:dyDescent="0.25">
      <c r="A254" t="s">
        <v>134</v>
      </c>
    </row>
    <row r="258" spans="1:5" x14ac:dyDescent="0.25">
      <c r="A258" t="s">
        <v>275</v>
      </c>
    </row>
    <row r="260" spans="1:5" x14ac:dyDescent="0.25">
      <c r="A260" t="s">
        <v>277</v>
      </c>
    </row>
    <row r="261" spans="1:5" x14ac:dyDescent="0.25">
      <c r="A261" t="str">
        <f>IF(Magazine!$D$113,"&lt;button id="""&amp;SUBSTITUTE(Magazine!$D$1," ","")&amp;""" class=""cariere-Accordion""&gt;&lt;div class=""cariere-ButtonAccordionContainer""&gt;&lt;div class=""cariere-Pozitie""&gt;"&amp;Magazine!D$1&amp;" &lt;/div&gt;&lt;div class=""cariere-NumarPozitie""&gt;"&amp;Magazine!$D$113&amp;IF(Magazine!$D$113&lt;2," pozitie deschisa"," pozitii deschise")&amp;"&lt;/div&gt;&lt;/div&gt;&lt;/button&gt;","")</f>
        <v>&lt;button id="Casier" class="cariere-Accordion"&gt;&lt;div class="cariere-ButtonAccordionContainer"&gt;&lt;div class="cariere-Pozitie"&gt;Casier &lt;/div&gt;&lt;div class="cariere-NumarPozitie"&gt;97 pozitii deschise&lt;/div&gt;&lt;/div&gt;&lt;/button&gt;</v>
      </c>
      <c r="B261" t="str">
        <f>IF(LEN(A261)&gt;0,"&lt;div class=""cariere-Panel""&gt;","")</f>
        <v>&lt;div class="cariere-Panel"&gt;</v>
      </c>
      <c r="C261" t="str">
        <f>IF(LEN(A261)&gt;0,Casier!$D$1,"")</f>
        <v>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</v>
      </c>
      <c r="D261" t="str">
        <f>IF(LEN(A261)&gt;0,"&lt;ul class=""cariere-ListOrase List u-clearfix""&gt;","")</f>
        <v>&lt;ul class="cariere-ListOrase List u-clearfix"&gt;</v>
      </c>
      <c r="E261" t="str">
        <f ca="1">IF(Magazine!T2,"&lt;li class=""Location-item""&gt;&lt;a class=""Location-trigger"" href=""mailto:"&amp;Casier!$B$53&amp;"?subject="&amp;"["&amp;UPPER(Magazine!S2)&amp;"] "&amp;Casier!$B$51&amp;"&amp;amp;body="&amp;Casier!$B$54&amp;""" title=""Click aici: Pozitii deschise "&amp;Casier!$B$51&amp;" in orasul "&amp;Magazine!S2&amp;"""&gt;"&amp;Magazine!S2&amp;"&lt;/a&gt;&lt;/li&gt;","")</f>
        <v>&lt;li class="Location-item"&gt;&lt;a class="Location-trigger" href="mailto:recrutare@altex.ro?subject=[ALBA IULIA]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Alba Iulia"&gt;Alba Iulia&lt;/a&gt;&lt;/li&gt;</v>
      </c>
    </row>
    <row r="262" spans="1:5" x14ac:dyDescent="0.25">
      <c r="E262" t="str">
        <f ca="1">IF(Magazine!T3,"&lt;li class=""Location-item""&gt;&lt;a class=""Location-trigger"" href=""mailto:"&amp;Casier!$B$53&amp;"?subject="&amp;"["&amp;UPPER(Magazine!S3)&amp;"] "&amp;Casier!$B$51&amp;"&amp;amp;body="&amp;Casier!$B$54&amp;""" title=""Click aici: Pozitii deschise "&amp;Casier!$B$51&amp;" in orasul "&amp;Magazine!S3&amp;"""&gt;"&amp;Magazine!S3&amp;"&lt;/a&gt;&lt;/li&gt;","")</f>
        <v>&lt;li class="Location-item"&gt;&lt;a class="Location-trigger" href="mailto:recrutare@altex.ro?subject=[ARAD]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Arad"&gt;Arad&lt;/a&gt;&lt;/li&gt;</v>
      </c>
    </row>
    <row r="263" spans="1:5" x14ac:dyDescent="0.25">
      <c r="E263" t="str">
        <f ca="1">IF(Magazine!T4,"&lt;li class=""Location-item""&gt;&lt;a class=""Location-trigger"" href=""mailto:"&amp;Casier!$B$53&amp;"?subject="&amp;"["&amp;UPPER(Magazine!S4)&amp;"] "&amp;Casier!$B$51&amp;"&amp;amp;body="&amp;Casier!$B$54&amp;""" title=""Click aici: Pozitii deschise "&amp;Casier!$B$51&amp;" in orasul "&amp;Magazine!S4&amp;"""&gt;"&amp;Magazine!S4&amp;"&lt;/a&gt;&lt;/li&gt;","")</f>
        <v>&lt;li class="Location-item"&gt;&lt;a class="Location-trigger" href="mailto:recrutare@altex.ro?subject=[BRADU]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Bradu"&gt;Bradu&lt;/a&gt;&lt;/li&gt;</v>
      </c>
    </row>
    <row r="264" spans="1:5" x14ac:dyDescent="0.25">
      <c r="E264" t="str">
        <f ca="1">IF(Magazine!T5,"&lt;li class=""Location-item""&gt;&lt;a class=""Location-trigger"" href=""mailto:"&amp;Casier!$B$53&amp;"?subject="&amp;"["&amp;UPPER(Magazine!S5)&amp;"] "&amp;Casier!$B$51&amp;"&amp;amp;body="&amp;Casier!$B$54&amp;""" title=""Click aici: Pozitii deschise "&amp;Casier!$B$51&amp;" in orasul "&amp;Magazine!S5&amp;"""&gt;"&amp;Magazine!S5&amp;"&lt;/a&gt;&lt;/li&gt;","")</f>
        <v>&lt;li class="Location-item"&gt;&lt;a class="Location-trigger" href="mailto:recrutare@altex.ro?subject=[CAMPULUNG MUSCEL]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Campulung Muscel"&gt;Campulung Muscel&lt;/a&gt;&lt;/li&gt;</v>
      </c>
    </row>
    <row r="265" spans="1:5" x14ac:dyDescent="0.25">
      <c r="E265" t="str">
        <f ca="1">IF(Magazine!T6,"&lt;li class=""Location-item""&gt;&lt;a class=""Location-trigger"" href=""mailto:"&amp;Casier!$B$53&amp;"?subject="&amp;"["&amp;UPPER(Magazine!S6)&amp;"] "&amp;Casier!$B$51&amp;"&amp;amp;body="&amp;Casier!$B$54&amp;""" title=""Click aici: Pozitii deschise "&amp;Casier!$B$51&amp;" in orasul "&amp;Magazine!S6&amp;"""&gt;"&amp;Magazine!S6&amp;"&lt;/a&gt;&lt;/li&gt;","")</f>
        <v>&lt;li class="Location-item"&gt;&lt;a class="Location-trigger" href="mailto:recrutare@altex.ro?subject=[PITESTI]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Pitesti"&gt;Pitesti&lt;/a&gt;&lt;/li&gt;</v>
      </c>
    </row>
    <row r="266" spans="1:5" x14ac:dyDescent="0.25">
      <c r="E266" t="str">
        <f ca="1">IF(Magazine!T7,"&lt;li class=""Location-item""&gt;&lt;a class=""Location-trigger"" href=""mailto:"&amp;Casier!$B$53&amp;"?subject="&amp;"["&amp;UPPER(Magazine!S7)&amp;"] "&amp;Casier!$B$51&amp;"&amp;amp;body="&amp;Casier!$B$54&amp;""" title=""Click aici: Pozitii deschise "&amp;Casier!$B$51&amp;" in orasul "&amp;Magazine!S7&amp;"""&gt;"&amp;Magazine!S7&amp;"&lt;/a&gt;&lt;/li&gt;","")</f>
        <v>&lt;li class="Location-item"&gt;&lt;a class="Location-trigger" href="mailto:recrutare@altex.ro?subject=[BACAU]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Bacau"&gt;Bacau&lt;/a&gt;&lt;/li&gt;</v>
      </c>
    </row>
    <row r="267" spans="1:5" x14ac:dyDescent="0.25">
      <c r="E267" t="str">
        <f ca="1">IF(Magazine!T8,"&lt;li class=""Location-item""&gt;&lt;a class=""Location-trigger"" href=""mailto:"&amp;Casier!$B$53&amp;"?subject="&amp;"["&amp;UPPER(Magazine!S8)&amp;"] "&amp;Casier!$B$51&amp;"&amp;amp;body="&amp;Casier!$B$54&amp;""" title=""Click aici: Pozitii deschise "&amp;Casier!$B$51&amp;" in orasul "&amp;Magazine!S8&amp;"""&gt;"&amp;Magazine!S8&amp;"&lt;/a&gt;&lt;/li&gt;","")</f>
        <v>&lt;li class="Location-item"&gt;&lt;a class="Location-trigger" href="mailto:recrutare@altex.ro?subject=[ONESTI]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Onesti"&gt;Onesti&lt;/a&gt;&lt;/li&gt;</v>
      </c>
    </row>
    <row r="268" spans="1:5" x14ac:dyDescent="0.25">
      <c r="E268" t="str">
        <f ca="1">IF(Magazine!T9,"&lt;li class=""Location-item""&gt;&lt;a class=""Location-trigger"" href=""mailto:"&amp;Casier!$B$53&amp;"?subject="&amp;"["&amp;UPPER(Magazine!S9)&amp;"] "&amp;Casier!$B$51&amp;"&amp;amp;body="&amp;Casier!$B$54&amp;""" title=""Click aici: Pozitii deschise "&amp;Casier!$B$51&amp;" in orasul "&amp;Magazine!S9&amp;"""&gt;"&amp;Magazine!S9&amp;"&lt;/a&gt;&lt;/li&gt;","")</f>
        <v>&lt;li class="Location-item"&gt;&lt;a class="Location-trigger" href="mailto:recrutare@altex.ro?subject=[ORADEA]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Oradea"&gt;Oradea&lt;/a&gt;&lt;/li&gt;</v>
      </c>
    </row>
    <row r="269" spans="1:5" x14ac:dyDescent="0.25">
      <c r="E269" t="str">
        <f ca="1">IF(Magazine!T10,"&lt;li class=""Location-item""&gt;&lt;a class=""Location-trigger"" href=""mailto:"&amp;Casier!$B$53&amp;"?subject="&amp;"["&amp;UPPER(Magazine!S10)&amp;"] "&amp;Casier!$B$51&amp;"&amp;amp;body="&amp;Casier!$B$54&amp;""" title=""Click aici: Pozitii deschise "&amp;Casier!$B$51&amp;" in orasul "&amp;Magazine!S10&amp;"""&gt;"&amp;Magazine!S10&amp;"&lt;/a&gt;&lt;/li&gt;","")</f>
        <v>&lt;li class="Location-item"&gt;&lt;a class="Location-trigger" href="mailto:recrutare@altex.ro?subject=[BISTRITA]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Bistrita"&gt;Bistrita&lt;/a&gt;&lt;/li&gt;</v>
      </c>
    </row>
    <row r="270" spans="1:5" x14ac:dyDescent="0.25">
      <c r="E270" t="str">
        <f ca="1">IF(Magazine!T11,"&lt;li class=""Location-item""&gt;&lt;a class=""Location-trigger"" href=""mailto:"&amp;Casier!$B$53&amp;"?subject="&amp;"["&amp;UPPER(Magazine!S11)&amp;"] "&amp;Casier!$B$51&amp;"&amp;amp;body="&amp;Casier!$B$54&amp;""" title=""Click aici: Pozitii deschise "&amp;Casier!$B$51&amp;" in orasul "&amp;Magazine!S11&amp;"""&gt;"&amp;Magazine!S11&amp;"&lt;/a&gt;&lt;/li&gt;","")</f>
        <v>&lt;li class="Location-item"&gt;&lt;a class="Location-trigger" href="mailto:recrutare@altex.ro?subject=[BOTOSANI]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Botosani"&gt;Botosani&lt;/a&gt;&lt;/li&gt;</v>
      </c>
    </row>
    <row r="271" spans="1:5" x14ac:dyDescent="0.25">
      <c r="E271" t="str">
        <f ca="1">IF(Magazine!T12,"&lt;li class=""Location-item""&gt;&lt;a class=""Location-trigger"" href=""mailto:"&amp;Casier!$B$53&amp;"?subject="&amp;"["&amp;UPPER(Magazine!S12)&amp;"] "&amp;Casier!$B$51&amp;"&amp;amp;body="&amp;Casier!$B$54&amp;""" title=""Click aici: Pozitii deschise "&amp;Casier!$B$51&amp;" in orasul "&amp;Magazine!S12&amp;"""&gt;"&amp;Magazine!S12&amp;"&lt;/a&gt;&lt;/li&gt;","")</f>
        <v>&lt;li class="Location-item"&gt;&lt;a class="Location-trigger" href="mailto:recrutare@altex.ro?subject=[DOROHOI]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Dorohoi"&gt;Dorohoi&lt;/a&gt;&lt;/li&gt;</v>
      </c>
    </row>
    <row r="272" spans="1:5" x14ac:dyDescent="0.25">
      <c r="E272" t="str">
        <f ca="1">IF(Magazine!T13,"&lt;li class=""Location-item""&gt;&lt;a class=""Location-trigger"" href=""mailto:"&amp;Casier!$B$53&amp;"?subject="&amp;"["&amp;UPPER(Magazine!S13)&amp;"] "&amp;Casier!$B$51&amp;"&amp;amp;body="&amp;Casier!$B$54&amp;""" title=""Click aici: Pozitii deschise "&amp;Casier!$B$51&amp;" in orasul "&amp;Magazine!S13&amp;"""&gt;"&amp;Magazine!S13&amp;"&lt;/a&gt;&lt;/li&gt;","")</f>
        <v>&lt;li class="Location-item"&gt;&lt;a class="Location-trigger" href="mailto:recrutare@altex.ro?subject=[BRAILA]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Braila"&gt;Braila&lt;/a&gt;&lt;/li&gt;</v>
      </c>
    </row>
    <row r="273" spans="5:5" x14ac:dyDescent="0.25">
      <c r="E273" t="str">
        <f ca="1">IF(Magazine!T14,"&lt;li class=""Location-item""&gt;&lt;a class=""Location-trigger"" href=""mailto:"&amp;Casier!$B$53&amp;"?subject="&amp;"["&amp;UPPER(Magazine!S14)&amp;"] "&amp;Casier!$B$51&amp;"&amp;amp;body="&amp;Casier!$B$54&amp;""" title=""Click aici: Pozitii deschise "&amp;Casier!$B$51&amp;" in orasul "&amp;Magazine!S14&amp;"""&gt;"&amp;Magazine!S14&amp;"&lt;/a&gt;&lt;/li&gt;","")</f>
        <v>&lt;li class="Location-item"&gt;&lt;a class="Location-trigger" href="mailto:recrutare@altex.ro?subject=[CHISCANI]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Chiscani"&gt;Chiscani&lt;/a&gt;&lt;/li&gt;</v>
      </c>
    </row>
    <row r="274" spans="5:5" x14ac:dyDescent="0.25">
      <c r="E274" t="str">
        <f ca="1">IF(Magazine!T15,"&lt;li class=""Location-item""&gt;&lt;a class=""Location-trigger"" href=""mailto:"&amp;Casier!$B$53&amp;"?subject="&amp;"["&amp;UPPER(Magazine!S15)&amp;"] "&amp;Casier!$B$51&amp;"&amp;amp;body="&amp;Casier!$B$54&amp;""" title=""Click aici: Pozitii deschise "&amp;Casier!$B$51&amp;" in orasul "&amp;Magazine!S15&amp;"""&gt;"&amp;Magazine!S15&amp;"&lt;/a&gt;&lt;/li&gt;","")</f>
        <v>&lt;li class="Location-item"&gt;&lt;a class="Location-trigger" href="mailto:recrutare@altex.ro?subject=[BRASOV]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Brasov"&gt;Brasov&lt;/a&gt;&lt;/li&gt;</v>
      </c>
    </row>
    <row r="275" spans="5:5" x14ac:dyDescent="0.25">
      <c r="E275" t="str">
        <f ca="1">IF(Magazine!T16,"&lt;li class=""Location-item""&gt;&lt;a class=""Location-trigger"" href=""mailto:"&amp;Casier!$B$53&amp;"?subject="&amp;"["&amp;UPPER(Magazine!S16)&amp;"] "&amp;Casier!$B$51&amp;"&amp;amp;body="&amp;Casier!$B$54&amp;""" title=""Click aici: Pozitii deschise "&amp;Casier!$B$51&amp;" in orasul "&amp;Magazine!S16&amp;"""&gt;"&amp;Magazine!S16&amp;"&lt;/a&gt;&lt;/li&gt;","")</f>
        <v>&lt;li class="Location-item"&gt;&lt;a class="Location-trigger" href="mailto:recrutare@altex.ro?subject=[FAGARAS]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Fagaras"&gt;Fagaras&lt;/a&gt;&lt;/li&gt;</v>
      </c>
    </row>
    <row r="276" spans="5:5" x14ac:dyDescent="0.25">
      <c r="E276" t="str">
        <f ca="1">IF(Magazine!T17,"&lt;li class=""Location-item""&gt;&lt;a class=""Location-trigger"" href=""mailto:"&amp;Casier!$B$53&amp;"?subject="&amp;"["&amp;UPPER(Magazine!S17)&amp;"] "&amp;Casier!$B$51&amp;"&amp;amp;body="&amp;Casier!$B$54&amp;""" title=""Click aici: Pozitii deschise "&amp;Casier!$B$51&amp;" in orasul "&amp;Magazine!S17&amp;"""&gt;"&amp;Magazine!S17&amp;"&lt;/a&gt;&lt;/li&gt;","")</f>
        <v>&lt;li class="Location-item"&gt;&lt;a class="Location-trigger" href="mailto:recrutare@altex.ro?subject=[BUCURESTI]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Bucuresti"&gt;Bucuresti&lt;/a&gt;&lt;/li&gt;</v>
      </c>
    </row>
    <row r="277" spans="5:5" x14ac:dyDescent="0.25">
      <c r="E277" t="str">
        <f ca="1">IF(Magazine!T18,"&lt;li class=""Location-item""&gt;&lt;a class=""Location-trigger"" href=""mailto:"&amp;Casier!$B$53&amp;"?subject="&amp;"["&amp;UPPER(Magazine!S18)&amp;"] "&amp;Casier!$B$51&amp;"&amp;amp;body="&amp;Casier!$B$54&amp;""" title=""Click aici: Pozitii deschise "&amp;Casier!$B$51&amp;" in orasul "&amp;Magazine!S18&amp;"""&gt;"&amp;Magazine!S18&amp;"&lt;/a&gt;&lt;/li&gt;","")</f>
        <v>&lt;li class="Location-item"&gt;&lt;a class="Location-trigger" href="mailto:recrutare@altex.ro?subject=[BUZAU]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Buzau"&gt;Buzau&lt;/a&gt;&lt;/li&gt;</v>
      </c>
    </row>
    <row r="278" spans="5:5" x14ac:dyDescent="0.25">
      <c r="E278" t="str">
        <f ca="1">IF(Magazine!T19,"&lt;li class=""Location-item""&gt;&lt;a class=""Location-trigger"" href=""mailto:"&amp;Casier!$B$53&amp;"?subject="&amp;"["&amp;UPPER(Magazine!S19)&amp;"] "&amp;Casier!$B$51&amp;"&amp;amp;body="&amp;Casier!$B$54&amp;""" title=""Click aici: Pozitii deschise "&amp;Casier!$B$51&amp;" in orasul "&amp;Magazine!S19&amp;"""&gt;"&amp;Magazine!S19&amp;"&lt;/a&gt;&lt;/li&gt;","")</f>
        <v>&lt;li class="Location-item"&gt;&lt;a class="Location-trigger" href="mailto:recrutare@altex.ro?subject=[RAMNICU SARAT]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Sarat"&gt;Ramnicu Sarat&lt;/a&gt;&lt;/li&gt;</v>
      </c>
    </row>
    <row r="279" spans="5:5" x14ac:dyDescent="0.25">
      <c r="E279" t="str">
        <f ca="1">IF(Magazine!T20,"&lt;li class=""Location-item""&gt;&lt;a class=""Location-trigger"" href=""mailto:"&amp;Casier!$B$53&amp;"?subject="&amp;"["&amp;UPPER(Magazine!S20)&amp;"] "&amp;Casier!$B$51&amp;"&amp;amp;body="&amp;Casier!$B$54&amp;""" title=""Click aici: Pozitii deschise "&amp;Casier!$B$51&amp;" in orasul "&amp;Magazine!S20&amp;"""&gt;"&amp;Magazine!S20&amp;"&lt;/a&gt;&lt;/li&gt;","")</f>
        <v>&lt;li class="Location-item"&gt;&lt;a class="Location-trigger" href="mailto:recrutare@altex.ro?subject=[CALARASI]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Calarasi"&gt;Calarasi&lt;/a&gt;&lt;/li&gt;</v>
      </c>
    </row>
    <row r="280" spans="5:5" x14ac:dyDescent="0.25">
      <c r="E280" t="str">
        <f ca="1">IF(Magazine!T21,"&lt;li class=""Location-item""&gt;&lt;a class=""Location-trigger"" href=""mailto:"&amp;Casier!$B$53&amp;"?subject="&amp;"["&amp;UPPER(Magazine!S21)&amp;"] "&amp;Casier!$B$51&amp;"&amp;amp;body="&amp;Casier!$B$54&amp;""" title=""Click aici: Pozitii deschise "&amp;Casier!$B$51&amp;" in orasul "&amp;Magazine!S21&amp;"""&gt;"&amp;Magazine!S21&amp;"&lt;/a&gt;&lt;/li&gt;","")</f>
        <v>&lt;li class="Location-item"&gt;&lt;a class="Location-trigger" href="mailto:recrutare@altex.ro?subject=[CLUJ-NAPOCA]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Cluj-Napoca"&gt;Cluj-Napoca&lt;/a&gt;&lt;/li&gt;</v>
      </c>
    </row>
    <row r="281" spans="5:5" x14ac:dyDescent="0.25">
      <c r="E281" t="str">
        <f ca="1">IF(Magazine!T22,"&lt;li class=""Location-item""&gt;&lt;a class=""Location-trigger"" href=""mailto:"&amp;Casier!$B$53&amp;"?subject="&amp;"["&amp;UPPER(Magazine!S22)&amp;"] "&amp;Casier!$B$51&amp;"&amp;amp;body="&amp;Casier!$B$54&amp;""" title=""Click aici: Pozitii deschise "&amp;Casier!$B$51&amp;" in orasul "&amp;Magazine!S22&amp;"""&gt;"&amp;Magazine!S22&amp;"&lt;/a&gt;&lt;/li&gt;","")</f>
        <v>&lt;li class="Location-item"&gt;&lt;a class="Location-trigger" href="mailto:recrutare@altex.ro?subject=[DEJ]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Dej"&gt;Dej&lt;/a&gt;&lt;/li&gt;</v>
      </c>
    </row>
    <row r="282" spans="5:5" x14ac:dyDescent="0.25">
      <c r="E282" t="str">
        <f ca="1">IF(Magazine!T23,"&lt;li class=""Location-item""&gt;&lt;a class=""Location-trigger"" href=""mailto:"&amp;Casier!$B$53&amp;"?subject="&amp;"["&amp;UPPER(Magazine!S23)&amp;"] "&amp;Casier!$B$51&amp;"&amp;amp;body="&amp;Casier!$B$54&amp;""" title=""Click aici: Pozitii deschise "&amp;Casier!$B$51&amp;" in orasul "&amp;Magazine!S23&amp;"""&gt;"&amp;Magazine!S23&amp;"&lt;/a&gt;&lt;/li&gt;","")</f>
        <v>&lt;li class="Location-item"&gt;&lt;a class="Location-trigger" href="mailto:recrutare@altex.ro?subject=[TURDA]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Turda"&gt;Turda&lt;/a&gt;&lt;/li&gt;</v>
      </c>
    </row>
    <row r="283" spans="5:5" x14ac:dyDescent="0.25">
      <c r="E283" t="str">
        <f ca="1">IF(Magazine!T24,"&lt;li class=""Location-item""&gt;&lt;a class=""Location-trigger"" href=""mailto:"&amp;Casier!$B$53&amp;"?subject="&amp;"["&amp;UPPER(Magazine!S24)&amp;"] "&amp;Casier!$B$51&amp;"&amp;amp;body="&amp;Casier!$B$54&amp;""" title=""Click aici: Pozitii deschise "&amp;Casier!$B$51&amp;" in orasul "&amp;Magazine!S24&amp;"""&gt;"&amp;Magazine!S24&amp;"&lt;/a&gt;&lt;/li&gt;","")</f>
        <v>&lt;li class="Location-item"&gt;&lt;a class="Location-trigger" href="mailto:recrutare@altex.ro?subject=[CERNAVODA]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Cernavoda"&gt;Cernavoda&lt;/a&gt;&lt;/li&gt;</v>
      </c>
    </row>
    <row r="284" spans="5:5" x14ac:dyDescent="0.25">
      <c r="E284" t="str">
        <f ca="1">IF(Magazine!T25,"&lt;li class=""Location-item""&gt;&lt;a class=""Location-trigger"" href=""mailto:"&amp;Casier!$B$53&amp;"?subject="&amp;"["&amp;UPPER(Magazine!S25)&amp;"] "&amp;Casier!$B$51&amp;"&amp;amp;body="&amp;Casier!$B$54&amp;""" title=""Click aici: Pozitii deschise "&amp;Casier!$B$51&amp;" in orasul "&amp;Magazine!S25&amp;"""&gt;"&amp;Magazine!S25&amp;"&lt;/a&gt;&lt;/li&gt;","")</f>
        <v>&lt;li class="Location-item"&gt;&lt;a class="Location-trigger" href="mailto:recrutare@altex.ro?subject=[CONSTANTA]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Constanta"&gt;Constanta&lt;/a&gt;&lt;/li&gt;</v>
      </c>
    </row>
    <row r="285" spans="5:5" x14ac:dyDescent="0.25">
      <c r="E285" t="str">
        <f ca="1">IF(Magazine!T26,"&lt;li class=""Location-item""&gt;&lt;a class=""Location-trigger"" href=""mailto:"&amp;Casier!$B$53&amp;"?subject="&amp;"["&amp;UPPER(Magazine!S26)&amp;"] "&amp;Casier!$B$51&amp;"&amp;amp;body="&amp;Casier!$B$54&amp;""" title=""Click aici: Pozitii deschise "&amp;Casier!$B$51&amp;" in orasul "&amp;Magazine!S26&amp;"""&gt;"&amp;Magazine!S26&amp;"&lt;/a&gt;&lt;/li&gt;","")</f>
        <v>&lt;li class="Location-item"&gt;&lt;a class="Location-trigger" href="mailto:recrutare@altex.ro?subject=[MANGALIA]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Mangalia"&gt;Mangalia&lt;/a&gt;&lt;/li&gt;</v>
      </c>
    </row>
    <row r="286" spans="5:5" x14ac:dyDescent="0.25">
      <c r="E286" t="str">
        <f ca="1">IF(Magazine!T27,"&lt;li class=""Location-item""&gt;&lt;a class=""Location-trigger"" href=""mailto:"&amp;Casier!$B$53&amp;"?subject="&amp;"["&amp;UPPER(Magazine!S27)&amp;"] "&amp;Casier!$B$51&amp;"&amp;amp;body="&amp;Casier!$B$54&amp;""" title=""Click aici: Pozitii deschise "&amp;Casier!$B$51&amp;" in orasul "&amp;Magazine!S27&amp;"""&gt;"&amp;Magazine!S27&amp;"&lt;/a&gt;&lt;/li&gt;","")</f>
        <v>&lt;li class="Location-item"&gt;&lt;a class="Location-trigger" href="mailto:recrutare@altex.ro?subject=[MEDGIDIA]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Medgidia"&gt;Medgidia&lt;/a&gt;&lt;/li&gt;</v>
      </c>
    </row>
    <row r="287" spans="5:5" x14ac:dyDescent="0.25">
      <c r="E287" t="str">
        <f ca="1">IF(Magazine!T28,"&lt;li class=""Location-item""&gt;&lt;a class=""Location-trigger"" href=""mailto:"&amp;Casier!$B$53&amp;"?subject="&amp;"["&amp;UPPER(Magazine!S28)&amp;"] "&amp;Casier!$B$51&amp;"&amp;amp;body="&amp;Casier!$B$54&amp;""" title=""Click aici: Pozitii deschise "&amp;Casier!$B$51&amp;" in orasul "&amp;Magazine!S28&amp;"""&gt;"&amp;Magazine!S28&amp;"&lt;/a&gt;&lt;/li&gt;","")</f>
        <v>&lt;li class="Location-item"&gt;&lt;a class="Location-trigger" href="mailto:recrutare@altex.ro?subject=[SFANTU GHEORGHE]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Sfantu Gheorghe"&gt;Sfantu Gheorghe&lt;/a&gt;&lt;/li&gt;</v>
      </c>
    </row>
    <row r="288" spans="5:5" x14ac:dyDescent="0.25">
      <c r="E288" t="str">
        <f ca="1">IF(Magazine!T29,"&lt;li class=""Location-item""&gt;&lt;a class=""Location-trigger"" href=""mailto:"&amp;Casier!$B$53&amp;"?subject="&amp;"["&amp;UPPER(Magazine!S29)&amp;"] "&amp;Casier!$B$51&amp;"&amp;amp;body="&amp;Casier!$B$54&amp;""" title=""Click aici: Pozitii deschise "&amp;Casier!$B$51&amp;" in orasul "&amp;Magazine!S29&amp;"""&gt;"&amp;Magazine!S29&amp;"&lt;/a&gt;&lt;/li&gt;","")</f>
        <v>&lt;li class="Location-item"&gt;&lt;a class="Location-trigger" href="mailto:recrutare@altex.ro?subject=[TARGOVISTE]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Targoviste"&gt;Targoviste&lt;/a&gt;&lt;/li&gt;</v>
      </c>
    </row>
    <row r="289" spans="5:5" x14ac:dyDescent="0.25">
      <c r="E289" t="str">
        <f ca="1">IF(Magazine!T30,"&lt;li class=""Location-item""&gt;&lt;a class=""Location-trigger"" href=""mailto:"&amp;Casier!$B$53&amp;"?subject="&amp;"["&amp;UPPER(Magazine!S30)&amp;"] "&amp;Casier!$B$51&amp;"&amp;amp;body="&amp;Casier!$B$54&amp;""" title=""Click aici: Pozitii deschise "&amp;Casier!$B$51&amp;" in orasul "&amp;Magazine!S30&amp;"""&gt;"&amp;Magazine!S30&amp;"&lt;/a&gt;&lt;/li&gt;","")</f>
        <v>&lt;li class="Location-item"&gt;&lt;a class="Location-trigger" href="mailto:recrutare@altex.ro?subject=[CRAIOVA]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Craiova"&gt;Craiova&lt;/a&gt;&lt;/li&gt;</v>
      </c>
    </row>
    <row r="290" spans="5:5" x14ac:dyDescent="0.25">
      <c r="E290" t="str">
        <f ca="1">IF(Magazine!T31,"&lt;li class=""Location-item""&gt;&lt;a class=""Location-trigger"" href=""mailto:"&amp;Casier!$B$53&amp;"?subject="&amp;"["&amp;UPPER(Magazine!S31)&amp;"] "&amp;Casier!$B$51&amp;"&amp;amp;body="&amp;Casier!$B$54&amp;""" title=""Click aici: Pozitii deschise "&amp;Casier!$B$51&amp;" in orasul "&amp;Magazine!S31&amp;"""&gt;"&amp;Magazine!S31&amp;"&lt;/a&gt;&lt;/li&gt;","")</f>
        <v>&lt;li class="Location-item"&gt;&lt;a class="Location-trigger" href="mailto:recrutare@altex.ro?subject=[GALATI]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Galati"&gt;Galati&lt;/a&gt;&lt;/li&gt;</v>
      </c>
    </row>
    <row r="291" spans="5:5" x14ac:dyDescent="0.25">
      <c r="E291" t="str">
        <f ca="1">IF(Magazine!T32,"&lt;li class=""Location-item""&gt;&lt;a class=""Location-trigger"" href=""mailto:"&amp;Casier!$B$53&amp;"?subject="&amp;"["&amp;UPPER(Magazine!S32)&amp;"] "&amp;Casier!$B$51&amp;"&amp;amp;body="&amp;Casier!$B$54&amp;""" title=""Click aici: Pozitii deschise "&amp;Casier!$B$51&amp;" in orasul "&amp;Magazine!S32&amp;"""&gt;"&amp;Magazine!S32&amp;"&lt;/a&gt;&lt;/li&gt;","")</f>
        <v>&lt;li class="Location-item"&gt;&lt;a class="Location-trigger" href="mailto:recrutare@altex.ro?subject=[TECUCI]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Tecuci"&gt;Tecuci&lt;/a&gt;&lt;/li&gt;</v>
      </c>
    </row>
    <row r="292" spans="5:5" x14ac:dyDescent="0.25">
      <c r="E292" t="str">
        <f ca="1">IF(Magazine!T33,"&lt;li class=""Location-item""&gt;&lt;a class=""Location-trigger"" href=""mailto:"&amp;Casier!$B$53&amp;"?subject="&amp;"["&amp;UPPER(Magazine!S33)&amp;"] "&amp;Casier!$B$51&amp;"&amp;amp;body="&amp;Casier!$B$54&amp;""" title=""Click aici: Pozitii deschise "&amp;Casier!$B$51&amp;" in orasul "&amp;Magazine!S33&amp;"""&gt;"&amp;Magazine!S33&amp;"&lt;/a&gt;&lt;/li&gt;","")</f>
        <v>&lt;li class="Location-item"&gt;&lt;a class="Location-trigger" href="mailto:recrutare@altex.ro?subject=[GIURGIU]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Giurgiu"&gt;Giurgiu&lt;/a&gt;&lt;/li&gt;</v>
      </c>
    </row>
    <row r="293" spans="5:5" x14ac:dyDescent="0.25">
      <c r="E293" t="str">
        <f ca="1">IF(Magazine!T34,"&lt;li class=""Location-item""&gt;&lt;a class=""Location-trigger"" href=""mailto:"&amp;Casier!$B$53&amp;"?subject="&amp;"["&amp;UPPER(Magazine!S34)&amp;"] "&amp;Casier!$B$51&amp;"&amp;amp;body="&amp;Casier!$B$54&amp;""" title=""Click aici: Pozitii deschise "&amp;Casier!$B$51&amp;" in orasul "&amp;Magazine!S34&amp;"""&gt;"&amp;Magazine!S34&amp;"&lt;/a&gt;&lt;/li&gt;","")</f>
        <v>&lt;li class="Location-item"&gt;&lt;a class="Location-trigger" href="mailto:recrutare@altex.ro?subject=[TARGU JIU]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Targu Jiu"&gt;Targu Jiu&lt;/a&gt;&lt;/li&gt;</v>
      </c>
    </row>
    <row r="294" spans="5:5" x14ac:dyDescent="0.25">
      <c r="E294" t="str">
        <f ca="1">IF(Magazine!T35,"&lt;li class=""Location-item""&gt;&lt;a class=""Location-trigger"" href=""mailto:"&amp;Casier!$B$53&amp;"?subject="&amp;"["&amp;UPPER(Magazine!S35)&amp;"] "&amp;Casier!$B$51&amp;"&amp;amp;body="&amp;Casier!$B$54&amp;""" title=""Click aici: Pozitii deschise "&amp;Casier!$B$51&amp;" in orasul "&amp;Magazine!S35&amp;"""&gt;"&amp;Magazine!S35&amp;"&lt;/a&gt;&lt;/li&gt;","")</f>
        <v>&lt;li class="Location-item"&gt;&lt;a class="Location-trigger" href="mailto:recrutare@altex.ro?subject=[MIERCUREA CIUC]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Miercurea Ciuc"&gt;Miercurea Ciuc&lt;/a&gt;&lt;/li&gt;</v>
      </c>
    </row>
    <row r="295" spans="5:5" x14ac:dyDescent="0.25">
      <c r="E295" t="str">
        <f ca="1">IF(Magazine!T36,"&lt;li class=""Location-item""&gt;&lt;a class=""Location-trigger"" href=""mailto:"&amp;Casier!$B$53&amp;"?subject="&amp;"["&amp;UPPER(Magazine!S36)&amp;"] "&amp;Casier!$B$51&amp;"&amp;amp;body="&amp;Casier!$B$54&amp;""" title=""Click aici: Pozitii deschise "&amp;Casier!$B$51&amp;" in orasul "&amp;Magazine!S36&amp;"""&gt;"&amp;Magazine!S36&amp;"&lt;/a&gt;&lt;/li&gt;","")</f>
        <v>&lt;li class="Location-item"&gt;&lt;a class="Location-trigger" href="mailto:recrutare@altex.ro?subject=[ODORHEIU SECUIESC]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Odorheiu Secuiesc"&gt;Odorheiu Secuiesc&lt;/a&gt;&lt;/li&gt;</v>
      </c>
    </row>
    <row r="296" spans="5:5" x14ac:dyDescent="0.25">
      <c r="E296" t="str">
        <f ca="1">IF(Magazine!T37,"&lt;li class=""Location-item""&gt;&lt;a class=""Location-trigger"" href=""mailto:"&amp;Casier!$B$53&amp;"?subject="&amp;"["&amp;UPPER(Magazine!S37)&amp;"] "&amp;Casier!$B$51&amp;"&amp;amp;body="&amp;Casier!$B$54&amp;""" title=""Click aici: Pozitii deschise "&amp;Casier!$B$51&amp;" in orasul "&amp;Magazine!S37&amp;"""&gt;"&amp;Magazine!S37&amp;"&lt;/a&gt;&lt;/li&gt;","")</f>
        <v>&lt;li class="Location-item"&gt;&lt;a class="Location-trigger" href="mailto:recrutare@altex.ro?subject=[DEVA]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Deva"&gt;Deva&lt;/a&gt;&lt;/li&gt;</v>
      </c>
    </row>
    <row r="297" spans="5:5" x14ac:dyDescent="0.25">
      <c r="E297" t="str">
        <f ca="1">IF(Magazine!T38,"&lt;li class=""Location-item""&gt;&lt;a class=""Location-trigger"" href=""mailto:"&amp;Casier!$B$53&amp;"?subject="&amp;"["&amp;UPPER(Magazine!S38)&amp;"] "&amp;Casier!$B$51&amp;"&amp;amp;body="&amp;Casier!$B$54&amp;""" title=""Click aici: Pozitii deschise "&amp;Casier!$B$51&amp;" in orasul "&amp;Magazine!S38&amp;"""&gt;"&amp;Magazine!S38&amp;"&lt;/a&gt;&lt;/li&gt;","")</f>
        <v>&lt;li class="Location-item"&gt;&lt;a class="Location-trigger" href="mailto:recrutare@altex.ro?subject=[HUNEDOARA]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Hunedoara"&gt;Hunedoara&lt;/a&gt;&lt;/li&gt;</v>
      </c>
    </row>
    <row r="298" spans="5:5" x14ac:dyDescent="0.25">
      <c r="E298" t="str">
        <f ca="1">IF(Magazine!T39,"&lt;li class=""Location-item""&gt;&lt;a class=""Location-trigger"" href=""mailto:"&amp;Casier!$B$53&amp;"?subject="&amp;"["&amp;UPPER(Magazine!S39)&amp;"] "&amp;Casier!$B$51&amp;"&amp;amp;body="&amp;Casier!$B$54&amp;""" title=""Click aici: Pozitii deschise "&amp;Casier!$B$51&amp;" in orasul "&amp;Magazine!S39&amp;"""&gt;"&amp;Magazine!S39&amp;"&lt;/a&gt;&lt;/li&gt;","")</f>
        <v>&lt;li class="Location-item"&gt;&lt;a class="Location-trigger" href="mailto:recrutare@altex.ro?subject=[PETROSANI]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Petrosani"&gt;Petrosani&lt;/a&gt;&lt;/li&gt;</v>
      </c>
    </row>
    <row r="299" spans="5:5" x14ac:dyDescent="0.25">
      <c r="E299" t="str">
        <f ca="1">IF(Magazine!T40,"&lt;li class=""Location-item""&gt;&lt;a class=""Location-trigger"" href=""mailto:"&amp;Casier!$B$53&amp;"?subject="&amp;"["&amp;UPPER(Magazine!S40)&amp;"] "&amp;Casier!$B$51&amp;"&amp;amp;body="&amp;Casier!$B$54&amp;""" title=""Click aici: Pozitii deschise "&amp;Casier!$B$51&amp;" in orasul "&amp;Magazine!S40&amp;"""&gt;"&amp;Magazine!S40&amp;"&lt;/a&gt;&lt;/li&gt;","")</f>
        <v>&lt;li class="Location-item"&gt;&lt;a class="Location-trigger" href="mailto:recrutare@altex.ro?subject=[SLOBOZIA]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Slobozia"&gt;Slobozia&lt;/a&gt;&lt;/li&gt;</v>
      </c>
    </row>
    <row r="300" spans="5:5" x14ac:dyDescent="0.25">
      <c r="E300" t="str">
        <f ca="1">IF(Magazine!T41,"&lt;li class=""Location-item""&gt;&lt;a class=""Location-trigger"" href=""mailto:"&amp;Casier!$B$53&amp;"?subject="&amp;"["&amp;UPPER(Magazine!S41)&amp;"] "&amp;Casier!$B$51&amp;"&amp;amp;body="&amp;Casier!$B$54&amp;""" title=""Click aici: Pozitii deschise "&amp;Casier!$B$51&amp;" in orasul "&amp;Magazine!S41&amp;"""&gt;"&amp;Magazine!S41&amp;"&lt;/a&gt;&lt;/li&gt;","")</f>
        <v>&lt;li class="Location-item"&gt;&lt;a class="Location-trigger" href="mailto:recrutare@altex.ro?subject=[IASI]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Iasi"&gt;Iasi&lt;/a&gt;&lt;/li&gt;</v>
      </c>
    </row>
    <row r="301" spans="5:5" x14ac:dyDescent="0.25">
      <c r="E301" t="str">
        <f ca="1">IF(Magazine!T42,"&lt;li class=""Location-item""&gt;&lt;a class=""Location-trigger"" href=""mailto:"&amp;Casier!$B$53&amp;"?subject="&amp;"["&amp;UPPER(Magazine!S42)&amp;"] "&amp;Casier!$B$51&amp;"&amp;amp;body="&amp;Casier!$B$54&amp;""" title=""Click aici: Pozitii deschise "&amp;Casier!$B$51&amp;" in orasul "&amp;Magazine!S42&amp;"""&gt;"&amp;Magazine!S42&amp;"&lt;/a&gt;&lt;/li&gt;","")</f>
        <v>&lt;li class="Location-item"&gt;&lt;a class="Location-trigger" href="mailto:recrutare@altex.ro?subject=[PASCANI]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Pascani"&gt;Pascani&lt;/a&gt;&lt;/li&gt;</v>
      </c>
    </row>
    <row r="302" spans="5:5" x14ac:dyDescent="0.25">
      <c r="E302" t="str">
        <f ca="1">IF(Magazine!T43,"&lt;li class=""Location-item""&gt;&lt;a class=""Location-trigger"" href=""mailto:"&amp;Casier!$B$53&amp;"?subject="&amp;"["&amp;UPPER(Magazine!S43)&amp;"] "&amp;Casier!$B$51&amp;"&amp;amp;body="&amp;Casier!$B$54&amp;""" title=""Click aici: Pozitii deschise "&amp;Casier!$B$51&amp;" in orasul "&amp;Magazine!S43&amp;"""&gt;"&amp;Magazine!S43&amp;"&lt;/a&gt;&lt;/li&gt;","")</f>
        <v>&lt;li class="Location-item"&gt;&lt;a class="Location-trigger" href="mailto:recrutare@altex.ro?subject=[SIGHETU MARMATIEI]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Sighetu Marmatiei"&gt;Sighetu Marmatiei&lt;/a&gt;&lt;/li&gt;</v>
      </c>
    </row>
    <row r="303" spans="5:5" x14ac:dyDescent="0.25">
      <c r="E303" t="str">
        <f ca="1">IF(Magazine!T44,"&lt;li class=""Location-item""&gt;&lt;a class=""Location-trigger"" href=""mailto:"&amp;Casier!$B$53&amp;"?subject="&amp;"["&amp;UPPER(Magazine!S44)&amp;"] "&amp;Casier!$B$51&amp;"&amp;amp;body="&amp;Casier!$B$54&amp;""" title=""Click aici: Pozitii deschise "&amp;Casier!$B$51&amp;" in orasul "&amp;Magazine!S44&amp;"""&gt;"&amp;Magazine!S44&amp;"&lt;/a&gt;&lt;/li&gt;","")</f>
        <v>&lt;li class="Location-item"&gt;&lt;a class="Location-trigger" href="mailto:recrutare@altex.ro?subject=[SEVERIN]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Severin"&gt;Severin&lt;/a&gt;&lt;/li&gt;</v>
      </c>
    </row>
    <row r="304" spans="5:5" x14ac:dyDescent="0.25">
      <c r="E304" t="str">
        <f ca="1">IF(Magazine!T45,"&lt;li class=""Location-item""&gt;&lt;a class=""Location-trigger"" href=""mailto:"&amp;Casier!$B$53&amp;"?subject="&amp;"["&amp;UPPER(Magazine!S45)&amp;"] "&amp;Casier!$B$51&amp;"&amp;amp;body="&amp;Casier!$B$54&amp;""" title=""Click aici: Pozitii deschise "&amp;Casier!$B$51&amp;" in orasul "&amp;Magazine!S45&amp;"""&gt;"&amp;Magazine!S45&amp;"&lt;/a&gt;&lt;/li&gt;","")</f>
        <v>&lt;li class="Location-item"&gt;&lt;a class="Location-trigger" href="mailto:recrutare@altex.ro?subject=[REGHIN]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Reghin"&gt;Reghin&lt;/a&gt;&lt;/li&gt;</v>
      </c>
    </row>
    <row r="305" spans="5:5" x14ac:dyDescent="0.25">
      <c r="E305" t="str">
        <f ca="1">IF(Magazine!T46,"&lt;li class=""Location-item""&gt;&lt;a class=""Location-trigger"" href=""mailto:"&amp;Casier!$B$53&amp;"?subject="&amp;"["&amp;UPPER(Magazine!S46)&amp;"] "&amp;Casier!$B$51&amp;"&amp;amp;body="&amp;Casier!$B$54&amp;""" title=""Click aici: Pozitii deschise "&amp;Casier!$B$51&amp;" in orasul "&amp;Magazine!S46&amp;"""&gt;"&amp;Magazine!S46&amp;"&lt;/a&gt;&lt;/li&gt;","")</f>
        <v>&lt;li class="Location-item"&gt;&lt;a class="Location-trigger" href="mailto:recrutare@altex.ro?subject=[SIGHISOARA]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Sighisoara"&gt;Sighisoara&lt;/a&gt;&lt;/li&gt;</v>
      </c>
    </row>
    <row r="306" spans="5:5" x14ac:dyDescent="0.25">
      <c r="E306" t="str">
        <f ca="1">IF(Magazine!T47,"&lt;li class=""Location-item""&gt;&lt;a class=""Location-trigger"" href=""mailto:"&amp;Casier!$B$53&amp;"?subject="&amp;"["&amp;UPPER(Magazine!S47)&amp;"] "&amp;Casier!$B$51&amp;"&amp;amp;body="&amp;Casier!$B$54&amp;""" title=""Click aici: Pozitii deschise "&amp;Casier!$B$51&amp;" in orasul "&amp;Magazine!S47&amp;"""&gt;"&amp;Magazine!S47&amp;"&lt;/a&gt;&lt;/li&gt;","")</f>
        <v>&lt;li class="Location-item"&gt;&lt;a class="Location-trigger" href="mailto:recrutare@altex.ro?subject=[PIATRA NEAMT]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Piatra Neamt"&gt;Piatra Neamt&lt;/a&gt;&lt;/li&gt;</v>
      </c>
    </row>
    <row r="307" spans="5:5" x14ac:dyDescent="0.25">
      <c r="E307" t="str">
        <f ca="1">IF(Magazine!T48,"&lt;li class=""Location-item""&gt;&lt;a class=""Location-trigger"" href=""mailto:"&amp;Casier!$B$53&amp;"?subject="&amp;"["&amp;UPPER(Magazine!S48)&amp;"] "&amp;Casier!$B$51&amp;"&amp;amp;body="&amp;Casier!$B$54&amp;""" title=""Click aici: Pozitii deschise "&amp;Casier!$B$51&amp;" in orasul "&amp;Magazine!S48&amp;"""&gt;"&amp;Magazine!S48&amp;"&lt;/a&gt;&lt;/li&gt;","")</f>
        <v>&lt;li class="Location-item"&gt;&lt;a class="Location-trigger" href="mailto:recrutare@altex.ro?subject=[ROMAN]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Roman"&gt;Roman&lt;/a&gt;&lt;/li&gt;</v>
      </c>
    </row>
    <row r="308" spans="5:5" x14ac:dyDescent="0.25">
      <c r="E308" t="str">
        <f ca="1">IF(Magazine!T49,"&lt;li class=""Location-item""&gt;&lt;a class=""Location-trigger"" href=""mailto:"&amp;Casier!$B$53&amp;"?subject="&amp;"["&amp;UPPER(Magazine!S49)&amp;"] "&amp;Casier!$B$51&amp;"&amp;amp;body="&amp;Casier!$B$54&amp;""" title=""Click aici: Pozitii deschise "&amp;Casier!$B$51&amp;" in orasul "&amp;Magazine!S49&amp;"""&gt;"&amp;Magazine!S49&amp;"&lt;/a&gt;&lt;/li&gt;","")</f>
        <v>&lt;li class="Location-item"&gt;&lt;a class="Location-trigger" href="mailto:recrutare@altex.ro?subject=[SLATINA]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Slatina"&gt;Slatina&lt;/a&gt;&lt;/li&gt;</v>
      </c>
    </row>
    <row r="309" spans="5:5" x14ac:dyDescent="0.25">
      <c r="E309" t="str">
        <f ca="1">IF(Magazine!T50,"&lt;li class=""Location-item""&gt;&lt;a class=""Location-trigger"" href=""mailto:"&amp;Casier!$B$53&amp;"?subject="&amp;"["&amp;UPPER(Magazine!S50)&amp;"] "&amp;Casier!$B$51&amp;"&amp;amp;body="&amp;Casier!$B$54&amp;""" title=""Click aici: Pozitii deschise "&amp;Casier!$B$51&amp;" in orasul "&amp;Magazine!S50&amp;"""&gt;"&amp;Magazine!S50&amp;"&lt;/a&gt;&lt;/li&gt;","")</f>
        <v>&lt;li class="Location-item"&gt;&lt;a class="Location-trigger" href="mailto:recrutare@altex.ro?subject=[PLOIESTI]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Ploiesti"&gt;Ploiesti&lt;/a&gt;&lt;/li&gt;</v>
      </c>
    </row>
    <row r="310" spans="5:5" x14ac:dyDescent="0.25">
      <c r="E310" t="str">
        <f ca="1">IF(Magazine!T51,"&lt;li class=""Location-item""&gt;&lt;a class=""Location-trigger"" href=""mailto:"&amp;Casier!$B$53&amp;"?subject="&amp;"["&amp;UPPER(Magazine!S51)&amp;"] "&amp;Casier!$B$51&amp;"&amp;amp;body="&amp;Casier!$B$54&amp;""" title=""Click aici: Pozitii deschise "&amp;Casier!$B$51&amp;" in orasul "&amp;Magazine!S51&amp;"""&gt;"&amp;Magazine!S51&amp;"&lt;/a&gt;&lt;/li&gt;","")</f>
        <v/>
      </c>
    </row>
    <row r="311" spans="5:5" x14ac:dyDescent="0.25">
      <c r="E311" t="str">
        <f ca="1">IF(Magazine!T52,"&lt;li class=""Location-item""&gt;&lt;a class=""Location-trigger"" href=""mailto:"&amp;Casier!$B$53&amp;"?subject="&amp;"["&amp;UPPER(Magazine!S52)&amp;"] "&amp;Casier!$B$51&amp;"&amp;amp;body="&amp;Casier!$B$54&amp;""" title=""Click aici: Pozitii deschise "&amp;Casier!$B$51&amp;" in orasul "&amp;Magazine!S52&amp;"""&gt;"&amp;Magazine!S52&amp;"&lt;/a&gt;&lt;/li&gt;","")</f>
        <v>&lt;li class="Location-item"&gt;&lt;a class="Location-trigger" href="mailto:recrutare@altex.ro?subject=[SATU MARE]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Satu Mare"&gt;Satu Mare&lt;/a&gt;&lt;/li&gt;</v>
      </c>
    </row>
    <row r="312" spans="5:5" x14ac:dyDescent="0.25">
      <c r="E312" t="str">
        <f ca="1">IF(Magazine!T53,"&lt;li class=""Location-item""&gt;&lt;a class=""Location-trigger"" href=""mailto:"&amp;Casier!$B$53&amp;"?subject="&amp;"["&amp;UPPER(Magazine!S53)&amp;"] "&amp;Casier!$B$51&amp;"&amp;amp;body="&amp;Casier!$B$54&amp;""" title=""Click aici: Pozitii deschise "&amp;Casier!$B$51&amp;" in orasul "&amp;Magazine!S53&amp;"""&gt;"&amp;Magazine!S53&amp;"&lt;/a&gt;&lt;/li&gt;","")</f>
        <v>&lt;li class="Location-item"&gt;&lt;a class="Location-trigger" href="mailto:recrutare@altex.ro?subject=[MEDIAS]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Medias"&gt;Medias&lt;/a&gt;&lt;/li&gt;</v>
      </c>
    </row>
    <row r="313" spans="5:5" x14ac:dyDescent="0.25">
      <c r="E313" t="str">
        <f ca="1">IF(Magazine!T54,"&lt;li class=""Location-item""&gt;&lt;a class=""Location-trigger"" href=""mailto:"&amp;Casier!$B$53&amp;"?subject="&amp;"["&amp;UPPER(Magazine!S54)&amp;"] "&amp;Casier!$B$51&amp;"&amp;amp;body="&amp;Casier!$B$54&amp;""" title=""Click aici: Pozitii deschise "&amp;Casier!$B$51&amp;" in orasul "&amp;Magazine!S54&amp;"""&gt;"&amp;Magazine!S54&amp;"&lt;/a&gt;&lt;/li&gt;","")</f>
        <v>&lt;li class="Location-item"&gt;&lt;a class="Location-trigger" href="mailto:recrutare@altex.ro?subject=[SIBIU]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Sibiu"&gt;Sibiu&lt;/a&gt;&lt;/li&gt;</v>
      </c>
    </row>
    <row r="314" spans="5:5" x14ac:dyDescent="0.25">
      <c r="E314" t="str">
        <f ca="1">IF(Magazine!T55,"&lt;li class=""Location-item""&gt;&lt;a class=""Location-trigger"" href=""mailto:"&amp;Casier!$B$53&amp;"?subject="&amp;"["&amp;UPPER(Magazine!S55)&amp;"] "&amp;Casier!$B$51&amp;"&amp;amp;body="&amp;Casier!$B$54&amp;""" title=""Click aici: Pozitii deschise "&amp;Casier!$B$51&amp;" in orasul "&amp;Magazine!S55&amp;"""&gt;"&amp;Magazine!S55&amp;"&lt;/a&gt;&lt;/li&gt;","")</f>
        <v>&lt;li class="Location-item"&gt;&lt;a class="Location-trigger" href="mailto:recrutare@altex.ro?subject=[FALTICENI]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Falticeni"&gt;Falticeni&lt;/a&gt;&lt;/li&gt;</v>
      </c>
    </row>
    <row r="315" spans="5:5" x14ac:dyDescent="0.25">
      <c r="E315" t="str">
        <f ca="1">IF(Magazine!T56,"&lt;li class=""Location-item""&gt;&lt;a class=""Location-trigger"" href=""mailto:"&amp;Casier!$B$53&amp;"?subject="&amp;"["&amp;UPPER(Magazine!S56)&amp;"] "&amp;Casier!$B$51&amp;"&amp;amp;body="&amp;Casier!$B$54&amp;""" title=""Click aici: Pozitii deschise "&amp;Casier!$B$51&amp;" in orasul "&amp;Magazine!S56&amp;"""&gt;"&amp;Magazine!S56&amp;"&lt;/a&gt;&lt;/li&gt;","")</f>
        <v>&lt;li class="Location-item"&gt;&lt;a class="Location-trigger" href="mailto:recrutare@altex.ro?subject=[SUCEAVA]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Suceava"&gt;Suceava&lt;/a&gt;&lt;/li&gt;</v>
      </c>
    </row>
    <row r="316" spans="5:5" x14ac:dyDescent="0.25">
      <c r="E316" t="str">
        <f ca="1">IF(Magazine!T57,"&lt;li class=""Location-item""&gt;&lt;a class=""Location-trigger"" href=""mailto:"&amp;Casier!$B$53&amp;"?subject="&amp;"["&amp;UPPER(Magazine!S57)&amp;"] "&amp;Casier!$B$51&amp;"&amp;amp;body="&amp;Casier!$B$54&amp;""" title=""Click aici: Pozitii deschise "&amp;Casier!$B$51&amp;" in orasul "&amp;Magazine!S57&amp;"""&gt;"&amp;Magazine!S57&amp;"&lt;/a&gt;&lt;/li&gt;","")</f>
        <v>&lt;li class="Location-item"&gt;&lt;a class="Location-trigger" href="mailto:recrutare@altex.ro?subject=[ALEXANDRIA]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Alexandria"&gt;Alexandria&lt;/a&gt;&lt;/li&gt;</v>
      </c>
    </row>
    <row r="317" spans="5:5" x14ac:dyDescent="0.25">
      <c r="E317" t="str">
        <f ca="1">IF(Magazine!T58,"&lt;li class=""Location-item""&gt;&lt;a class=""Location-trigger"" href=""mailto:"&amp;Casier!$B$53&amp;"?subject="&amp;"["&amp;UPPER(Magazine!S58)&amp;"] "&amp;Casier!$B$51&amp;"&amp;amp;body="&amp;Casier!$B$54&amp;""" title=""Click aici: Pozitii deschise "&amp;Casier!$B$51&amp;" in orasul "&amp;Magazine!S58&amp;"""&gt;"&amp;Magazine!S58&amp;"&lt;/a&gt;&lt;/li&gt;","")</f>
        <v>&lt;li class="Location-item"&gt;&lt;a class="Location-trigger" href="mailto:recrutare@altex.ro?subject=[TIMISOARA]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Timisoara"&gt;Timisoara&lt;/a&gt;&lt;/li&gt;</v>
      </c>
    </row>
    <row r="318" spans="5:5" x14ac:dyDescent="0.25">
      <c r="E318" t="str">
        <f ca="1">IF(Magazine!T59,"&lt;li class=""Location-item""&gt;&lt;a class=""Location-trigger"" href=""mailto:"&amp;Casier!$B$53&amp;"?subject="&amp;"["&amp;UPPER(Magazine!S59)&amp;"] "&amp;Casier!$B$51&amp;"&amp;amp;body="&amp;Casier!$B$54&amp;""" title=""Click aici: Pozitii deschise "&amp;Casier!$B$51&amp;" in orasul "&amp;Magazine!S59&amp;"""&gt;"&amp;Magazine!S59&amp;"&lt;/a&gt;&lt;/li&gt;","")</f>
        <v>&lt;li class="Location-item"&gt;&lt;a class="Location-trigger" href="mailto:recrutare@altex.ro?subject=[TULCEA]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Tulcea"&gt;Tulcea&lt;/a&gt;&lt;/li&gt;</v>
      </c>
    </row>
    <row r="319" spans="5:5" x14ac:dyDescent="0.25">
      <c r="E319" t="str">
        <f ca="1">IF(Magazine!T60,"&lt;li class=""Location-item""&gt;&lt;a class=""Location-trigger"" href=""mailto:"&amp;Casier!$B$53&amp;"?subject="&amp;"["&amp;UPPER(Magazine!S60)&amp;"] "&amp;Casier!$B$51&amp;"&amp;amp;body="&amp;Casier!$B$54&amp;""" title=""Click aici: Pozitii deschise "&amp;Casier!$B$51&amp;" in orasul "&amp;Magazine!S60&amp;"""&gt;"&amp;Magazine!S60&amp;"&lt;/a&gt;&lt;/li&gt;","")</f>
        <v>&lt;li class="Location-item"&gt;&lt;a class="Location-trigger" href="mailto:recrutare@altex.ro?subject=[RAMNICU VALCEA]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Ramnicu Valcea"&gt;Ramnicu Valcea&lt;/a&gt;&lt;/li&gt;</v>
      </c>
    </row>
    <row r="320" spans="5:5" x14ac:dyDescent="0.25">
      <c r="E320" t="str">
        <f ca="1">IF(Magazine!T61,"&lt;li class=""Location-item""&gt;&lt;a class=""Location-trigger"" href=""mailto:"&amp;Casier!$B$53&amp;"?subject="&amp;"["&amp;UPPER(Magazine!S61)&amp;"] "&amp;Casier!$B$51&amp;"&amp;amp;body="&amp;Casier!$B$54&amp;""" title=""Click aici: Pozitii deschise "&amp;Casier!$B$51&amp;" in orasul "&amp;Magazine!S61&amp;"""&gt;"&amp;Magazine!S61&amp;"&lt;/a&gt;&lt;/li&gt;","")</f>
        <v>&lt;li class="Location-item"&gt;&lt;a class="Location-trigger" href="mailto:recrutare@altex.ro?subject=[BARLAD]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Barlad"&gt;Barlad&lt;/a&gt;&lt;/li&gt;</v>
      </c>
    </row>
    <row r="321" spans="5:5" x14ac:dyDescent="0.25">
      <c r="E321" t="str">
        <f ca="1">IF(Magazine!T62,"&lt;li class=""Location-item""&gt;&lt;a class=""Location-trigger"" href=""mailto:"&amp;Casier!$B$53&amp;"?subject="&amp;"["&amp;UPPER(Magazine!S62)&amp;"] "&amp;Casier!$B$51&amp;"&amp;amp;body="&amp;Casier!$B$54&amp;""" title=""Click aici: Pozitii deschise "&amp;Casier!$B$51&amp;" in orasul "&amp;Magazine!S62&amp;"""&gt;"&amp;Magazine!S62&amp;"&lt;/a&gt;&lt;/li&gt;","")</f>
        <v>&lt;li class="Location-item"&gt;&lt;a class="Location-trigger" href="mailto:recrutare@altex.ro?subject=[VASLUI]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Vaslui"&gt;Vaslui&lt;/a&gt;&lt;/li&gt;</v>
      </c>
    </row>
    <row r="322" spans="5:5" x14ac:dyDescent="0.25">
      <c r="E322" t="str">
        <f ca="1">IF(Magazine!T63,"&lt;li class=""Location-item""&gt;&lt;a class=""Location-trigger"" href=""mailto:"&amp;Casier!$B$53&amp;"?subject="&amp;"["&amp;UPPER(Magazine!S63)&amp;"] "&amp;Casier!$B$51&amp;"&amp;amp;body="&amp;Casier!$B$54&amp;""" title=""Click aici: Pozitii deschise "&amp;Casier!$B$51&amp;" in orasul "&amp;Magazine!S63&amp;"""&gt;"&amp;Magazine!S63&amp;"&lt;/a&gt;&lt;/li&gt;","")</f>
        <v>&lt;li class="Location-item"&gt;&lt;a class="Location-trigger" href="mailto:recrutare@altex.ro?subject=[FOCSANI]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Focsani"&gt;Focsani&lt;/a&gt;&lt;/li&gt;</v>
      </c>
    </row>
    <row r="323" spans="5:5" x14ac:dyDescent="0.25">
      <c r="E323" t="str">
        <f ca="1">IF(Magazine!T64,"&lt;li class=""Location-item""&gt;&lt;a class=""Location-trigger"" href=""mailto:"&amp;Casier!$B$53&amp;"?subject="&amp;"["&amp;UPPER(Magazine!S64)&amp;"] "&amp;Casier!$B$51&amp;"&amp;amp;body="&amp;Casier!$B$54&amp;""" title=""Click aici: Pozitii deschise "&amp;Casier!$B$51&amp;" in orasul "&amp;Magazine!S64&amp;"""&gt;"&amp;Magazine!S64&amp;"&lt;/a&gt;&lt;/li&gt;","")</f>
        <v>&lt;li class="Location-item"&gt;&lt;a class="Location-trigger" href="mailto:recrutare@altex.ro?subject=[BAIA MARE] Casier&amp;amp;body=Salut,%0D%0A%0D%0A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Casier in orasul Baia Mare"&gt;Baia Mare&lt;/a&gt;&lt;/li&gt;</v>
      </c>
    </row>
    <row r="324" spans="5:5" x14ac:dyDescent="0.25">
      <c r="E324" t="str">
        <f ca="1">IF(Magazine!T65,"&lt;li class=""Location-item""&gt;&lt;a class=""Location-trigger"" href=""mailto:"&amp;Casier!$B$53&amp;"?subject="&amp;"["&amp;UPPER(Magazine!S65)&amp;"] "&amp;Casier!$B$51&amp;"&amp;amp;body="&amp;Casier!$B$54&amp;""" title=""Click aici: Pozitii deschise "&amp;Casier!$B$51&amp;" in orasul "&amp;Magazine!S65&amp;"""&gt;"&amp;Magazine!S65&amp;"&lt;/a&gt;&lt;/li&gt;","")</f>
        <v/>
      </c>
    </row>
    <row r="325" spans="5:5" x14ac:dyDescent="0.25">
      <c r="E325" t="str">
        <f ca="1">IF(Magazine!T66,"&lt;li class=""Location-item""&gt;&lt;a class=""Location-trigger"" href=""mailto:"&amp;Casier!$B$53&amp;"?subject="&amp;"["&amp;UPPER(Magazine!S66)&amp;"] "&amp;Casier!$B$51&amp;"&amp;amp;body="&amp;Casier!$B$54&amp;""" title=""Click aici: Pozitii deschise "&amp;Casier!$B$51&amp;" in orasul "&amp;Magazine!S66&amp;"""&gt;"&amp;Magazine!S66&amp;"&lt;/a&gt;&lt;/li&gt;","")</f>
        <v/>
      </c>
    </row>
    <row r="326" spans="5:5" x14ac:dyDescent="0.25">
      <c r="E326" t="str">
        <f ca="1">IF(Magazine!T67,"&lt;li class=""Location-item""&gt;&lt;a class=""Location-trigger"" href=""mailto:"&amp;Casier!$B$53&amp;"?subject="&amp;"["&amp;UPPER(Magazine!S67)&amp;"] "&amp;Casier!$B$51&amp;"&amp;amp;body="&amp;Casier!$B$54&amp;""" title=""Click aici: Pozitii deschise "&amp;Casier!$B$51&amp;" in orasul "&amp;Magazine!S67&amp;"""&gt;"&amp;Magazine!S67&amp;"&lt;/a&gt;&lt;/li&gt;","")</f>
        <v/>
      </c>
    </row>
    <row r="327" spans="5:5" x14ac:dyDescent="0.25">
      <c r="E327" t="str">
        <f ca="1">IF(Magazine!T68,"&lt;li class=""Location-item""&gt;&lt;a class=""Location-trigger"" href=""mailto:"&amp;Casier!$B$53&amp;"?subject="&amp;"["&amp;UPPER(Magazine!S68)&amp;"] "&amp;Casier!$B$51&amp;"&amp;amp;body="&amp;Casier!$B$54&amp;""" title=""Click aici: Pozitii deschise "&amp;Casier!$B$51&amp;" in orasul "&amp;Magazine!S68&amp;"""&gt;"&amp;Magazine!S68&amp;"&lt;/a&gt;&lt;/li&gt;","")</f>
        <v/>
      </c>
    </row>
    <row r="328" spans="5:5" x14ac:dyDescent="0.25">
      <c r="E328" t="str">
        <f ca="1">IF(Magazine!T69,"&lt;li class=""Location-item""&gt;&lt;a class=""Location-trigger"" href=""mailto:"&amp;Casier!$B$53&amp;"?subject="&amp;"["&amp;UPPER(Magazine!S69)&amp;"] "&amp;Casier!$B$51&amp;"&amp;amp;body="&amp;Casier!$B$54&amp;""" title=""Click aici: Pozitii deschise "&amp;Casier!$B$51&amp;" in orasul "&amp;Magazine!S69&amp;"""&gt;"&amp;Magazine!S69&amp;"&lt;/a&gt;&lt;/li&gt;","")</f>
        <v/>
      </c>
    </row>
    <row r="329" spans="5:5" x14ac:dyDescent="0.25">
      <c r="E329" t="str">
        <f ca="1">IF(Magazine!T70,"&lt;li class=""Location-item""&gt;&lt;a class=""Location-trigger"" href=""mailto:"&amp;Casier!$B$53&amp;"?subject="&amp;"["&amp;UPPER(Magazine!S70)&amp;"] "&amp;Casier!$B$51&amp;"&amp;amp;body="&amp;Casier!$B$54&amp;""" title=""Click aici: Pozitii deschise "&amp;Casier!$B$51&amp;" in orasul "&amp;Magazine!S70&amp;"""&gt;"&amp;Magazine!S70&amp;"&lt;/a&gt;&lt;/li&gt;","")</f>
        <v/>
      </c>
    </row>
    <row r="330" spans="5:5" x14ac:dyDescent="0.25">
      <c r="E330" t="str">
        <f ca="1">IF(Magazine!T71,"&lt;li class=""Location-item""&gt;&lt;a class=""Location-trigger"" href=""mailto:"&amp;Casier!$B$53&amp;"?subject="&amp;"["&amp;UPPER(Magazine!S71)&amp;"] "&amp;Casier!$B$51&amp;"&amp;amp;body="&amp;Casier!$B$54&amp;""" title=""Click aici: Pozitii deschise "&amp;Casier!$B$51&amp;" in orasul "&amp;Magazine!S71&amp;"""&gt;"&amp;Magazine!S71&amp;"&lt;/a&gt;&lt;/li&gt;","")</f>
        <v/>
      </c>
    </row>
    <row r="331" spans="5:5" x14ac:dyDescent="0.25">
      <c r="E331" t="str">
        <f ca="1">IF(Magazine!T72,"&lt;li class=""Location-item""&gt;&lt;a class=""Location-trigger"" href=""mailto:"&amp;Casier!$B$53&amp;"?subject="&amp;"["&amp;UPPER(Magazine!S72)&amp;"] "&amp;Casier!$B$51&amp;"&amp;amp;body="&amp;Casier!$B$54&amp;""" title=""Click aici: Pozitii deschise "&amp;Casier!$B$51&amp;" in orasul "&amp;Magazine!S72&amp;"""&gt;"&amp;Magazine!S72&amp;"&lt;/a&gt;&lt;/li&gt;","")</f>
        <v/>
      </c>
    </row>
    <row r="332" spans="5:5" x14ac:dyDescent="0.25">
      <c r="E332" t="str">
        <f ca="1">IF(Magazine!T73,"&lt;li class=""Location-item""&gt;&lt;a class=""Location-trigger"" href=""mailto:"&amp;Casier!$B$53&amp;"?subject="&amp;"["&amp;UPPER(Magazine!S73)&amp;"] "&amp;Casier!$B$51&amp;"&amp;amp;body="&amp;Casier!$B$54&amp;""" title=""Click aici: Pozitii deschise "&amp;Casier!$B$51&amp;" in orasul "&amp;Magazine!S73&amp;"""&gt;"&amp;Magazine!S73&amp;"&lt;/a&gt;&lt;/li&gt;","")</f>
        <v/>
      </c>
    </row>
    <row r="333" spans="5:5" x14ac:dyDescent="0.25">
      <c r="E333" t="str">
        <f ca="1">IF(Magazine!T74,"&lt;li class=""Location-item""&gt;&lt;a class=""Location-trigger"" href=""mailto:"&amp;Casier!$B$53&amp;"?subject="&amp;"["&amp;UPPER(Magazine!S74)&amp;"] "&amp;Casier!$B$51&amp;"&amp;amp;body="&amp;Casier!$B$54&amp;""" title=""Click aici: Pozitii deschise "&amp;Casier!$B$51&amp;" in orasul "&amp;Magazine!S74&amp;"""&gt;"&amp;Magazine!S74&amp;"&lt;/a&gt;&lt;/li&gt;","")</f>
        <v/>
      </c>
    </row>
    <row r="334" spans="5:5" x14ac:dyDescent="0.25">
      <c r="E334" t="str">
        <f ca="1">IF(Magazine!T75,"&lt;li class=""Location-item""&gt;&lt;a class=""Location-trigger"" href=""mailto:"&amp;Casier!$B$53&amp;"?subject="&amp;"["&amp;UPPER(Magazine!S75)&amp;"] "&amp;Casier!$B$51&amp;"&amp;amp;body="&amp;Casier!$B$54&amp;""" title=""Click aici: Pozitii deschise "&amp;Casier!$B$51&amp;" in orasul "&amp;Magazine!S75&amp;"""&gt;"&amp;Magazine!S75&amp;"&lt;/a&gt;&lt;/li&gt;","")</f>
        <v/>
      </c>
    </row>
    <row r="335" spans="5:5" x14ac:dyDescent="0.25">
      <c r="E335" t="str">
        <f ca="1">IF(Magazine!T76,"&lt;li class=""Location-item""&gt;&lt;a class=""Location-trigger"" href=""mailto:"&amp;Casier!$B$53&amp;"?subject="&amp;"["&amp;UPPER(Magazine!S76)&amp;"] "&amp;Casier!$B$51&amp;"&amp;amp;body="&amp;Casier!$B$54&amp;""" title=""Click aici: Pozitii deschise "&amp;Casier!$B$51&amp;" in orasul "&amp;Magazine!S76&amp;"""&gt;"&amp;Magazine!S76&amp;"&lt;/a&gt;&lt;/li&gt;","")</f>
        <v/>
      </c>
    </row>
    <row r="336" spans="5:5" x14ac:dyDescent="0.25">
      <c r="E336" t="str">
        <f ca="1">IF(Magazine!T77,"&lt;li class=""Location-item""&gt;&lt;a class=""Location-trigger"" href=""mailto:"&amp;Casier!$B$53&amp;"?subject="&amp;"["&amp;UPPER(Magazine!S77)&amp;"] "&amp;Casier!$B$51&amp;"&amp;amp;body="&amp;Casier!$B$54&amp;""" title=""Click aici: Pozitii deschise "&amp;Casier!$B$51&amp;" in orasul "&amp;Magazine!S77&amp;"""&gt;"&amp;Magazine!S77&amp;"&lt;/a&gt;&lt;/li&gt;","")</f>
        <v/>
      </c>
    </row>
    <row r="337" spans="5:5" x14ac:dyDescent="0.25">
      <c r="E337" t="str">
        <f ca="1">IF(Magazine!T78,"&lt;li class=""Location-item""&gt;&lt;a class=""Location-trigger"" href=""mailto:"&amp;Casier!$B$53&amp;"?subject="&amp;"["&amp;UPPER(Magazine!S78)&amp;"] "&amp;Casier!$B$51&amp;"&amp;amp;body="&amp;Casier!$B$54&amp;""" title=""Click aici: Pozitii deschise "&amp;Casier!$B$51&amp;" in orasul "&amp;Magazine!S78&amp;"""&gt;"&amp;Magazine!S78&amp;"&lt;/a&gt;&lt;/li&gt;","")</f>
        <v/>
      </c>
    </row>
    <row r="338" spans="5:5" x14ac:dyDescent="0.25">
      <c r="E338" t="str">
        <f ca="1">IF(Magazine!T79,"&lt;li class=""Location-item""&gt;&lt;a class=""Location-trigger"" href=""mailto:"&amp;Casier!$B$53&amp;"?subject="&amp;"["&amp;UPPER(Magazine!S79)&amp;"] "&amp;Casier!$B$51&amp;"&amp;amp;body="&amp;Casier!$B$54&amp;""" title=""Click aici: Pozitii deschise "&amp;Casier!$B$51&amp;" in orasul "&amp;Magazine!S79&amp;"""&gt;"&amp;Magazine!S79&amp;"&lt;/a&gt;&lt;/li&gt;","")</f>
        <v/>
      </c>
    </row>
    <row r="339" spans="5:5" x14ac:dyDescent="0.25">
      <c r="E339" t="str">
        <f ca="1">IF(Magazine!T80,"&lt;li class=""Location-item""&gt;&lt;a class=""Location-trigger"" href=""mailto:"&amp;Casier!$B$53&amp;"?subject="&amp;"["&amp;UPPER(Magazine!S80)&amp;"] "&amp;Casier!$B$51&amp;"&amp;amp;body="&amp;Casier!$B$54&amp;""" title=""Click aici: Pozitii deschise "&amp;Casier!$B$51&amp;" in orasul "&amp;Magazine!S80&amp;"""&gt;"&amp;Magazine!S80&amp;"&lt;/a&gt;&lt;/li&gt;","")</f>
        <v/>
      </c>
    </row>
    <row r="340" spans="5:5" x14ac:dyDescent="0.25">
      <c r="E340" t="str">
        <f ca="1">IF(Magazine!T81,"&lt;li class=""Location-item""&gt;&lt;a class=""Location-trigger"" href=""mailto:"&amp;Casier!$B$53&amp;"?subject="&amp;"["&amp;UPPER(Magazine!S81)&amp;"] "&amp;Casier!$B$51&amp;"&amp;amp;body="&amp;Casier!$B$54&amp;""" title=""Click aici: Pozitii deschise "&amp;Casier!$B$51&amp;" in orasul "&amp;Magazine!S81&amp;"""&gt;"&amp;Magazine!S81&amp;"&lt;/a&gt;&lt;/li&gt;","")</f>
        <v/>
      </c>
    </row>
    <row r="341" spans="5:5" x14ac:dyDescent="0.25">
      <c r="E341" t="str">
        <f ca="1">IF(Magazine!T82,"&lt;li class=""Location-item""&gt;&lt;a class=""Location-trigger"" href=""mailto:"&amp;Casier!$B$53&amp;"?subject="&amp;"["&amp;UPPER(Magazine!S82)&amp;"] "&amp;Casier!$B$51&amp;"&amp;amp;body="&amp;Casier!$B$54&amp;""" title=""Click aici: Pozitii deschise "&amp;Casier!$B$51&amp;" in orasul "&amp;Magazine!S82&amp;"""&gt;"&amp;Magazine!S82&amp;"&lt;/a&gt;&lt;/li&gt;","")</f>
        <v/>
      </c>
    </row>
    <row r="342" spans="5:5" x14ac:dyDescent="0.25">
      <c r="E342" t="str">
        <f ca="1">IF(Magazine!T83,"&lt;li class=""Location-item""&gt;&lt;a class=""Location-trigger"" href=""mailto:"&amp;Casier!$B$53&amp;"?subject="&amp;"["&amp;UPPER(Magazine!S83)&amp;"] "&amp;Casier!$B$51&amp;"&amp;amp;body="&amp;Casier!$B$54&amp;""" title=""Click aici: Pozitii deschise "&amp;Casier!$B$51&amp;" in orasul "&amp;Magazine!S83&amp;"""&gt;"&amp;Magazine!S83&amp;"&lt;/a&gt;&lt;/li&gt;","")</f>
        <v/>
      </c>
    </row>
    <row r="343" spans="5:5" x14ac:dyDescent="0.25">
      <c r="E343" t="str">
        <f ca="1">IF(Magazine!T84,"&lt;li class=""Location-item""&gt;&lt;a class=""Location-trigger"" href=""mailto:"&amp;Casier!$B$53&amp;"?subject="&amp;"["&amp;UPPER(Magazine!S84)&amp;"] "&amp;Casier!$B$51&amp;"&amp;amp;body="&amp;Casier!$B$54&amp;""" title=""Click aici: Pozitii deschise "&amp;Casier!$B$51&amp;" in orasul "&amp;Magazine!S84&amp;"""&gt;"&amp;Magazine!S84&amp;"&lt;/a&gt;&lt;/li&gt;","")</f>
        <v/>
      </c>
    </row>
    <row r="344" spans="5:5" x14ac:dyDescent="0.25">
      <c r="E344" t="str">
        <f ca="1">IF(Magazine!T85,"&lt;li class=""Location-item""&gt;&lt;a class=""Location-trigger"" href=""mailto:"&amp;Casier!$B$53&amp;"?subject="&amp;"["&amp;UPPER(Magazine!S85)&amp;"] "&amp;Casier!$B$51&amp;"&amp;amp;body="&amp;Casier!$B$54&amp;""" title=""Click aici: Pozitii deschise "&amp;Casier!$B$51&amp;" in orasul "&amp;Magazine!S85&amp;"""&gt;"&amp;Magazine!S85&amp;"&lt;/a&gt;&lt;/li&gt;","")</f>
        <v/>
      </c>
    </row>
    <row r="345" spans="5:5" x14ac:dyDescent="0.25">
      <c r="E345" t="str">
        <f ca="1">IF(Magazine!T86,"&lt;li class=""Location-item""&gt;&lt;a class=""Location-trigger"" href=""mailto:"&amp;Casier!$B$53&amp;"?subject="&amp;"["&amp;UPPER(Magazine!S86)&amp;"] "&amp;Casier!$B$51&amp;"&amp;amp;body="&amp;Casier!$B$54&amp;""" title=""Click aici: Pozitii deschise "&amp;Casier!$B$51&amp;" in orasul "&amp;Magazine!S86&amp;"""&gt;"&amp;Magazine!S86&amp;"&lt;/a&gt;&lt;/li&gt;","")</f>
        <v/>
      </c>
    </row>
    <row r="346" spans="5:5" x14ac:dyDescent="0.25">
      <c r="E346" t="str">
        <f ca="1">IF(Magazine!T87,"&lt;li class=""Location-item""&gt;&lt;a class=""Location-trigger"" href=""mailto:"&amp;Casier!$B$53&amp;"?subject="&amp;"["&amp;UPPER(Magazine!S87)&amp;"] "&amp;Casier!$B$51&amp;"&amp;amp;body="&amp;Casier!$B$54&amp;""" title=""Click aici: Pozitii deschise "&amp;Casier!$B$51&amp;" in orasul "&amp;Magazine!S87&amp;"""&gt;"&amp;Magazine!S87&amp;"&lt;/a&gt;&lt;/li&gt;","")</f>
        <v/>
      </c>
    </row>
    <row r="347" spans="5:5" x14ac:dyDescent="0.25">
      <c r="E347" t="str">
        <f ca="1">IF(Magazine!T88,"&lt;li class=""Location-item""&gt;&lt;a class=""Location-trigger"" href=""mailto:"&amp;Casier!$B$53&amp;"?subject="&amp;"["&amp;UPPER(Magazine!S88)&amp;"] "&amp;Casier!$B$51&amp;"&amp;amp;body="&amp;Casier!$B$54&amp;""" title=""Click aici: Pozitii deschise "&amp;Casier!$B$51&amp;" in orasul "&amp;Magazine!S88&amp;"""&gt;"&amp;Magazine!S88&amp;"&lt;/a&gt;&lt;/li&gt;","")</f>
        <v/>
      </c>
    </row>
    <row r="348" spans="5:5" x14ac:dyDescent="0.25">
      <c r="E348" t="str">
        <f ca="1">IF(Magazine!T89,"&lt;li class=""Location-item""&gt;&lt;a class=""Location-trigger"" href=""mailto:"&amp;Casier!$B$53&amp;"?subject="&amp;"["&amp;UPPER(Magazine!S89)&amp;"] "&amp;Casier!$B$51&amp;"&amp;amp;body="&amp;Casier!$B$54&amp;""" title=""Click aici: Pozitii deschise "&amp;Casier!$B$51&amp;" in orasul "&amp;Magazine!S89&amp;"""&gt;"&amp;Magazine!S89&amp;"&lt;/a&gt;&lt;/li&gt;","")</f>
        <v/>
      </c>
    </row>
    <row r="349" spans="5:5" x14ac:dyDescent="0.25">
      <c r="E349" t="str">
        <f ca="1">IF(Magazine!T90,"&lt;li class=""Location-item""&gt;&lt;a class=""Location-trigger"" href=""mailto:"&amp;Casier!$B$53&amp;"?subject="&amp;"["&amp;UPPER(Magazine!S90)&amp;"] "&amp;Casier!$B$51&amp;"&amp;amp;body="&amp;Casier!$B$54&amp;""" title=""Click aici: Pozitii deschise "&amp;Casier!$B$51&amp;" in orasul "&amp;Magazine!S90&amp;"""&gt;"&amp;Magazine!S90&amp;"&lt;/a&gt;&lt;/li&gt;","")</f>
        <v/>
      </c>
    </row>
    <row r="350" spans="5:5" x14ac:dyDescent="0.25">
      <c r="E350" t="str">
        <f ca="1">IF(Magazine!T91,"&lt;li class=""Location-item""&gt;&lt;a class=""Location-trigger"" href=""mailto:"&amp;Casier!$B$53&amp;"?subject="&amp;"["&amp;UPPER(Magazine!S91)&amp;"] "&amp;Casier!$B$51&amp;"&amp;amp;body="&amp;Casier!$B$54&amp;""" title=""Click aici: Pozitii deschise "&amp;Casier!$B$51&amp;" in orasul "&amp;Magazine!S91&amp;"""&gt;"&amp;Magazine!S91&amp;"&lt;/a&gt;&lt;/li&gt;","")</f>
        <v/>
      </c>
    </row>
    <row r="351" spans="5:5" x14ac:dyDescent="0.25">
      <c r="E351" t="str">
        <f ca="1">IF(Magazine!T92,"&lt;li class=""Location-item""&gt;&lt;a class=""Location-trigger"" href=""mailto:"&amp;Casier!$B$53&amp;"?subject="&amp;"["&amp;UPPER(Magazine!S92)&amp;"] "&amp;Casier!$B$51&amp;"&amp;amp;body="&amp;Casier!$B$54&amp;""" title=""Click aici: Pozitii deschise "&amp;Casier!$B$51&amp;" in orasul "&amp;Magazine!S92&amp;"""&gt;"&amp;Magazine!S92&amp;"&lt;/a&gt;&lt;/li&gt;","")</f>
        <v/>
      </c>
    </row>
    <row r="352" spans="5:5" x14ac:dyDescent="0.25">
      <c r="E352" t="str">
        <f ca="1">IF(Magazine!T93,"&lt;li class=""Location-item""&gt;&lt;a class=""Location-trigger"" href=""mailto:"&amp;Casier!$B$53&amp;"?subject="&amp;"["&amp;UPPER(Magazine!S93)&amp;"] "&amp;Casier!$B$51&amp;"&amp;amp;body="&amp;Casier!$B$54&amp;""" title=""Click aici: Pozitii deschise "&amp;Casier!$B$51&amp;" in orasul "&amp;Magazine!S93&amp;"""&gt;"&amp;Magazine!S93&amp;"&lt;/a&gt;&lt;/li&gt;","")</f>
        <v/>
      </c>
    </row>
    <row r="353" spans="5:5" x14ac:dyDescent="0.25">
      <c r="E353" t="str">
        <f ca="1">IF(Magazine!T94,"&lt;li class=""Location-item""&gt;&lt;a class=""Location-trigger"" href=""mailto:"&amp;Casier!$B$53&amp;"?subject="&amp;"["&amp;UPPER(Magazine!S94)&amp;"] "&amp;Casier!$B$51&amp;"&amp;amp;body="&amp;Casier!$B$54&amp;""" title=""Click aici: Pozitii deschise "&amp;Casier!$B$51&amp;" in orasul "&amp;Magazine!S94&amp;"""&gt;"&amp;Magazine!S94&amp;"&lt;/a&gt;&lt;/li&gt;","")</f>
        <v/>
      </c>
    </row>
    <row r="354" spans="5:5" x14ac:dyDescent="0.25">
      <c r="E354" t="str">
        <f ca="1">IF(Magazine!T95,"&lt;li class=""Location-item""&gt;&lt;a class=""Location-trigger"" href=""mailto:"&amp;Casier!$B$53&amp;"?subject="&amp;"["&amp;UPPER(Magazine!S95)&amp;"] "&amp;Casier!$B$51&amp;"&amp;amp;body="&amp;Casier!$B$54&amp;""" title=""Click aici: Pozitii deschise "&amp;Casier!$B$51&amp;" in orasul "&amp;Magazine!S95&amp;"""&gt;"&amp;Magazine!S95&amp;"&lt;/a&gt;&lt;/li&gt;","")</f>
        <v/>
      </c>
    </row>
    <row r="355" spans="5:5" x14ac:dyDescent="0.25">
      <c r="E355" t="str">
        <f ca="1">IF(Magazine!T96,"&lt;li class=""Location-item""&gt;&lt;a class=""Location-trigger"" href=""mailto:"&amp;Casier!$B$53&amp;"?subject="&amp;"["&amp;UPPER(Magazine!S96)&amp;"] "&amp;Casier!$B$51&amp;"&amp;amp;body="&amp;Casier!$B$54&amp;""" title=""Click aici: Pozitii deschise "&amp;Casier!$B$51&amp;" in orasul "&amp;Magazine!S96&amp;"""&gt;"&amp;Magazine!S96&amp;"&lt;/a&gt;&lt;/li&gt;","")</f>
        <v/>
      </c>
    </row>
    <row r="356" spans="5:5" x14ac:dyDescent="0.25">
      <c r="E356" t="str">
        <f ca="1">IF(Magazine!T97,"&lt;li class=""Location-item""&gt;&lt;a class=""Location-trigger"" href=""mailto:"&amp;Casier!$B$53&amp;"?subject="&amp;"["&amp;UPPER(Magazine!S97)&amp;"] "&amp;Casier!$B$51&amp;"&amp;amp;body="&amp;Casier!$B$54&amp;""" title=""Click aici: Pozitii deschise "&amp;Casier!$B$51&amp;" in orasul "&amp;Magazine!S97&amp;"""&gt;"&amp;Magazine!S97&amp;"&lt;/a&gt;&lt;/li&gt;","")</f>
        <v/>
      </c>
    </row>
    <row r="357" spans="5:5" x14ac:dyDescent="0.25">
      <c r="E357" t="str">
        <f ca="1">IF(Magazine!T98,"&lt;li class=""Location-item""&gt;&lt;a class=""Location-trigger"" href=""mailto:"&amp;Casier!$B$53&amp;"?subject="&amp;"["&amp;UPPER(Magazine!S98)&amp;"] "&amp;Casier!$B$51&amp;"&amp;amp;body="&amp;Casier!$B$54&amp;""" title=""Click aici: Pozitii deschise "&amp;Casier!$B$51&amp;" in orasul "&amp;Magazine!S98&amp;"""&gt;"&amp;Magazine!S98&amp;"&lt;/a&gt;&lt;/li&gt;","")</f>
        <v/>
      </c>
    </row>
    <row r="358" spans="5:5" x14ac:dyDescent="0.25">
      <c r="E358" t="str">
        <f ca="1">IF(Magazine!T101,"&lt;li class=""Location-item""&gt;&lt;a class=""Location-trigger"" href=""mailto:"&amp;Casier!$B$53&amp;"?subject="&amp;"["&amp;UPPER(Magazine!S101)&amp;"] "&amp;Casier!$B$51&amp;"&amp;amp;body="&amp;Casier!$B$54&amp;""" title=""Click aici: Pozitii deschise "&amp;Casier!$B$51&amp;" in orasul "&amp;Magazine!S101&amp;"""&gt;"&amp;Magazine!S101&amp;"&lt;/a&gt;&lt;/li&gt;","")</f>
        <v/>
      </c>
    </row>
    <row r="359" spans="5:5" x14ac:dyDescent="0.25">
      <c r="E359" t="str">
        <f ca="1">IF(Magazine!T102,"&lt;li class=""Location-item""&gt;&lt;a class=""Location-trigger"" href=""mailto:"&amp;Casier!$B$53&amp;"?subject="&amp;"["&amp;UPPER(Magazine!S102)&amp;"] "&amp;Casier!$B$51&amp;"&amp;amp;body="&amp;Casier!$B$54&amp;""" title=""Click aici: Pozitii deschise "&amp;Casier!$B$51&amp;" in orasul "&amp;Magazine!S102&amp;"""&gt;"&amp;Magazine!S102&amp;"&lt;/a&gt;&lt;/li&gt;","")</f>
        <v/>
      </c>
    </row>
    <row r="360" spans="5:5" x14ac:dyDescent="0.25">
      <c r="E360" t="str">
        <f ca="1">IF(Magazine!T103,"&lt;li class=""Location-item""&gt;&lt;a class=""Location-trigger"" href=""mailto:"&amp;Casier!$B$53&amp;"?subject="&amp;"["&amp;UPPER(Magazine!S103)&amp;"] "&amp;Casier!$B$51&amp;"&amp;amp;body="&amp;Casier!$B$54&amp;""" title=""Click aici: Pozitii deschise "&amp;Casier!$B$51&amp;" in orasul "&amp;Magazine!S103&amp;"""&gt;"&amp;Magazine!S103&amp;"&lt;/a&gt;&lt;/li&gt;","")</f>
        <v/>
      </c>
    </row>
    <row r="361" spans="5:5" x14ac:dyDescent="0.25">
      <c r="E361" t="str">
        <f ca="1">IF(Magazine!T104,"&lt;li class=""Location-item""&gt;&lt;a class=""Location-trigger"" href=""mailto:"&amp;Casier!$B$53&amp;"?subject="&amp;"["&amp;UPPER(Magazine!S104)&amp;"] "&amp;Casier!$B$51&amp;"&amp;amp;body="&amp;Casier!$B$54&amp;""" title=""Click aici: Pozitii deschise "&amp;Casier!$B$51&amp;" in orasul "&amp;Magazine!S104&amp;"""&gt;"&amp;Magazine!S104&amp;"&lt;/a&gt;&lt;/li&gt;","")</f>
        <v/>
      </c>
    </row>
    <row r="362" spans="5:5" x14ac:dyDescent="0.25">
      <c r="E362" t="str">
        <f ca="1">IF(Magazine!T105,"&lt;li class=""Location-item""&gt;&lt;a class=""Location-trigger"" href=""mailto:"&amp;Casier!$B$53&amp;"?subject="&amp;"["&amp;UPPER(Magazine!S105)&amp;"] "&amp;Casier!$B$51&amp;"&amp;amp;body="&amp;Casier!$B$54&amp;""" title=""Click aici: Pozitii deschise "&amp;Casier!$B$51&amp;" in orasul "&amp;Magazine!S105&amp;"""&gt;"&amp;Magazine!S105&amp;"&lt;/a&gt;&lt;/li&gt;","")</f>
        <v/>
      </c>
    </row>
    <row r="363" spans="5:5" x14ac:dyDescent="0.25">
      <c r="E363" t="str">
        <f ca="1">IF(Magazine!T106,"&lt;li class=""Location-item""&gt;&lt;a class=""Location-trigger"" href=""mailto:"&amp;Casier!$B$53&amp;"?subject="&amp;"["&amp;UPPER(Magazine!S106)&amp;"] "&amp;Casier!$B$51&amp;"&amp;amp;body="&amp;Casier!$B$54&amp;""" title=""Click aici: Pozitii deschise "&amp;Casier!$B$51&amp;" in orasul "&amp;Magazine!S106&amp;"""&gt;"&amp;Magazine!S106&amp;"&lt;/a&gt;&lt;/li&gt;","")</f>
        <v/>
      </c>
    </row>
    <row r="364" spans="5:5" x14ac:dyDescent="0.25">
      <c r="E364" t="str">
        <f ca="1">IF(Magazine!T107,"&lt;li class=""Location-item""&gt;&lt;a class=""Location-trigger"" href=""mailto:"&amp;Casier!$B$53&amp;"?subject="&amp;"["&amp;UPPER(Magazine!S107)&amp;"] "&amp;Casier!$B$51&amp;"&amp;amp;body="&amp;Casier!$B$54&amp;""" title=""Click aici: Pozitii deschise "&amp;Casier!$B$51&amp;" in orasul "&amp;Magazine!S107&amp;"""&gt;"&amp;Magazine!S107&amp;"&lt;/a&gt;&lt;/li&gt;","")</f>
        <v/>
      </c>
    </row>
    <row r="365" spans="5:5" x14ac:dyDescent="0.25">
      <c r="E365" t="str">
        <f ca="1">IF(Magazine!T108,"&lt;li class=""Location-item""&gt;&lt;a class=""Location-trigger"" href=""mailto:"&amp;Casier!$B$53&amp;"?subject="&amp;"["&amp;UPPER(Magazine!S108)&amp;"] "&amp;Casier!$B$51&amp;"&amp;amp;body="&amp;Casier!$B$54&amp;""" title=""Click aici: Pozitii deschise "&amp;Casier!$B$51&amp;" in orasul "&amp;Magazine!S108&amp;"""&gt;"&amp;Magazine!S108&amp;"&lt;/a&gt;&lt;/li&gt;","")</f>
        <v/>
      </c>
    </row>
    <row r="366" spans="5:5" x14ac:dyDescent="0.25">
      <c r="E366" t="str">
        <f ca="1">IF(Magazine!T109,"&lt;li class=""Location-item""&gt;&lt;a class=""Location-trigger"" href=""mailto:"&amp;Casier!$B$53&amp;"?subject="&amp;"["&amp;UPPER(Magazine!S109)&amp;"] "&amp;Casier!$B$51&amp;"&amp;amp;body="&amp;Casier!$B$54&amp;""" title=""Click aici: Pozitii deschise "&amp;Casier!$B$51&amp;" in orasul "&amp;Magazine!S109&amp;"""&gt;"&amp;Magazine!S109&amp;"&lt;/a&gt;&lt;/li&gt;","")</f>
        <v/>
      </c>
    </row>
    <row r="367" spans="5:5" x14ac:dyDescent="0.25">
      <c r="E367" t="str">
        <f ca="1">IF(Magazine!T110,"&lt;li class=""Location-item""&gt;&lt;a class=""Location-trigger"" href=""mailto:"&amp;Casier!$B$53&amp;"?subject="&amp;"["&amp;UPPER(Magazine!S110)&amp;"] "&amp;Casier!$B$51&amp;"&amp;amp;body="&amp;Casier!$B$54&amp;""" title=""Click aici: Pozitii deschise "&amp;Casier!$B$51&amp;" in orasul "&amp;Magazine!S110&amp;"""&gt;"&amp;Magazine!S110&amp;"&lt;/a&gt;&lt;/li&gt;","")</f>
        <v/>
      </c>
    </row>
    <row r="368" spans="5:5" x14ac:dyDescent="0.25">
      <c r="E368" t="str">
        <f ca="1">IF(Magazine!T111,"&lt;li class=""Location-item""&gt;&lt;a class=""Location-trigger"" href=""mailto:"&amp;Casier!$B$53&amp;"?subject="&amp;"["&amp;UPPER(Magazine!S111)&amp;"] "&amp;Casier!$B$51&amp;"&amp;amp;body="&amp;Casier!$B$54&amp;""" title=""Click aici: Pozitii deschise "&amp;Casier!$B$51&amp;" in orasul "&amp;Magazine!S111&amp;"""&gt;"&amp;Magazine!S111&amp;"&lt;/a&gt;&lt;/li&gt;","")</f>
        <v/>
      </c>
    </row>
    <row r="369" spans="1:7" x14ac:dyDescent="0.25">
      <c r="E369" t="str">
        <f ca="1">IF(Magazine!T112,"&lt;li class=""Location-item""&gt;&lt;a class=""Location-trigger"" href=""mailto:"&amp;Casier!$B$53&amp;"?subject="&amp;"["&amp;UPPER(Magazine!S112)&amp;"] "&amp;Casier!$B$51&amp;"&amp;amp;body="&amp;Casier!$B$54&amp;""" title=""Click aici: Pozitii deschise "&amp;Casier!$B$51&amp;" in orasul "&amp;Magazine!S112&amp;"""&gt;"&amp;Magazine!S112&amp;"&lt;/a&gt;&lt;/li&gt;","")</f>
        <v/>
      </c>
    </row>
    <row r="370" spans="1:7" x14ac:dyDescent="0.25">
      <c r="E370" t="str">
        <f>IF(Magazine!T113,"&lt;li class=""Location-item""&gt;&lt;a class=""Location-trigger"" href=""mailto:"&amp;Casier!$B$53&amp;"?subject="&amp;"["&amp;UPPER(Magazine!S113)&amp;"] "&amp;Casier!$B$51&amp;"&amp;amp;body="&amp;Casier!$B$54&amp;""" title=""Click aici: Pozitii deschise "&amp;Casier!$B$51&amp;" in orasul "&amp;Magazine!S113&amp;"""&gt;"&amp;Magazine!S113&amp;"&lt;/a&gt;&lt;/li&gt;","")</f>
        <v/>
      </c>
    </row>
    <row r="371" spans="1:7" x14ac:dyDescent="0.25">
      <c r="E371" t="str">
        <f>IF(Magazine!T114,"&lt;li class=""Location-item""&gt;&lt;a class=""Location-trigger"" href=""mailto:"&amp;Casier!$B$53&amp;"?subject="&amp;"["&amp;UPPER(Magazine!S114)&amp;"] "&amp;Casier!$B$51&amp;"&amp;amp;body="&amp;Casier!$B$54&amp;""" title=""Click aici: Pozitii deschise "&amp;Casier!$B$51&amp;" in orasul "&amp;Magazine!S114&amp;"""&gt;"&amp;Magazine!S114&amp;"&lt;/a&gt;&lt;/li&gt;","")</f>
        <v/>
      </c>
    </row>
    <row r="372" spans="1:7" x14ac:dyDescent="0.25">
      <c r="E372" t="str">
        <f>IF(Magazine!T115,"&lt;li class=""Location-item""&gt;&lt;a class=""Location-trigger"" href=""mailto:"&amp;Casier!$B$53&amp;"?subject="&amp;"["&amp;UPPER(Magazine!S115)&amp;"] "&amp;Casier!$B$51&amp;"&amp;amp;body="&amp;Casier!$B$54&amp;""" title=""Click aici: Pozitii deschise "&amp;Casier!$B$51&amp;" in orasul "&amp;Magazine!S115&amp;"""&gt;"&amp;Magazine!S115&amp;"&lt;/a&gt;&lt;/li&gt;","")</f>
        <v/>
      </c>
      <c r="F372" t="str">
        <f>IF(LEN(D261)&gt;0,"&lt;/ul&gt;","")</f>
        <v>&lt;/ul&gt;</v>
      </c>
      <c r="G372" t="str">
        <f>IF(LEN(A261)&gt;0,"&lt;/div&gt;","")</f>
        <v>&lt;/div&gt;</v>
      </c>
    </row>
    <row r="373" spans="1:7" x14ac:dyDescent="0.25">
      <c r="A373" t="str">
        <f>IF(Magazine!$F$113,"&lt;button id="""&amp;SUBSTITUTE(Magazine!$E$1," ","")&amp;""" class=""cariere-Accordion""&gt;&lt;div class=""cariere-ButtonAccordionContainer""&gt;&lt;div class=""cariere-Pozitie""&gt;"&amp;Magazine!E$1&amp;" &lt;/div&gt;&lt;div class=""cariere-NumarPozitie""&gt;"&amp;Magazine!$F$113&amp;IF(Magazine!$F$113&lt;2," pozitie deschisa"," pozitii deschise")&amp;"&lt;/div&gt;&lt;/div&gt;&lt;/button&gt;","")</f>
        <v>&lt;button id="ConsultantVanzari" class="cariere-Accordion"&gt;&lt;div class="cariere-ButtonAccordionContainer"&gt;&lt;div class="cariere-Pozitie"&gt;Consultant Vanzari &lt;/div&gt;&lt;div class="cariere-NumarPozitie"&gt;4 pozitii deschise&lt;/div&gt;&lt;/div&gt;&lt;/button&gt;</v>
      </c>
      <c r="B373" t="str">
        <f>IF(LEN(A373)&gt;0,"&lt;div class=""cariere-Panel""&gt;","")</f>
        <v>&lt;div class="cariere-Panel"&gt;</v>
      </c>
      <c r="C373" t="str">
        <f>IF(LEN(A373)&gt;0,'Consultant Vanzari'!$D$1,"")</f>
        <v>&lt;p class="cariere-JobDescriptionTitlu"&gt; Asteptarile noastre:&lt;/p&gt;&lt;p class="cariere-JobDescription"&gt;&lt;span&gt;Sa fii pasionat de tehnologie;&lt;/span&gt;&lt;span&gt;Sa ai excelente abilitati de comunicare;&lt;/span&gt;&lt;span&gt;Sa fii orientat catre nevoile clientilor;&lt;/span&gt;&lt;span&gt;Sa ai abilitatea de a gestiona si de a opera in solutii informatice integrate de retail;&lt;/span&gt;&lt;span&gt;Sa ai abilitati tehnice in a recomanda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dublarii salariului fix prin bonusuri lunare corelate cu performanta.&lt;/span&gt;&lt;/p&gt;&lt;p class="cariere-JobDescriptionTitlu"&gt; Selecteaza Orasul tau pentru a trimite CV-ul:&lt;/p&gt;</v>
      </c>
      <c r="D373" t="str">
        <f>IF(LEN(A373)&gt;0,"&lt;ul class=""cariere-ListOrase List u-clearfix""&gt;","")</f>
        <v>&lt;ul class="cariere-ListOrase List u-clearfix"&gt;</v>
      </c>
      <c r="E373" t="str">
        <f ca="1">IF(Magazine!U2,"&lt;li class=""Location-item""&gt;&lt;a class=""Location-trigger"" href=""mailto:"&amp;'Consultant Vanzari'!$B$53&amp;"?subject="&amp;"["&amp;UPPER(Magazine!S2)&amp;"] "&amp;'Consultant Vanzari'!$B$51&amp;"&amp;amp;body="&amp;'Consultant Vanzari'!$B$54&amp;""" title=""Click aici: Pozitii deschise "&amp;'Consultant Vanzari'!$B$51&amp;" in orasul "&amp;Magazine!S2&amp;"""&gt;"&amp;Magazine!S2&amp;"&lt;/a&gt;&lt;/li&gt;","")</f>
        <v>&lt;li class="Location-item"&gt;&lt;a class="Location-trigger" href="mailto:recrutare@altex.ro?subject=[ALBA IULIA]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Alba Iulia"&gt;Alba Iulia&lt;/a&gt;&lt;/li&gt;</v>
      </c>
    </row>
    <row r="374" spans="1:7" x14ac:dyDescent="0.25">
      <c r="E374" t="str">
        <f ca="1">IF(Magazine!U3,"&lt;li class=""Location-item""&gt;&lt;a class=""Location-trigger"" href=""mailto:"&amp;'Consultant Vanzari'!$B$53&amp;"?subject="&amp;"["&amp;UPPER(Magazine!S3)&amp;"] "&amp;'Consultant Vanzari'!$B$51&amp;"&amp;amp;body="&amp;'Consultant Vanzari'!$B$54&amp;""" title=""Click aici: Pozitii deschise "&amp;'Consultant Vanzari'!$B$51&amp;" in orasul "&amp;Magazine!S3&amp;"""&gt;"&amp;Magazine!S3&amp;"&lt;/a&gt;&lt;/li&gt;","")</f>
        <v>&lt;li class="Location-item"&gt;&lt;a class="Location-trigger" href="mailto:recrutare@altex.ro?subject=[ARAD]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Arad"&gt;Arad&lt;/a&gt;&lt;/li&gt;</v>
      </c>
    </row>
    <row r="375" spans="1:7" x14ac:dyDescent="0.25">
      <c r="E375" t="str">
        <f ca="1">IF(Magazine!U4,"&lt;li class=""Location-item""&gt;&lt;a class=""Location-trigger"" href=""mailto:"&amp;'Consultant Vanzari'!$B$53&amp;"?subject="&amp;"["&amp;UPPER(Magazine!S4)&amp;"] "&amp;'Consultant Vanzari'!$B$51&amp;"&amp;amp;body="&amp;'Consultant Vanzari'!$B$54&amp;""" title=""Click aici: Pozitii deschise "&amp;'Consultant Vanzari'!$B$51&amp;" in orasul "&amp;Magazine!S4&amp;"""&gt;"&amp;Magazine!S4&amp;"&lt;/a&gt;&lt;/li&gt;","")</f>
        <v>&lt;li class="Location-item"&gt;&lt;a class="Location-trigger" href="mailto:recrutare@altex.ro?subject=[BRADU]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Bradu"&gt;Bradu&lt;/a&gt;&lt;/li&gt;</v>
      </c>
    </row>
    <row r="376" spans="1:7" x14ac:dyDescent="0.25">
      <c r="E376" t="str">
        <f ca="1">IF(Magazine!U5,"&lt;li class=""Location-item""&gt;&lt;a class=""Location-trigger"" href=""mailto:"&amp;'Consultant Vanzari'!$B$53&amp;"?subject="&amp;"["&amp;UPPER(Magazine!S5)&amp;"] "&amp;'Consultant Vanzari'!$B$51&amp;"&amp;amp;body="&amp;'Consultant Vanzari'!$B$54&amp;""" title=""Click aici: Pozitii deschise "&amp;'Consultant Vanzari'!$B$51&amp;" in orasul "&amp;Magazine!S5&amp;"""&gt;"&amp;Magazine!S5&amp;"&lt;/a&gt;&lt;/li&gt;","")</f>
        <v>&lt;li class="Location-item"&gt;&lt;a class="Location-trigger" href="mailto:recrutare@altex.ro?subject=[CAMPULUNG MUSCEL]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Campulung Muscel"&gt;Campulung Muscel&lt;/a&gt;&lt;/li&gt;</v>
      </c>
    </row>
    <row r="377" spans="1:7" x14ac:dyDescent="0.25">
      <c r="E377" t="str">
        <f ca="1">IF(Magazine!U6,"&lt;li class=""Location-item""&gt;&lt;a class=""Location-trigger"" href=""mailto:"&amp;'Consultant Vanzari'!$B$53&amp;"?subject="&amp;"["&amp;UPPER(Magazine!S6)&amp;"] "&amp;'Consultant Vanzari'!$B$51&amp;"&amp;amp;body="&amp;'Consultant Vanzari'!$B$54&amp;""" title=""Click aici: Pozitii deschise "&amp;'Consultant Vanzari'!$B$51&amp;" in orasul "&amp;Magazine!S6&amp;"""&gt;"&amp;Magazine!S6&amp;"&lt;/a&gt;&lt;/li&gt;","")</f>
        <v>&lt;li class="Location-item"&gt;&lt;a class="Location-trigger" href="mailto:recrutare@altex.ro?subject=[PITESTI]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Pitesti"&gt;Pitesti&lt;/a&gt;&lt;/li&gt;</v>
      </c>
    </row>
    <row r="378" spans="1:7" x14ac:dyDescent="0.25">
      <c r="E378" t="str">
        <f ca="1">IF(Magazine!U7,"&lt;li class=""Location-item""&gt;&lt;a class=""Location-trigger"" href=""mailto:"&amp;'Consultant Vanzari'!$B$53&amp;"?subject="&amp;"["&amp;UPPER(Magazine!S7)&amp;"] "&amp;'Consultant Vanzari'!$B$51&amp;"&amp;amp;body="&amp;'Consultant Vanzari'!$B$54&amp;""" title=""Click aici: Pozitii deschise "&amp;'Consultant Vanzari'!$B$51&amp;" in orasul "&amp;Magazine!S7&amp;"""&gt;"&amp;Magazine!S7&amp;"&lt;/a&gt;&lt;/li&gt;","")</f>
        <v>&lt;li class="Location-item"&gt;&lt;a class="Location-trigger" href="mailto:recrutare@altex.ro?subject=[BACAU]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Bacau"&gt;Bacau&lt;/a&gt;&lt;/li&gt;</v>
      </c>
    </row>
    <row r="379" spans="1:7" x14ac:dyDescent="0.25">
      <c r="E379" t="str">
        <f ca="1">IF(Magazine!U8,"&lt;li class=""Location-item""&gt;&lt;a class=""Location-trigger"" href=""mailto:"&amp;'Consultant Vanzari'!$B$53&amp;"?subject="&amp;"["&amp;UPPER(Magazine!S8)&amp;"] "&amp;'Consultant Vanzari'!$B$51&amp;"&amp;amp;body="&amp;'Consultant Vanzari'!$B$54&amp;""" title=""Click aici: Pozitii deschise "&amp;'Consultant Vanzari'!$B$51&amp;" in orasul "&amp;Magazine!S8&amp;"""&gt;"&amp;Magazine!S8&amp;"&lt;/a&gt;&lt;/li&gt;","")</f>
        <v>&lt;li class="Location-item"&gt;&lt;a class="Location-trigger" href="mailto:recrutare@altex.ro?subject=[ONESTI]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Onesti"&gt;Onesti&lt;/a&gt;&lt;/li&gt;</v>
      </c>
    </row>
    <row r="380" spans="1:7" x14ac:dyDescent="0.25">
      <c r="E380" t="str">
        <f ca="1">IF(Magazine!U9,"&lt;li class=""Location-item""&gt;&lt;a class=""Location-trigger"" href=""mailto:"&amp;'Consultant Vanzari'!$B$53&amp;"?subject="&amp;"["&amp;UPPER(Magazine!S9)&amp;"] "&amp;'Consultant Vanzari'!$B$51&amp;"&amp;amp;body="&amp;'Consultant Vanzari'!$B$54&amp;""" title=""Click aici: Pozitii deschise "&amp;'Consultant Vanzari'!$B$51&amp;" in orasul "&amp;Magazine!S9&amp;"""&gt;"&amp;Magazine!S9&amp;"&lt;/a&gt;&lt;/li&gt;","")</f>
        <v>&lt;li class="Location-item"&gt;&lt;a class="Location-trigger" href="mailto:recrutare@altex.ro?subject=[ORADEA]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Oradea"&gt;Oradea&lt;/a&gt;&lt;/li&gt;</v>
      </c>
    </row>
    <row r="381" spans="1:7" x14ac:dyDescent="0.25">
      <c r="E381" t="str">
        <f ca="1">IF(Magazine!U10,"&lt;li class=""Location-item""&gt;&lt;a class=""Location-trigger"" href=""mailto:"&amp;'Consultant Vanzari'!$B$53&amp;"?subject="&amp;"["&amp;UPPER(Magazine!S10)&amp;"] "&amp;'Consultant Vanzari'!$B$51&amp;"&amp;amp;body="&amp;'Consultant Vanzari'!$B$54&amp;""" title=""Click aici: Pozitii deschise "&amp;'Consultant Vanzari'!$B$51&amp;" in orasul "&amp;Magazine!S10&amp;"""&gt;"&amp;Magazine!S10&amp;"&lt;/a&gt;&lt;/li&gt;","")</f>
        <v>&lt;li class="Location-item"&gt;&lt;a class="Location-trigger" href="mailto:recrutare@altex.ro?subject=[BISTRITA]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Bistrita"&gt;Bistrita&lt;/a&gt;&lt;/li&gt;</v>
      </c>
    </row>
    <row r="382" spans="1:7" x14ac:dyDescent="0.25">
      <c r="E382" t="str">
        <f ca="1">IF(Magazine!U11,"&lt;li class=""Location-item""&gt;&lt;a class=""Location-trigger"" href=""mailto:"&amp;'Consultant Vanzari'!$B$53&amp;"?subject="&amp;"["&amp;UPPER(Magazine!S11)&amp;"] "&amp;'Consultant Vanzari'!$B$51&amp;"&amp;amp;body="&amp;'Consultant Vanzari'!$B$54&amp;""" title=""Click aici: Pozitii deschise "&amp;'Consultant Vanzari'!$B$51&amp;" in orasul "&amp;Magazine!S11&amp;"""&gt;"&amp;Magazine!S11&amp;"&lt;/a&gt;&lt;/li&gt;","")</f>
        <v>&lt;li class="Location-item"&gt;&lt;a class="Location-trigger" href="mailto:recrutare@altex.ro?subject=[BOTOSANI]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Botosani"&gt;Botosani&lt;/a&gt;&lt;/li&gt;</v>
      </c>
    </row>
    <row r="383" spans="1:7" x14ac:dyDescent="0.25">
      <c r="E383" t="str">
        <f ca="1">IF(Magazine!U12,"&lt;li class=""Location-item""&gt;&lt;a class=""Location-trigger"" href=""mailto:"&amp;'Consultant Vanzari'!$B$53&amp;"?subject="&amp;"["&amp;UPPER(Magazine!S12)&amp;"] "&amp;'Consultant Vanzari'!$B$51&amp;"&amp;amp;body="&amp;'Consultant Vanzari'!$B$54&amp;""" title=""Click aici: Pozitii deschise "&amp;'Consultant Vanzari'!$B$51&amp;" in orasul "&amp;Magazine!S12&amp;"""&gt;"&amp;Magazine!S12&amp;"&lt;/a&gt;&lt;/li&gt;","")</f>
        <v>&lt;li class="Location-item"&gt;&lt;a class="Location-trigger" href="mailto:recrutare@altex.ro?subject=[DOROHOI]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Dorohoi"&gt;Dorohoi&lt;/a&gt;&lt;/li&gt;</v>
      </c>
    </row>
    <row r="384" spans="1:7" x14ac:dyDescent="0.25">
      <c r="E384" t="str">
        <f ca="1">IF(Magazine!U13,"&lt;li class=""Location-item""&gt;&lt;a class=""Location-trigger"" href=""mailto:"&amp;'Consultant Vanzari'!$B$53&amp;"?subject="&amp;"["&amp;UPPER(Magazine!S13)&amp;"] "&amp;'Consultant Vanzari'!$B$51&amp;"&amp;amp;body="&amp;'Consultant Vanzari'!$B$54&amp;""" title=""Click aici: Pozitii deschise "&amp;'Consultant Vanzari'!$B$51&amp;" in orasul "&amp;Magazine!S13&amp;"""&gt;"&amp;Magazine!S13&amp;"&lt;/a&gt;&lt;/li&gt;","")</f>
        <v>&lt;li class="Location-item"&gt;&lt;a class="Location-trigger" href="mailto:recrutare@altex.ro?subject=[BRAILA]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Braila"&gt;Braila&lt;/a&gt;&lt;/li&gt;</v>
      </c>
    </row>
    <row r="385" spans="5:5" x14ac:dyDescent="0.25">
      <c r="E385" t="str">
        <f ca="1">IF(Magazine!U14,"&lt;li class=""Location-item""&gt;&lt;a class=""Location-trigger"" href=""mailto:"&amp;'Consultant Vanzari'!$B$53&amp;"?subject="&amp;"["&amp;UPPER(Magazine!S14)&amp;"] "&amp;'Consultant Vanzari'!$B$51&amp;"&amp;amp;body="&amp;'Consultant Vanzari'!$B$54&amp;""" title=""Click aici: Pozitii deschise "&amp;'Consultant Vanzari'!$B$51&amp;" in orasul "&amp;Magazine!S14&amp;"""&gt;"&amp;Magazine!S14&amp;"&lt;/a&gt;&lt;/li&gt;","")</f>
        <v>&lt;li class="Location-item"&gt;&lt;a class="Location-trigger" href="mailto:recrutare@altex.ro?subject=[CHISCANI]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Chiscani"&gt;Chiscani&lt;/a&gt;&lt;/li&gt;</v>
      </c>
    </row>
    <row r="386" spans="5:5" x14ac:dyDescent="0.25">
      <c r="E386" t="str">
        <f ca="1">IF(Magazine!U15,"&lt;li class=""Location-item""&gt;&lt;a class=""Location-trigger"" href=""mailto:"&amp;'Consultant Vanzari'!$B$53&amp;"?subject="&amp;"["&amp;UPPER(Magazine!S15)&amp;"] "&amp;'Consultant Vanzari'!$B$51&amp;"&amp;amp;body="&amp;'Consultant Vanzari'!$B$54&amp;""" title=""Click aici: Pozitii deschise "&amp;'Consultant Vanzari'!$B$51&amp;" in orasul "&amp;Magazine!S15&amp;"""&gt;"&amp;Magazine!S15&amp;"&lt;/a&gt;&lt;/li&gt;","")</f>
        <v>&lt;li class="Location-item"&gt;&lt;a class="Location-trigger" href="mailto:recrutare@altex.ro?subject=[BRASOV]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Brasov"&gt;Brasov&lt;/a&gt;&lt;/li&gt;</v>
      </c>
    </row>
    <row r="387" spans="5:5" x14ac:dyDescent="0.25">
      <c r="E387" t="str">
        <f ca="1">IF(Magazine!U16,"&lt;li class=""Location-item""&gt;&lt;a class=""Location-trigger"" href=""mailto:"&amp;'Consultant Vanzari'!$B$53&amp;"?subject="&amp;"["&amp;UPPER(Magazine!S16)&amp;"] "&amp;'Consultant Vanzari'!$B$51&amp;"&amp;amp;body="&amp;'Consultant Vanzari'!$B$54&amp;""" title=""Click aici: Pozitii deschise "&amp;'Consultant Vanzari'!$B$51&amp;" in orasul "&amp;Magazine!S16&amp;"""&gt;"&amp;Magazine!S16&amp;"&lt;/a&gt;&lt;/li&gt;","")</f>
        <v>&lt;li class="Location-item"&gt;&lt;a class="Location-trigger" href="mailto:recrutare@altex.ro?subject=[FAGARAS]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Fagaras"&gt;Fagaras&lt;/a&gt;&lt;/li&gt;</v>
      </c>
    </row>
    <row r="388" spans="5:5" x14ac:dyDescent="0.25">
      <c r="E388" t="str">
        <f ca="1">IF(Magazine!U17,"&lt;li class=""Location-item""&gt;&lt;a class=""Location-trigger"" href=""mailto:"&amp;'Consultant Vanzari'!$B$53&amp;"?subject="&amp;"["&amp;UPPER(Magazine!S17)&amp;"] "&amp;'Consultant Vanzari'!$B$51&amp;"&amp;amp;body="&amp;'Consultant Vanzari'!$B$54&amp;""" title=""Click aici: Pozitii deschise "&amp;'Consultant Vanzari'!$B$51&amp;" in orasul "&amp;Magazine!S17&amp;"""&gt;"&amp;Magazine!S17&amp;"&lt;/a&gt;&lt;/li&gt;","")</f>
        <v>&lt;li class="Location-item"&gt;&lt;a class="Location-trigger" href="mailto:recrutare@altex.ro?subject=[BUCURESTI]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Bucuresti"&gt;Bucuresti&lt;/a&gt;&lt;/li&gt;</v>
      </c>
    </row>
    <row r="389" spans="5:5" x14ac:dyDescent="0.25">
      <c r="E389" t="str">
        <f ca="1">IF(Magazine!U18,"&lt;li class=""Location-item""&gt;&lt;a class=""Location-trigger"" href=""mailto:"&amp;'Consultant Vanzari'!$B$53&amp;"?subject="&amp;"["&amp;UPPER(Magazine!S18)&amp;"] "&amp;'Consultant Vanzari'!$B$51&amp;"&amp;amp;body="&amp;'Consultant Vanzari'!$B$54&amp;""" title=""Click aici: Pozitii deschise "&amp;'Consultant Vanzari'!$B$51&amp;" in orasul "&amp;Magazine!S18&amp;"""&gt;"&amp;Magazine!S18&amp;"&lt;/a&gt;&lt;/li&gt;","")</f>
        <v>&lt;li class="Location-item"&gt;&lt;a class="Location-trigger" href="mailto:recrutare@altex.ro?subject=[BUZAU]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Buzau"&gt;Buzau&lt;/a&gt;&lt;/li&gt;</v>
      </c>
    </row>
    <row r="390" spans="5:5" x14ac:dyDescent="0.25">
      <c r="E390" t="str">
        <f ca="1">IF(Magazine!U19,"&lt;li class=""Location-item""&gt;&lt;a class=""Location-trigger"" href=""mailto:"&amp;'Consultant Vanzari'!$B$53&amp;"?subject="&amp;"["&amp;UPPER(Magazine!S19)&amp;"] "&amp;'Consultant Vanzari'!$B$51&amp;"&amp;amp;body="&amp;'Consultant Vanzari'!$B$54&amp;""" title=""Click aici: Pozitii deschise "&amp;'Consultant Vanzari'!$B$51&amp;" in orasul "&amp;Magazine!S19&amp;"""&gt;"&amp;Magazine!S19&amp;"&lt;/a&gt;&lt;/li&gt;","")</f>
        <v>&lt;li class="Location-item"&gt;&lt;a class="Location-trigger" href="mailto:recrutare@altex.ro?subject=[RAMNICU SARAT]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Ramnicu Sarat"&gt;Ramnicu Sarat&lt;/a&gt;&lt;/li&gt;</v>
      </c>
    </row>
    <row r="391" spans="5:5" x14ac:dyDescent="0.25">
      <c r="E391" t="str">
        <f ca="1">IF(Magazine!U20,"&lt;li class=""Location-item""&gt;&lt;a class=""Location-trigger"" href=""mailto:"&amp;'Consultant Vanzari'!$B$53&amp;"?subject="&amp;"["&amp;UPPER(Magazine!S20)&amp;"] "&amp;'Consultant Vanzari'!$B$51&amp;"&amp;amp;body="&amp;'Consultant Vanzari'!$B$54&amp;""" title=""Click aici: Pozitii deschise "&amp;'Consultant Vanzari'!$B$51&amp;" in orasul "&amp;Magazine!S20&amp;"""&gt;"&amp;Magazine!S20&amp;"&lt;/a&gt;&lt;/li&gt;","")</f>
        <v>&lt;li class="Location-item"&gt;&lt;a class="Location-trigger" href="mailto:recrutare@altex.ro?subject=[CALARASI]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Calarasi"&gt;Calarasi&lt;/a&gt;&lt;/li&gt;</v>
      </c>
    </row>
    <row r="392" spans="5:5" x14ac:dyDescent="0.25">
      <c r="E392" t="str">
        <f ca="1">IF(Magazine!U21,"&lt;li class=""Location-item""&gt;&lt;a class=""Location-trigger"" href=""mailto:"&amp;'Consultant Vanzari'!$B$53&amp;"?subject="&amp;"["&amp;UPPER(Magazine!S21)&amp;"] "&amp;'Consultant Vanzari'!$B$51&amp;"&amp;amp;body="&amp;'Consultant Vanzari'!$B$54&amp;""" title=""Click aici: Pozitii deschise "&amp;'Consultant Vanzari'!$B$51&amp;" in orasul "&amp;Magazine!S21&amp;"""&gt;"&amp;Magazine!S21&amp;"&lt;/a&gt;&lt;/li&gt;","")</f>
        <v>&lt;li class="Location-item"&gt;&lt;a class="Location-trigger" href="mailto:recrutare@altex.ro?subject=[CLUJ-NAPOCA]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Cluj-Napoca"&gt;Cluj-Napoca&lt;/a&gt;&lt;/li&gt;</v>
      </c>
    </row>
    <row r="393" spans="5:5" x14ac:dyDescent="0.25">
      <c r="E393" t="str">
        <f ca="1">IF(Magazine!U22,"&lt;li class=""Location-item""&gt;&lt;a class=""Location-trigger"" href=""mailto:"&amp;'Consultant Vanzari'!$B$53&amp;"?subject="&amp;"["&amp;UPPER(Magazine!S22)&amp;"] "&amp;'Consultant Vanzari'!$B$51&amp;"&amp;amp;body="&amp;'Consultant Vanzari'!$B$54&amp;""" title=""Click aici: Pozitii deschise "&amp;'Consultant Vanzari'!$B$51&amp;" in orasul "&amp;Magazine!S22&amp;"""&gt;"&amp;Magazine!S22&amp;"&lt;/a&gt;&lt;/li&gt;","")</f>
        <v>&lt;li class="Location-item"&gt;&lt;a class="Location-trigger" href="mailto:recrutare@altex.ro?subject=[DEJ]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Dej"&gt;Dej&lt;/a&gt;&lt;/li&gt;</v>
      </c>
    </row>
    <row r="394" spans="5:5" x14ac:dyDescent="0.25">
      <c r="E394" t="str">
        <f ca="1">IF(Magazine!U23,"&lt;li class=""Location-item""&gt;&lt;a class=""Location-trigger"" href=""mailto:"&amp;'Consultant Vanzari'!$B$53&amp;"?subject="&amp;"["&amp;UPPER(Magazine!S23)&amp;"] "&amp;'Consultant Vanzari'!$B$51&amp;"&amp;amp;body="&amp;'Consultant Vanzari'!$B$54&amp;""" title=""Click aici: Pozitii deschise "&amp;'Consultant Vanzari'!$B$51&amp;" in orasul "&amp;Magazine!S23&amp;"""&gt;"&amp;Magazine!S23&amp;"&lt;/a&gt;&lt;/li&gt;","")</f>
        <v>&lt;li class="Location-item"&gt;&lt;a class="Location-trigger" href="mailto:recrutare@altex.ro?subject=[TURDA]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Turda"&gt;Turda&lt;/a&gt;&lt;/li&gt;</v>
      </c>
    </row>
    <row r="395" spans="5:5" x14ac:dyDescent="0.25">
      <c r="E395" t="str">
        <f ca="1">IF(Magazine!U24,"&lt;li class=""Location-item""&gt;&lt;a class=""Location-trigger"" href=""mailto:"&amp;'Consultant Vanzari'!$B$53&amp;"?subject="&amp;"["&amp;UPPER(Magazine!S24)&amp;"] "&amp;'Consultant Vanzari'!$B$51&amp;"&amp;amp;body="&amp;'Consultant Vanzari'!$B$54&amp;""" title=""Click aici: Pozitii deschise "&amp;'Consultant Vanzari'!$B$51&amp;" in orasul "&amp;Magazine!S24&amp;"""&gt;"&amp;Magazine!S24&amp;"&lt;/a&gt;&lt;/li&gt;","")</f>
        <v>&lt;li class="Location-item"&gt;&lt;a class="Location-trigger" href="mailto:recrutare@altex.ro?subject=[CERNAVODA]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Cernavoda"&gt;Cernavoda&lt;/a&gt;&lt;/li&gt;</v>
      </c>
    </row>
    <row r="396" spans="5:5" x14ac:dyDescent="0.25">
      <c r="E396" t="str">
        <f ca="1">IF(Magazine!U25,"&lt;li class=""Location-item""&gt;&lt;a class=""Location-trigger"" href=""mailto:"&amp;'Consultant Vanzari'!$B$53&amp;"?subject="&amp;"["&amp;UPPER(Magazine!S25)&amp;"] "&amp;'Consultant Vanzari'!$B$51&amp;"&amp;amp;body="&amp;'Consultant Vanzari'!$B$54&amp;""" title=""Click aici: Pozitii deschise "&amp;'Consultant Vanzari'!$B$51&amp;" in orasul "&amp;Magazine!S25&amp;"""&gt;"&amp;Magazine!S25&amp;"&lt;/a&gt;&lt;/li&gt;","")</f>
        <v>&lt;li class="Location-item"&gt;&lt;a class="Location-trigger" href="mailto:recrutare@altex.ro?subject=[CONSTANTA]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Constanta"&gt;Constanta&lt;/a&gt;&lt;/li&gt;</v>
      </c>
    </row>
    <row r="397" spans="5:5" x14ac:dyDescent="0.25">
      <c r="E397" t="str">
        <f ca="1">IF(Magazine!U26,"&lt;li class=""Location-item""&gt;&lt;a class=""Location-trigger"" href=""mailto:"&amp;'Consultant Vanzari'!$B$53&amp;"?subject="&amp;"["&amp;UPPER(Magazine!S26)&amp;"] "&amp;'Consultant Vanzari'!$B$51&amp;"&amp;amp;body="&amp;'Consultant Vanzari'!$B$54&amp;""" title=""Click aici: Pozitii deschise "&amp;'Consultant Vanzari'!$B$51&amp;" in orasul "&amp;Magazine!S26&amp;"""&gt;"&amp;Magazine!S26&amp;"&lt;/a&gt;&lt;/li&gt;","")</f>
        <v>&lt;li class="Location-item"&gt;&lt;a class="Location-trigger" href="mailto:recrutare@altex.ro?subject=[MANGALIA]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Mangalia"&gt;Mangalia&lt;/a&gt;&lt;/li&gt;</v>
      </c>
    </row>
    <row r="398" spans="5:5" x14ac:dyDescent="0.25">
      <c r="E398" t="str">
        <f ca="1">IF(Magazine!U27,"&lt;li class=""Location-item""&gt;&lt;a class=""Location-trigger"" href=""mailto:"&amp;'Consultant Vanzari'!$B$53&amp;"?subject="&amp;"["&amp;UPPER(Magazine!S27)&amp;"] "&amp;'Consultant Vanzari'!$B$51&amp;"&amp;amp;body="&amp;'Consultant Vanzari'!$B$54&amp;""" title=""Click aici: Pozitii deschise "&amp;'Consultant Vanzari'!$B$51&amp;" in orasul "&amp;Magazine!S27&amp;"""&gt;"&amp;Magazine!S27&amp;"&lt;/a&gt;&lt;/li&gt;","")</f>
        <v>&lt;li class="Location-item"&gt;&lt;a class="Location-trigger" href="mailto:recrutare@altex.ro?subject=[MEDGIDIA]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Medgidia"&gt;Medgidia&lt;/a&gt;&lt;/li&gt;</v>
      </c>
    </row>
    <row r="399" spans="5:5" x14ac:dyDescent="0.25">
      <c r="E399" t="str">
        <f ca="1">IF(Magazine!U28,"&lt;li class=""Location-item""&gt;&lt;a class=""Location-trigger"" href=""mailto:"&amp;'Consultant Vanzari'!$B$53&amp;"?subject="&amp;"["&amp;UPPER(Magazine!S28)&amp;"] "&amp;'Consultant Vanzari'!$B$51&amp;"&amp;amp;body="&amp;'Consultant Vanzari'!$B$54&amp;""" title=""Click aici: Pozitii deschise "&amp;'Consultant Vanzari'!$B$51&amp;" in orasul "&amp;Magazine!S28&amp;"""&gt;"&amp;Magazine!S28&amp;"&lt;/a&gt;&lt;/li&gt;","")</f>
        <v>&lt;li class="Location-item"&gt;&lt;a class="Location-trigger" href="mailto:recrutare@altex.ro?subject=[SFANTU GHEORGHE]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Sfantu Gheorghe"&gt;Sfantu Gheorghe&lt;/a&gt;&lt;/li&gt;</v>
      </c>
    </row>
    <row r="400" spans="5:5" x14ac:dyDescent="0.25">
      <c r="E400" t="str">
        <f ca="1">IF(Magazine!U29,"&lt;li class=""Location-item""&gt;&lt;a class=""Location-trigger"" href=""mailto:"&amp;'Consultant Vanzari'!$B$53&amp;"?subject="&amp;"["&amp;UPPER(Magazine!S29)&amp;"] "&amp;'Consultant Vanzari'!$B$51&amp;"&amp;amp;body="&amp;'Consultant Vanzari'!$B$54&amp;""" title=""Click aici: Pozitii deschise "&amp;'Consultant Vanzari'!$B$51&amp;" in orasul "&amp;Magazine!S29&amp;"""&gt;"&amp;Magazine!S29&amp;"&lt;/a&gt;&lt;/li&gt;","")</f>
        <v>&lt;li class="Location-item"&gt;&lt;a class="Location-trigger" href="mailto:recrutare@altex.ro?subject=[TARGOVISTE]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Targoviste"&gt;Targoviste&lt;/a&gt;&lt;/li&gt;</v>
      </c>
    </row>
    <row r="401" spans="5:5" x14ac:dyDescent="0.25">
      <c r="E401" t="str">
        <f ca="1">IF(Magazine!U30,"&lt;li class=""Location-item""&gt;&lt;a class=""Location-trigger"" href=""mailto:"&amp;'Consultant Vanzari'!$B$53&amp;"?subject="&amp;"["&amp;UPPER(Magazine!S30)&amp;"] "&amp;'Consultant Vanzari'!$B$51&amp;"&amp;amp;body="&amp;'Consultant Vanzari'!$B$54&amp;""" title=""Click aici: Pozitii deschise "&amp;'Consultant Vanzari'!$B$51&amp;" in orasul "&amp;Magazine!S30&amp;"""&gt;"&amp;Magazine!S30&amp;"&lt;/a&gt;&lt;/li&gt;","")</f>
        <v>&lt;li class="Location-item"&gt;&lt;a class="Location-trigger" href="mailto:recrutare@altex.ro?subject=[CRAIOVA]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Craiova"&gt;Craiova&lt;/a&gt;&lt;/li&gt;</v>
      </c>
    </row>
    <row r="402" spans="5:5" x14ac:dyDescent="0.25">
      <c r="E402" t="str">
        <f ca="1">IF(Magazine!U31,"&lt;li class=""Location-item""&gt;&lt;a class=""Location-trigger"" href=""mailto:"&amp;'Consultant Vanzari'!$B$53&amp;"?subject="&amp;"["&amp;UPPER(Magazine!S31)&amp;"] "&amp;'Consultant Vanzari'!$B$51&amp;"&amp;amp;body="&amp;'Consultant Vanzari'!$B$54&amp;""" title=""Click aici: Pozitii deschise "&amp;'Consultant Vanzari'!$B$51&amp;" in orasul "&amp;Magazine!S31&amp;"""&gt;"&amp;Magazine!S31&amp;"&lt;/a&gt;&lt;/li&gt;","")</f>
        <v>&lt;li class="Location-item"&gt;&lt;a class="Location-trigger" href="mailto:recrutare@altex.ro?subject=[GALATI]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Galati"&gt;Galati&lt;/a&gt;&lt;/li&gt;</v>
      </c>
    </row>
    <row r="403" spans="5:5" x14ac:dyDescent="0.25">
      <c r="E403" t="str">
        <f ca="1">IF(Magazine!U32,"&lt;li class=""Location-item""&gt;&lt;a class=""Location-trigger"" href=""mailto:"&amp;'Consultant Vanzari'!$B$53&amp;"?subject="&amp;"["&amp;UPPER(Magazine!S32)&amp;"] "&amp;'Consultant Vanzari'!$B$51&amp;"&amp;amp;body="&amp;'Consultant Vanzari'!$B$54&amp;""" title=""Click aici: Pozitii deschise "&amp;'Consultant Vanzari'!$B$51&amp;" in orasul "&amp;Magazine!S32&amp;"""&gt;"&amp;Magazine!S32&amp;"&lt;/a&gt;&lt;/li&gt;","")</f>
        <v>&lt;li class="Location-item"&gt;&lt;a class="Location-trigger" href="mailto:recrutare@altex.ro?subject=[TECUCI]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Tecuci"&gt;Tecuci&lt;/a&gt;&lt;/li&gt;</v>
      </c>
    </row>
    <row r="404" spans="5:5" x14ac:dyDescent="0.25">
      <c r="E404" t="str">
        <f ca="1">IF(Magazine!U33,"&lt;li class=""Location-item""&gt;&lt;a class=""Location-trigger"" href=""mailto:"&amp;'Consultant Vanzari'!$B$53&amp;"?subject="&amp;"["&amp;UPPER(Magazine!S33)&amp;"] "&amp;'Consultant Vanzari'!$B$51&amp;"&amp;amp;body="&amp;'Consultant Vanzari'!$B$54&amp;""" title=""Click aici: Pozitii deschise "&amp;'Consultant Vanzari'!$B$51&amp;" in orasul "&amp;Magazine!S33&amp;"""&gt;"&amp;Magazine!S33&amp;"&lt;/a&gt;&lt;/li&gt;","")</f>
        <v>&lt;li class="Location-item"&gt;&lt;a class="Location-trigger" href="mailto:recrutare@altex.ro?subject=[GIURGIU]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Giurgiu"&gt;Giurgiu&lt;/a&gt;&lt;/li&gt;</v>
      </c>
    </row>
    <row r="405" spans="5:5" x14ac:dyDescent="0.25">
      <c r="E405" t="str">
        <f ca="1">IF(Magazine!U34,"&lt;li class=""Location-item""&gt;&lt;a class=""Location-trigger"" href=""mailto:"&amp;'Consultant Vanzari'!$B$53&amp;"?subject="&amp;"["&amp;UPPER(Magazine!S34)&amp;"] "&amp;'Consultant Vanzari'!$B$51&amp;"&amp;amp;body="&amp;'Consultant Vanzari'!$B$54&amp;""" title=""Click aici: Pozitii deschise "&amp;'Consultant Vanzari'!$B$51&amp;" in orasul "&amp;Magazine!S34&amp;"""&gt;"&amp;Magazine!S34&amp;"&lt;/a&gt;&lt;/li&gt;","")</f>
        <v>&lt;li class="Location-item"&gt;&lt;a class="Location-trigger" href="mailto:recrutare@altex.ro?subject=[TARGU JIU]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Targu Jiu"&gt;Targu Jiu&lt;/a&gt;&lt;/li&gt;</v>
      </c>
    </row>
    <row r="406" spans="5:5" x14ac:dyDescent="0.25">
      <c r="E406" t="str">
        <f ca="1">IF(Magazine!U35,"&lt;li class=""Location-item""&gt;&lt;a class=""Location-trigger"" href=""mailto:"&amp;'Consultant Vanzari'!$B$53&amp;"?subject="&amp;"["&amp;UPPER(Magazine!S35)&amp;"] "&amp;'Consultant Vanzari'!$B$51&amp;"&amp;amp;body="&amp;'Consultant Vanzari'!$B$54&amp;""" title=""Click aici: Pozitii deschise "&amp;'Consultant Vanzari'!$B$51&amp;" in orasul "&amp;Magazine!S35&amp;"""&gt;"&amp;Magazine!S35&amp;"&lt;/a&gt;&lt;/li&gt;","")</f>
        <v>&lt;li class="Location-item"&gt;&lt;a class="Location-trigger" href="mailto:recrutare@altex.ro?subject=[MIERCUREA CIUC]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Miercurea Ciuc"&gt;Miercurea Ciuc&lt;/a&gt;&lt;/li&gt;</v>
      </c>
    </row>
    <row r="407" spans="5:5" x14ac:dyDescent="0.25">
      <c r="E407" t="str">
        <f ca="1">IF(Magazine!U36,"&lt;li class=""Location-item""&gt;&lt;a class=""Location-trigger"" href=""mailto:"&amp;'Consultant Vanzari'!$B$53&amp;"?subject="&amp;"["&amp;UPPER(Magazine!S36)&amp;"] "&amp;'Consultant Vanzari'!$B$51&amp;"&amp;amp;body="&amp;'Consultant Vanzari'!$B$54&amp;""" title=""Click aici: Pozitii deschise "&amp;'Consultant Vanzari'!$B$51&amp;" in orasul "&amp;Magazine!S36&amp;"""&gt;"&amp;Magazine!S36&amp;"&lt;/a&gt;&lt;/li&gt;","")</f>
        <v>&lt;li class="Location-item"&gt;&lt;a class="Location-trigger" href="mailto:recrutare@altex.ro?subject=[ODORHEIU SECUIESC]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Odorheiu Secuiesc"&gt;Odorheiu Secuiesc&lt;/a&gt;&lt;/li&gt;</v>
      </c>
    </row>
    <row r="408" spans="5:5" x14ac:dyDescent="0.25">
      <c r="E408" t="str">
        <f ca="1">IF(Magazine!U37,"&lt;li class=""Location-item""&gt;&lt;a class=""Location-trigger"" href=""mailto:"&amp;'Consultant Vanzari'!$B$53&amp;"?subject="&amp;"["&amp;UPPER(Magazine!S37)&amp;"] "&amp;'Consultant Vanzari'!$B$51&amp;"&amp;amp;body="&amp;'Consultant Vanzari'!$B$54&amp;""" title=""Click aici: Pozitii deschise "&amp;'Consultant Vanzari'!$B$51&amp;" in orasul "&amp;Magazine!S37&amp;"""&gt;"&amp;Magazine!S37&amp;"&lt;/a&gt;&lt;/li&gt;","")</f>
        <v>&lt;li class="Location-item"&gt;&lt;a class="Location-trigger" href="mailto:recrutare@altex.ro?subject=[DEVA]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Deva"&gt;Deva&lt;/a&gt;&lt;/li&gt;</v>
      </c>
    </row>
    <row r="409" spans="5:5" x14ac:dyDescent="0.25">
      <c r="E409" t="str">
        <f ca="1">IF(Magazine!U38,"&lt;li class=""Location-item""&gt;&lt;a class=""Location-trigger"" href=""mailto:"&amp;'Consultant Vanzari'!$B$53&amp;"?subject="&amp;"["&amp;UPPER(Magazine!S38)&amp;"] "&amp;'Consultant Vanzari'!$B$51&amp;"&amp;amp;body="&amp;'Consultant Vanzari'!$B$54&amp;""" title=""Click aici: Pozitii deschise "&amp;'Consultant Vanzari'!$B$51&amp;" in orasul "&amp;Magazine!S38&amp;"""&gt;"&amp;Magazine!S38&amp;"&lt;/a&gt;&lt;/li&gt;","")</f>
        <v>&lt;li class="Location-item"&gt;&lt;a class="Location-trigger" href="mailto:recrutare@altex.ro?subject=[HUNEDOARA]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Hunedoara"&gt;Hunedoara&lt;/a&gt;&lt;/li&gt;</v>
      </c>
    </row>
    <row r="410" spans="5:5" x14ac:dyDescent="0.25">
      <c r="E410" t="str">
        <f ca="1">IF(Magazine!U39,"&lt;li class=""Location-item""&gt;&lt;a class=""Location-trigger"" href=""mailto:"&amp;'Consultant Vanzari'!$B$53&amp;"?subject="&amp;"["&amp;UPPER(Magazine!S39)&amp;"] "&amp;'Consultant Vanzari'!$B$51&amp;"&amp;amp;body="&amp;'Consultant Vanzari'!$B$54&amp;""" title=""Click aici: Pozitii deschise "&amp;'Consultant Vanzari'!$B$51&amp;" in orasul "&amp;Magazine!S39&amp;"""&gt;"&amp;Magazine!S39&amp;"&lt;/a&gt;&lt;/li&gt;","")</f>
        <v>&lt;li class="Location-item"&gt;&lt;a class="Location-trigger" href="mailto:recrutare@altex.ro?subject=[PETROSANI]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Petrosani"&gt;Petrosani&lt;/a&gt;&lt;/li&gt;</v>
      </c>
    </row>
    <row r="411" spans="5:5" x14ac:dyDescent="0.25">
      <c r="E411" t="str">
        <f ca="1">IF(Magazine!U40,"&lt;li class=""Location-item""&gt;&lt;a class=""Location-trigger"" href=""mailto:"&amp;'Consultant Vanzari'!$B$53&amp;"?subject="&amp;"["&amp;UPPER(Magazine!S40)&amp;"] "&amp;'Consultant Vanzari'!$B$51&amp;"&amp;amp;body="&amp;'Consultant Vanzari'!$B$54&amp;""" title=""Click aici: Pozitii deschise "&amp;'Consultant Vanzari'!$B$51&amp;" in orasul "&amp;Magazine!S40&amp;"""&gt;"&amp;Magazine!S40&amp;"&lt;/a&gt;&lt;/li&gt;","")</f>
        <v>&lt;li class="Location-item"&gt;&lt;a class="Location-trigger" href="mailto:recrutare@altex.ro?subject=[SLOBOZIA]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Slobozia"&gt;Slobozia&lt;/a&gt;&lt;/li&gt;</v>
      </c>
    </row>
    <row r="412" spans="5:5" x14ac:dyDescent="0.25">
      <c r="E412" t="str">
        <f ca="1">IF(Magazine!U41,"&lt;li class=""Location-item""&gt;&lt;a class=""Location-trigger"" href=""mailto:"&amp;'Consultant Vanzari'!$B$53&amp;"?subject="&amp;"["&amp;UPPER(Magazine!S41)&amp;"] "&amp;'Consultant Vanzari'!$B$51&amp;"&amp;amp;body="&amp;'Consultant Vanzari'!$B$54&amp;""" title=""Click aici: Pozitii deschise "&amp;'Consultant Vanzari'!$B$51&amp;" in orasul "&amp;Magazine!S41&amp;"""&gt;"&amp;Magazine!S41&amp;"&lt;/a&gt;&lt;/li&gt;","")</f>
        <v>&lt;li class="Location-item"&gt;&lt;a class="Location-trigger" href="mailto:recrutare@altex.ro?subject=[IASI]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Iasi"&gt;Iasi&lt;/a&gt;&lt;/li&gt;</v>
      </c>
    </row>
    <row r="413" spans="5:5" x14ac:dyDescent="0.25">
      <c r="E413" t="str">
        <f ca="1">IF(Magazine!U42,"&lt;li class=""Location-item""&gt;&lt;a class=""Location-trigger"" href=""mailto:"&amp;'Consultant Vanzari'!$B$53&amp;"?subject="&amp;"["&amp;UPPER(Magazine!S42)&amp;"] "&amp;'Consultant Vanzari'!$B$51&amp;"&amp;amp;body="&amp;'Consultant Vanzari'!$B$54&amp;""" title=""Click aici: Pozitii deschise "&amp;'Consultant Vanzari'!$B$51&amp;" in orasul "&amp;Magazine!S42&amp;"""&gt;"&amp;Magazine!S42&amp;"&lt;/a&gt;&lt;/li&gt;","")</f>
        <v>&lt;li class="Location-item"&gt;&lt;a class="Location-trigger" href="mailto:recrutare@altex.ro?subject=[PASCANI]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Pascani"&gt;Pascani&lt;/a&gt;&lt;/li&gt;</v>
      </c>
    </row>
    <row r="414" spans="5:5" x14ac:dyDescent="0.25">
      <c r="E414" t="str">
        <f ca="1">IF(Magazine!U43,"&lt;li class=""Location-item""&gt;&lt;a class=""Location-trigger"" href=""mailto:"&amp;'Consultant Vanzari'!$B$53&amp;"?subject="&amp;"["&amp;UPPER(Magazine!S43)&amp;"] "&amp;'Consultant Vanzari'!$B$51&amp;"&amp;amp;body="&amp;'Consultant Vanzari'!$B$54&amp;""" title=""Click aici: Pozitii deschise "&amp;'Consultant Vanzari'!$B$51&amp;" in orasul "&amp;Magazine!S43&amp;"""&gt;"&amp;Magazine!S43&amp;"&lt;/a&gt;&lt;/li&gt;","")</f>
        <v>&lt;li class="Location-item"&gt;&lt;a class="Location-trigger" href="mailto:recrutare@altex.ro?subject=[SIGHETU MARMATIEI]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Sighetu Marmatiei"&gt;Sighetu Marmatiei&lt;/a&gt;&lt;/li&gt;</v>
      </c>
    </row>
    <row r="415" spans="5:5" x14ac:dyDescent="0.25">
      <c r="E415" t="str">
        <f ca="1">IF(Magazine!U44,"&lt;li class=""Location-item""&gt;&lt;a class=""Location-trigger"" href=""mailto:"&amp;'Consultant Vanzari'!$B$53&amp;"?subject="&amp;"["&amp;UPPER(Magazine!S44)&amp;"] "&amp;'Consultant Vanzari'!$B$51&amp;"&amp;amp;body="&amp;'Consultant Vanzari'!$B$54&amp;""" title=""Click aici: Pozitii deschise "&amp;'Consultant Vanzari'!$B$51&amp;" in orasul "&amp;Magazine!S44&amp;"""&gt;"&amp;Magazine!S44&amp;"&lt;/a&gt;&lt;/li&gt;","")</f>
        <v>&lt;li class="Location-item"&gt;&lt;a class="Location-trigger" href="mailto:recrutare@altex.ro?subject=[SEVERIN]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Severin"&gt;Severin&lt;/a&gt;&lt;/li&gt;</v>
      </c>
    </row>
    <row r="416" spans="5:5" x14ac:dyDescent="0.25">
      <c r="E416" t="str">
        <f ca="1">IF(Magazine!U45,"&lt;li class=""Location-item""&gt;&lt;a class=""Location-trigger"" href=""mailto:"&amp;'Consultant Vanzari'!$B$53&amp;"?subject="&amp;"["&amp;UPPER(Magazine!S45)&amp;"] "&amp;'Consultant Vanzari'!$B$51&amp;"&amp;amp;body="&amp;'Consultant Vanzari'!$B$54&amp;""" title=""Click aici: Pozitii deschise "&amp;'Consultant Vanzari'!$B$51&amp;" in orasul "&amp;Magazine!S45&amp;"""&gt;"&amp;Magazine!S45&amp;"&lt;/a&gt;&lt;/li&gt;","")</f>
        <v>&lt;li class="Location-item"&gt;&lt;a class="Location-trigger" href="mailto:recrutare@altex.ro?subject=[REGHIN]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Reghin"&gt;Reghin&lt;/a&gt;&lt;/li&gt;</v>
      </c>
    </row>
    <row r="417" spans="5:5" x14ac:dyDescent="0.25">
      <c r="E417" t="str">
        <f ca="1">IF(Magazine!U46,"&lt;li class=""Location-item""&gt;&lt;a class=""Location-trigger"" href=""mailto:"&amp;'Consultant Vanzari'!$B$53&amp;"?subject="&amp;"["&amp;UPPER(Magazine!S46)&amp;"] "&amp;'Consultant Vanzari'!$B$51&amp;"&amp;amp;body="&amp;'Consultant Vanzari'!$B$54&amp;""" title=""Click aici: Pozitii deschise "&amp;'Consultant Vanzari'!$B$51&amp;" in orasul "&amp;Magazine!S46&amp;"""&gt;"&amp;Magazine!S46&amp;"&lt;/a&gt;&lt;/li&gt;","")</f>
        <v>&lt;li class="Location-item"&gt;&lt;a class="Location-trigger" href="mailto:recrutare@altex.ro?subject=[SIGHISOARA]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Sighisoara"&gt;Sighisoara&lt;/a&gt;&lt;/li&gt;</v>
      </c>
    </row>
    <row r="418" spans="5:5" x14ac:dyDescent="0.25">
      <c r="E418" t="str">
        <f ca="1">IF(Magazine!U47,"&lt;li class=""Location-item""&gt;&lt;a class=""Location-trigger"" href=""mailto:"&amp;'Consultant Vanzari'!$B$53&amp;"?subject="&amp;"["&amp;UPPER(Magazine!S47)&amp;"] "&amp;'Consultant Vanzari'!$B$51&amp;"&amp;amp;body="&amp;'Consultant Vanzari'!$B$54&amp;""" title=""Click aici: Pozitii deschise "&amp;'Consultant Vanzari'!$B$51&amp;" in orasul "&amp;Magazine!S47&amp;"""&gt;"&amp;Magazine!S47&amp;"&lt;/a&gt;&lt;/li&gt;","")</f>
        <v>&lt;li class="Location-item"&gt;&lt;a class="Location-trigger" href="mailto:recrutare@altex.ro?subject=[PIATRA NEAMT]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Piatra Neamt"&gt;Piatra Neamt&lt;/a&gt;&lt;/li&gt;</v>
      </c>
    </row>
    <row r="419" spans="5:5" x14ac:dyDescent="0.25">
      <c r="E419" t="str">
        <f ca="1">IF(Magazine!U48,"&lt;li class=""Location-item""&gt;&lt;a class=""Location-trigger"" href=""mailto:"&amp;'Consultant Vanzari'!$B$53&amp;"?subject="&amp;"["&amp;UPPER(Magazine!S48)&amp;"] "&amp;'Consultant Vanzari'!$B$51&amp;"&amp;amp;body="&amp;'Consultant Vanzari'!$B$54&amp;""" title=""Click aici: Pozitii deschise "&amp;'Consultant Vanzari'!$B$51&amp;" in orasul "&amp;Magazine!S48&amp;"""&gt;"&amp;Magazine!S48&amp;"&lt;/a&gt;&lt;/li&gt;","")</f>
        <v>&lt;li class="Location-item"&gt;&lt;a class="Location-trigger" href="mailto:recrutare@altex.ro?subject=[ROMAN]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Roman"&gt;Roman&lt;/a&gt;&lt;/li&gt;</v>
      </c>
    </row>
    <row r="420" spans="5:5" x14ac:dyDescent="0.25">
      <c r="E420" t="str">
        <f ca="1">IF(Magazine!U49,"&lt;li class=""Location-item""&gt;&lt;a class=""Location-trigger"" href=""mailto:"&amp;'Consultant Vanzari'!$B$53&amp;"?subject="&amp;"["&amp;UPPER(Magazine!S49)&amp;"] "&amp;'Consultant Vanzari'!$B$51&amp;"&amp;amp;body="&amp;'Consultant Vanzari'!$B$54&amp;""" title=""Click aici: Pozitii deschise "&amp;'Consultant Vanzari'!$B$51&amp;" in orasul "&amp;Magazine!S49&amp;"""&gt;"&amp;Magazine!S49&amp;"&lt;/a&gt;&lt;/li&gt;","")</f>
        <v>&lt;li class="Location-item"&gt;&lt;a class="Location-trigger" href="mailto:recrutare@altex.ro?subject=[SLATINA]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Slatina"&gt;Slatina&lt;/a&gt;&lt;/li&gt;</v>
      </c>
    </row>
    <row r="421" spans="5:5" x14ac:dyDescent="0.25">
      <c r="E421" t="str">
        <f ca="1">IF(Magazine!U50,"&lt;li class=""Location-item""&gt;&lt;a class=""Location-trigger"" href=""mailto:"&amp;'Consultant Vanzari'!$B$53&amp;"?subject="&amp;"["&amp;UPPER(Magazine!S50)&amp;"] "&amp;'Consultant Vanzari'!$B$51&amp;"&amp;amp;body="&amp;'Consultant Vanzari'!$B$54&amp;""" title=""Click aici: Pozitii deschise "&amp;'Consultant Vanzari'!$B$51&amp;" in orasul "&amp;Magazine!S50&amp;"""&gt;"&amp;Magazine!S50&amp;"&lt;/a&gt;&lt;/li&gt;","")</f>
        <v>&lt;li class="Location-item"&gt;&lt;a class="Location-trigger" href="mailto:recrutare@altex.ro?subject=[PLOIESTI]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Ploiesti"&gt;Ploiesti&lt;/a&gt;&lt;/li&gt;</v>
      </c>
    </row>
    <row r="422" spans="5:5" x14ac:dyDescent="0.25">
      <c r="E422" t="str">
        <f ca="1">IF(Magazine!U51,"&lt;li class=""Location-item""&gt;&lt;a class=""Location-trigger"" href=""mailto:"&amp;'Consultant Vanzari'!$B$53&amp;"?subject="&amp;"["&amp;UPPER(Magazine!S51)&amp;"] "&amp;'Consultant Vanzari'!$B$51&amp;"&amp;amp;body="&amp;'Consultant Vanzari'!$B$54&amp;""" title=""Click aici: Pozitii deschise "&amp;'Consultant Vanzari'!$B$51&amp;" in orasul "&amp;Magazine!S51&amp;"""&gt;"&amp;Magazine!S51&amp;"&lt;/a&gt;&lt;/li&gt;","")</f>
        <v/>
      </c>
    </row>
    <row r="423" spans="5:5" x14ac:dyDescent="0.25">
      <c r="E423" t="str">
        <f ca="1">IF(Magazine!U52,"&lt;li class=""Location-item""&gt;&lt;a class=""Location-trigger"" href=""mailto:"&amp;'Consultant Vanzari'!$B$53&amp;"?subject="&amp;"["&amp;UPPER(Magazine!S52)&amp;"] "&amp;'Consultant Vanzari'!$B$51&amp;"&amp;amp;body="&amp;'Consultant Vanzari'!$B$54&amp;""" title=""Click aici: Pozitii deschise "&amp;'Consultant Vanzari'!$B$51&amp;" in orasul "&amp;Magazine!S52&amp;"""&gt;"&amp;Magazine!S52&amp;"&lt;/a&gt;&lt;/li&gt;","")</f>
        <v>&lt;li class="Location-item"&gt;&lt;a class="Location-trigger" href="mailto:recrutare@altex.ro?subject=[SATU MARE]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Satu Mare"&gt;Satu Mare&lt;/a&gt;&lt;/li&gt;</v>
      </c>
    </row>
    <row r="424" spans="5:5" x14ac:dyDescent="0.25">
      <c r="E424" t="str">
        <f ca="1">IF(Magazine!U53,"&lt;li class=""Location-item""&gt;&lt;a class=""Location-trigger"" href=""mailto:"&amp;'Consultant Vanzari'!$B$53&amp;"?subject="&amp;"["&amp;UPPER(Magazine!S53)&amp;"] "&amp;'Consultant Vanzari'!$B$51&amp;"&amp;amp;body="&amp;'Consultant Vanzari'!$B$54&amp;""" title=""Click aici: Pozitii deschise "&amp;'Consultant Vanzari'!$B$51&amp;" in orasul "&amp;Magazine!S53&amp;"""&gt;"&amp;Magazine!S53&amp;"&lt;/a&gt;&lt;/li&gt;","")</f>
        <v>&lt;li class="Location-item"&gt;&lt;a class="Location-trigger" href="mailto:recrutare@altex.ro?subject=[MEDIAS]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Medias"&gt;Medias&lt;/a&gt;&lt;/li&gt;</v>
      </c>
    </row>
    <row r="425" spans="5:5" x14ac:dyDescent="0.25">
      <c r="E425" t="str">
        <f ca="1">IF(Magazine!U54,"&lt;li class=""Location-item""&gt;&lt;a class=""Location-trigger"" href=""mailto:"&amp;'Consultant Vanzari'!$B$53&amp;"?subject="&amp;"["&amp;UPPER(Magazine!S54)&amp;"] "&amp;'Consultant Vanzari'!$B$51&amp;"&amp;amp;body="&amp;'Consultant Vanzari'!$B$54&amp;""" title=""Click aici: Pozitii deschise "&amp;'Consultant Vanzari'!$B$51&amp;" in orasul "&amp;Magazine!S54&amp;"""&gt;"&amp;Magazine!S54&amp;"&lt;/a&gt;&lt;/li&gt;","")</f>
        <v>&lt;li class="Location-item"&gt;&lt;a class="Location-trigger" href="mailto:recrutare@altex.ro?subject=[SIBIU]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Sibiu"&gt;Sibiu&lt;/a&gt;&lt;/li&gt;</v>
      </c>
    </row>
    <row r="426" spans="5:5" x14ac:dyDescent="0.25">
      <c r="E426" t="str">
        <f ca="1">IF(Magazine!U55,"&lt;li class=""Location-item""&gt;&lt;a class=""Location-trigger"" href=""mailto:"&amp;'Consultant Vanzari'!$B$53&amp;"?subject="&amp;"["&amp;UPPER(Magazine!S55)&amp;"] "&amp;'Consultant Vanzari'!$B$51&amp;"&amp;amp;body="&amp;'Consultant Vanzari'!$B$54&amp;""" title=""Click aici: Pozitii deschise "&amp;'Consultant Vanzari'!$B$51&amp;" in orasul "&amp;Magazine!S55&amp;"""&gt;"&amp;Magazine!S55&amp;"&lt;/a&gt;&lt;/li&gt;","")</f>
        <v>&lt;li class="Location-item"&gt;&lt;a class="Location-trigger" href="mailto:recrutare@altex.ro?subject=[FALTICENI]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Falticeni"&gt;Falticeni&lt;/a&gt;&lt;/li&gt;</v>
      </c>
    </row>
    <row r="427" spans="5:5" x14ac:dyDescent="0.25">
      <c r="E427" t="str">
        <f ca="1">IF(Magazine!U56,"&lt;li class=""Location-item""&gt;&lt;a class=""Location-trigger"" href=""mailto:"&amp;'Consultant Vanzari'!$B$53&amp;"?subject="&amp;"["&amp;UPPER(Magazine!S56)&amp;"] "&amp;'Consultant Vanzari'!$B$51&amp;"&amp;amp;body="&amp;'Consultant Vanzari'!$B$54&amp;""" title=""Click aici: Pozitii deschise "&amp;'Consultant Vanzari'!$B$51&amp;" in orasul "&amp;Magazine!S56&amp;"""&gt;"&amp;Magazine!S56&amp;"&lt;/a&gt;&lt;/li&gt;","")</f>
        <v>&lt;li class="Location-item"&gt;&lt;a class="Location-trigger" href="mailto:recrutare@altex.ro?subject=[SUCEAVA]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Suceava"&gt;Suceava&lt;/a&gt;&lt;/li&gt;</v>
      </c>
    </row>
    <row r="428" spans="5:5" x14ac:dyDescent="0.25">
      <c r="E428" t="str">
        <f ca="1">IF(Magazine!U57,"&lt;li class=""Location-item""&gt;&lt;a class=""Location-trigger"" href=""mailto:"&amp;'Consultant Vanzari'!$B$53&amp;"?subject="&amp;"["&amp;UPPER(Magazine!S57)&amp;"] "&amp;'Consultant Vanzari'!$B$51&amp;"&amp;amp;body="&amp;'Consultant Vanzari'!$B$54&amp;""" title=""Click aici: Pozitii deschise "&amp;'Consultant Vanzari'!$B$51&amp;" in orasul "&amp;Magazine!S57&amp;"""&gt;"&amp;Magazine!S57&amp;"&lt;/a&gt;&lt;/li&gt;","")</f>
        <v>&lt;li class="Location-item"&gt;&lt;a class="Location-trigger" href="mailto:recrutare@altex.ro?subject=[ALEXANDRIA]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Alexandria"&gt;Alexandria&lt;/a&gt;&lt;/li&gt;</v>
      </c>
    </row>
    <row r="429" spans="5:5" x14ac:dyDescent="0.25">
      <c r="E429" t="str">
        <f ca="1">IF(Magazine!U58,"&lt;li class=""Location-item""&gt;&lt;a class=""Location-trigger"" href=""mailto:"&amp;'Consultant Vanzari'!$B$53&amp;"?subject="&amp;"["&amp;UPPER(Magazine!S58)&amp;"] "&amp;'Consultant Vanzari'!$B$51&amp;"&amp;amp;body="&amp;'Consultant Vanzari'!$B$54&amp;""" title=""Click aici: Pozitii deschise "&amp;'Consultant Vanzari'!$B$51&amp;" in orasul "&amp;Magazine!S58&amp;"""&gt;"&amp;Magazine!S58&amp;"&lt;/a&gt;&lt;/li&gt;","")</f>
        <v>&lt;li class="Location-item"&gt;&lt;a class="Location-trigger" href="mailto:recrutare@altex.ro?subject=[TIMISOARA]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Timisoara"&gt;Timisoara&lt;/a&gt;&lt;/li&gt;</v>
      </c>
    </row>
    <row r="430" spans="5:5" x14ac:dyDescent="0.25">
      <c r="E430" t="str">
        <f ca="1">IF(Magazine!U59,"&lt;li class=""Location-item""&gt;&lt;a class=""Location-trigger"" href=""mailto:"&amp;'Consultant Vanzari'!$B$53&amp;"?subject="&amp;"["&amp;UPPER(Magazine!S59)&amp;"] "&amp;'Consultant Vanzari'!$B$51&amp;"&amp;amp;body="&amp;'Consultant Vanzari'!$B$54&amp;""" title=""Click aici: Pozitii deschise "&amp;'Consultant Vanzari'!$B$51&amp;" in orasul "&amp;Magazine!S59&amp;"""&gt;"&amp;Magazine!S59&amp;"&lt;/a&gt;&lt;/li&gt;","")</f>
        <v>&lt;li class="Location-item"&gt;&lt;a class="Location-trigger" href="mailto:recrutare@altex.ro?subject=[TULCEA]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Tulcea"&gt;Tulcea&lt;/a&gt;&lt;/li&gt;</v>
      </c>
    </row>
    <row r="431" spans="5:5" x14ac:dyDescent="0.25">
      <c r="E431" t="str">
        <f ca="1">IF(Magazine!U60,"&lt;li class=""Location-item""&gt;&lt;a class=""Location-trigger"" href=""mailto:"&amp;'Consultant Vanzari'!$B$53&amp;"?subject="&amp;"["&amp;UPPER(Magazine!S60)&amp;"] "&amp;'Consultant Vanzari'!$B$51&amp;"&amp;amp;body="&amp;'Consultant Vanzari'!$B$54&amp;""" title=""Click aici: Pozitii deschise "&amp;'Consultant Vanzari'!$B$51&amp;" in orasul "&amp;Magazine!S60&amp;"""&gt;"&amp;Magazine!S60&amp;"&lt;/a&gt;&lt;/li&gt;","")</f>
        <v>&lt;li class="Location-item"&gt;&lt;a class="Location-trigger" href="mailto:recrutare@altex.ro?subject=[RAMNICU VALCEA]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Ramnicu Valcea"&gt;Ramnicu Valcea&lt;/a&gt;&lt;/li&gt;</v>
      </c>
    </row>
    <row r="432" spans="5:5" x14ac:dyDescent="0.25">
      <c r="E432" t="str">
        <f ca="1">IF(Magazine!U61,"&lt;li class=""Location-item""&gt;&lt;a class=""Location-trigger"" href=""mailto:"&amp;'Consultant Vanzari'!$B$53&amp;"?subject="&amp;"["&amp;UPPER(Magazine!S61)&amp;"] "&amp;'Consultant Vanzari'!$B$51&amp;"&amp;amp;body="&amp;'Consultant Vanzari'!$B$54&amp;""" title=""Click aici: Pozitii deschise "&amp;'Consultant Vanzari'!$B$51&amp;" in orasul "&amp;Magazine!S61&amp;"""&gt;"&amp;Magazine!S61&amp;"&lt;/a&gt;&lt;/li&gt;","")</f>
        <v>&lt;li class="Location-item"&gt;&lt;a class="Location-trigger" href="mailto:recrutare@altex.ro?subject=[BARLAD]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Barlad"&gt;Barlad&lt;/a&gt;&lt;/li&gt;</v>
      </c>
    </row>
    <row r="433" spans="5:5" x14ac:dyDescent="0.25">
      <c r="E433" t="str">
        <f ca="1">IF(Magazine!U62,"&lt;li class=""Location-item""&gt;&lt;a class=""Location-trigger"" href=""mailto:"&amp;'Consultant Vanzari'!$B$53&amp;"?subject="&amp;"["&amp;UPPER(Magazine!S62)&amp;"] "&amp;'Consultant Vanzari'!$B$51&amp;"&amp;amp;body="&amp;'Consultant Vanzari'!$B$54&amp;""" title=""Click aici: Pozitii deschise "&amp;'Consultant Vanzari'!$B$51&amp;" in orasul "&amp;Magazine!S62&amp;"""&gt;"&amp;Magazine!S62&amp;"&lt;/a&gt;&lt;/li&gt;","")</f>
        <v>&lt;li class="Location-item"&gt;&lt;a class="Location-trigger" href="mailto:recrutare@altex.ro?subject=[VASLUI]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Vaslui"&gt;Vaslui&lt;/a&gt;&lt;/li&gt;</v>
      </c>
    </row>
    <row r="434" spans="5:5" x14ac:dyDescent="0.25">
      <c r="E434" t="str">
        <f ca="1">IF(Magazine!U63,"&lt;li class=""Location-item""&gt;&lt;a class=""Location-trigger"" href=""mailto:"&amp;'Consultant Vanzari'!$B$53&amp;"?subject="&amp;"["&amp;UPPER(Magazine!S63)&amp;"] "&amp;'Consultant Vanzari'!$B$51&amp;"&amp;amp;body="&amp;'Consultant Vanzari'!$B$54&amp;""" title=""Click aici: Pozitii deschise "&amp;'Consultant Vanzari'!$B$51&amp;" in orasul "&amp;Magazine!S63&amp;"""&gt;"&amp;Magazine!S63&amp;"&lt;/a&gt;&lt;/li&gt;","")</f>
        <v>&lt;li class="Location-item"&gt;&lt;a class="Location-trigger" href="mailto:recrutare@altex.ro?subject=[FOCSANI]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Focsani"&gt;Focsani&lt;/a&gt;&lt;/li&gt;</v>
      </c>
    </row>
    <row r="435" spans="5:5" x14ac:dyDescent="0.25">
      <c r="E435" t="str">
        <f ca="1">IF(Magazine!U64,"&lt;li class=""Location-item""&gt;&lt;a class=""Location-trigger"" href=""mailto:"&amp;'Consultant Vanzari'!$B$53&amp;"?subject="&amp;"["&amp;UPPER(Magazine!S64)&amp;"] "&amp;'Consultant Vanzari'!$B$51&amp;"&amp;amp;body="&amp;'Consultant Vanzari'!$B$54&amp;""" title=""Click aici: Pozitii deschise "&amp;'Consultant Vanzari'!$B$51&amp;" in orasul "&amp;Magazine!S64&amp;"""&gt;"&amp;Magazine!S64&amp;"&lt;/a&gt;&lt;/li&gt;","")</f>
        <v>&lt;li class="Location-item"&gt;&lt;a class="Location-trigger" href="mailto:recrutare@altex.ro?subject=[BAIA MARE] Consultant Vanzari&amp;amp;body=Salut,%0D%0A%0D%0A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Vanzari in orasul Baia Mare"&gt;Baia Mare&lt;/a&gt;&lt;/li&gt;</v>
      </c>
    </row>
    <row r="436" spans="5:5" x14ac:dyDescent="0.25">
      <c r="E436" t="str">
        <f ca="1">IF(Magazine!U65,"&lt;li class=""Location-item""&gt;&lt;a class=""Location-trigger"" href=""mailto:"&amp;'Consultant Vanzari'!$B$53&amp;"?subject="&amp;"["&amp;UPPER(Magazine!S65)&amp;"] "&amp;'Consultant Vanzari'!$B$51&amp;"&amp;amp;body="&amp;'Consultant Vanzari'!$B$54&amp;""" title=""Click aici: Pozitii deschise "&amp;'Consultant Vanzari'!$B$51&amp;" in orasul "&amp;Magazine!S65&amp;"""&gt;"&amp;Magazine!S65&amp;"&lt;/a&gt;&lt;/li&gt;","")</f>
        <v/>
      </c>
    </row>
    <row r="437" spans="5:5" x14ac:dyDescent="0.25">
      <c r="E437" t="str">
        <f ca="1">IF(Magazine!U66,"&lt;li class=""Location-item""&gt;&lt;a class=""Location-trigger"" href=""mailto:"&amp;'Consultant Vanzari'!$B$53&amp;"?subject="&amp;"["&amp;UPPER(Magazine!S66)&amp;"] "&amp;'Consultant Vanzari'!$B$51&amp;"&amp;amp;body="&amp;'Consultant Vanzari'!$B$54&amp;""" title=""Click aici: Pozitii deschise "&amp;'Consultant Vanzari'!$B$51&amp;" in orasul "&amp;Magazine!S66&amp;"""&gt;"&amp;Magazine!S66&amp;"&lt;/a&gt;&lt;/li&gt;","")</f>
        <v/>
      </c>
    </row>
    <row r="438" spans="5:5" x14ac:dyDescent="0.25">
      <c r="E438" t="str">
        <f ca="1">IF(Magazine!U67,"&lt;li class=""Location-item""&gt;&lt;a class=""Location-trigger"" href=""mailto:"&amp;'Consultant Vanzari'!$B$53&amp;"?subject="&amp;"["&amp;UPPER(Magazine!S67)&amp;"] "&amp;'Consultant Vanzari'!$B$51&amp;"&amp;amp;body="&amp;'Consultant Vanzari'!$B$54&amp;""" title=""Click aici: Pozitii deschise "&amp;'Consultant Vanzari'!$B$51&amp;" in orasul "&amp;Magazine!S67&amp;"""&gt;"&amp;Magazine!S67&amp;"&lt;/a&gt;&lt;/li&gt;","")</f>
        <v/>
      </c>
    </row>
    <row r="439" spans="5:5" x14ac:dyDescent="0.25">
      <c r="E439" t="str">
        <f ca="1">IF(Magazine!U68,"&lt;li class=""Location-item""&gt;&lt;a class=""Location-trigger"" href=""mailto:"&amp;'Consultant Vanzari'!$B$53&amp;"?subject="&amp;"["&amp;UPPER(Magazine!S68)&amp;"] "&amp;'Consultant Vanzari'!$B$51&amp;"&amp;amp;body="&amp;'Consultant Vanzari'!$B$54&amp;""" title=""Click aici: Pozitii deschise "&amp;'Consultant Vanzari'!$B$51&amp;" in orasul "&amp;Magazine!S68&amp;"""&gt;"&amp;Magazine!S68&amp;"&lt;/a&gt;&lt;/li&gt;","")</f>
        <v/>
      </c>
    </row>
    <row r="440" spans="5:5" x14ac:dyDescent="0.25">
      <c r="E440" t="str">
        <f ca="1">IF(Magazine!U69,"&lt;li class=""Location-item""&gt;&lt;a class=""Location-trigger"" href=""mailto:"&amp;'Consultant Vanzari'!$B$53&amp;"?subject="&amp;"["&amp;UPPER(Magazine!S69)&amp;"] "&amp;'Consultant Vanzari'!$B$51&amp;"&amp;amp;body="&amp;'Consultant Vanzari'!$B$54&amp;""" title=""Click aici: Pozitii deschise "&amp;'Consultant Vanzari'!$B$51&amp;" in orasul "&amp;Magazine!S69&amp;"""&gt;"&amp;Magazine!S69&amp;"&lt;/a&gt;&lt;/li&gt;","")</f>
        <v/>
      </c>
    </row>
    <row r="441" spans="5:5" x14ac:dyDescent="0.25">
      <c r="E441" t="str">
        <f ca="1">IF(Magazine!U70,"&lt;li class=""Location-item""&gt;&lt;a class=""Location-trigger"" href=""mailto:"&amp;'Consultant Vanzari'!$B$53&amp;"?subject="&amp;"["&amp;UPPER(Magazine!S70)&amp;"] "&amp;'Consultant Vanzari'!$B$51&amp;"&amp;amp;body="&amp;'Consultant Vanzari'!$B$54&amp;""" title=""Click aici: Pozitii deschise "&amp;'Consultant Vanzari'!$B$51&amp;" in orasul "&amp;Magazine!S70&amp;"""&gt;"&amp;Magazine!S70&amp;"&lt;/a&gt;&lt;/li&gt;","")</f>
        <v/>
      </c>
    </row>
    <row r="442" spans="5:5" x14ac:dyDescent="0.25">
      <c r="E442" t="str">
        <f ca="1">IF(Magazine!U71,"&lt;li class=""Location-item""&gt;&lt;a class=""Location-trigger"" href=""mailto:"&amp;'Consultant Vanzari'!$B$53&amp;"?subject="&amp;"["&amp;UPPER(Magazine!S71)&amp;"] "&amp;'Consultant Vanzari'!$B$51&amp;"&amp;amp;body="&amp;'Consultant Vanzari'!$B$54&amp;""" title=""Click aici: Pozitii deschise "&amp;'Consultant Vanzari'!$B$51&amp;" in orasul "&amp;Magazine!S71&amp;"""&gt;"&amp;Magazine!S71&amp;"&lt;/a&gt;&lt;/li&gt;","")</f>
        <v/>
      </c>
    </row>
    <row r="443" spans="5:5" x14ac:dyDescent="0.25">
      <c r="E443" t="str">
        <f ca="1">IF(Magazine!U72,"&lt;li class=""Location-item""&gt;&lt;a class=""Location-trigger"" href=""mailto:"&amp;'Consultant Vanzari'!$B$53&amp;"?subject="&amp;"["&amp;UPPER(Magazine!S72)&amp;"] "&amp;'Consultant Vanzari'!$B$51&amp;"&amp;amp;body="&amp;'Consultant Vanzari'!$B$54&amp;""" title=""Click aici: Pozitii deschise "&amp;'Consultant Vanzari'!$B$51&amp;" in orasul "&amp;Magazine!S72&amp;"""&gt;"&amp;Magazine!S72&amp;"&lt;/a&gt;&lt;/li&gt;","")</f>
        <v/>
      </c>
    </row>
    <row r="444" spans="5:5" x14ac:dyDescent="0.25">
      <c r="E444" t="str">
        <f ca="1">IF(Magazine!U73,"&lt;li class=""Location-item""&gt;&lt;a class=""Location-trigger"" href=""mailto:"&amp;'Consultant Vanzari'!$B$53&amp;"?subject="&amp;"["&amp;UPPER(Magazine!S73)&amp;"] "&amp;'Consultant Vanzari'!$B$51&amp;"&amp;amp;body="&amp;'Consultant Vanzari'!$B$54&amp;""" title=""Click aici: Pozitii deschise "&amp;'Consultant Vanzari'!$B$51&amp;" in orasul "&amp;Magazine!S73&amp;"""&gt;"&amp;Magazine!S73&amp;"&lt;/a&gt;&lt;/li&gt;","")</f>
        <v/>
      </c>
    </row>
    <row r="445" spans="5:5" x14ac:dyDescent="0.25">
      <c r="E445" t="str">
        <f ca="1">IF(Magazine!U74,"&lt;li class=""Location-item""&gt;&lt;a class=""Location-trigger"" href=""mailto:"&amp;'Consultant Vanzari'!$B$53&amp;"?subject="&amp;"["&amp;UPPER(Magazine!S74)&amp;"] "&amp;'Consultant Vanzari'!$B$51&amp;"&amp;amp;body="&amp;'Consultant Vanzari'!$B$54&amp;""" title=""Click aici: Pozitii deschise "&amp;'Consultant Vanzari'!$B$51&amp;" in orasul "&amp;Magazine!S74&amp;"""&gt;"&amp;Magazine!S74&amp;"&lt;/a&gt;&lt;/li&gt;","")</f>
        <v/>
      </c>
    </row>
    <row r="446" spans="5:5" x14ac:dyDescent="0.25">
      <c r="E446" t="str">
        <f ca="1">IF(Magazine!U75,"&lt;li class=""Location-item""&gt;&lt;a class=""Location-trigger"" href=""mailto:"&amp;'Consultant Vanzari'!$B$53&amp;"?subject="&amp;"["&amp;UPPER(Magazine!S75)&amp;"] "&amp;'Consultant Vanzari'!$B$51&amp;"&amp;amp;body="&amp;'Consultant Vanzari'!$B$54&amp;""" title=""Click aici: Pozitii deschise "&amp;'Consultant Vanzari'!$B$51&amp;" in orasul "&amp;Magazine!S75&amp;"""&gt;"&amp;Magazine!S75&amp;"&lt;/a&gt;&lt;/li&gt;","")</f>
        <v/>
      </c>
    </row>
    <row r="447" spans="5:5" x14ac:dyDescent="0.25">
      <c r="E447" t="str">
        <f ca="1">IF(Magazine!U76,"&lt;li class=""Location-item""&gt;&lt;a class=""Location-trigger"" href=""mailto:"&amp;'Consultant Vanzari'!$B$53&amp;"?subject="&amp;"["&amp;UPPER(Magazine!S76)&amp;"] "&amp;'Consultant Vanzari'!$B$51&amp;"&amp;amp;body="&amp;'Consultant Vanzari'!$B$54&amp;""" title=""Click aici: Pozitii deschise "&amp;'Consultant Vanzari'!$B$51&amp;" in orasul "&amp;Magazine!S76&amp;"""&gt;"&amp;Magazine!S76&amp;"&lt;/a&gt;&lt;/li&gt;","")</f>
        <v/>
      </c>
    </row>
    <row r="448" spans="5:5" x14ac:dyDescent="0.25">
      <c r="E448" t="str">
        <f ca="1">IF(Magazine!U77,"&lt;li class=""Location-item""&gt;&lt;a class=""Location-trigger"" href=""mailto:"&amp;'Consultant Vanzari'!$B$53&amp;"?subject="&amp;"["&amp;UPPER(Magazine!S77)&amp;"] "&amp;'Consultant Vanzari'!$B$51&amp;"&amp;amp;body="&amp;'Consultant Vanzari'!$B$54&amp;""" title=""Click aici: Pozitii deschise "&amp;'Consultant Vanzari'!$B$51&amp;" in orasul "&amp;Magazine!S77&amp;"""&gt;"&amp;Magazine!S77&amp;"&lt;/a&gt;&lt;/li&gt;","")</f>
        <v/>
      </c>
    </row>
    <row r="449" spans="5:5" x14ac:dyDescent="0.25">
      <c r="E449" t="str">
        <f ca="1">IF(Magazine!U78,"&lt;li class=""Location-item""&gt;&lt;a class=""Location-trigger"" href=""mailto:"&amp;'Consultant Vanzari'!$B$53&amp;"?subject="&amp;"["&amp;UPPER(Magazine!S78)&amp;"] "&amp;'Consultant Vanzari'!$B$51&amp;"&amp;amp;body="&amp;'Consultant Vanzari'!$B$54&amp;""" title=""Click aici: Pozitii deschise "&amp;'Consultant Vanzari'!$B$51&amp;" in orasul "&amp;Magazine!S78&amp;"""&gt;"&amp;Magazine!S78&amp;"&lt;/a&gt;&lt;/li&gt;","")</f>
        <v/>
      </c>
    </row>
    <row r="450" spans="5:5" x14ac:dyDescent="0.25">
      <c r="E450" t="str">
        <f ca="1">IF(Magazine!U79,"&lt;li class=""Location-item""&gt;&lt;a class=""Location-trigger"" href=""mailto:"&amp;'Consultant Vanzari'!$B$53&amp;"?subject="&amp;"["&amp;UPPER(Magazine!S79)&amp;"] "&amp;'Consultant Vanzari'!$B$51&amp;"&amp;amp;body="&amp;'Consultant Vanzari'!$B$54&amp;""" title=""Click aici: Pozitii deschise "&amp;'Consultant Vanzari'!$B$51&amp;" in orasul "&amp;Magazine!S79&amp;"""&gt;"&amp;Magazine!S79&amp;"&lt;/a&gt;&lt;/li&gt;","")</f>
        <v/>
      </c>
    </row>
    <row r="451" spans="5:5" x14ac:dyDescent="0.25">
      <c r="E451" t="str">
        <f ca="1">IF(Magazine!U80,"&lt;li class=""Location-item""&gt;&lt;a class=""Location-trigger"" href=""mailto:"&amp;'Consultant Vanzari'!$B$53&amp;"?subject="&amp;"["&amp;UPPER(Magazine!S80)&amp;"] "&amp;'Consultant Vanzari'!$B$51&amp;"&amp;amp;body="&amp;'Consultant Vanzari'!$B$54&amp;""" title=""Click aici: Pozitii deschise "&amp;'Consultant Vanzari'!$B$51&amp;" in orasul "&amp;Magazine!S80&amp;"""&gt;"&amp;Magazine!S80&amp;"&lt;/a&gt;&lt;/li&gt;","")</f>
        <v/>
      </c>
    </row>
    <row r="452" spans="5:5" x14ac:dyDescent="0.25">
      <c r="E452" t="str">
        <f ca="1">IF(Magazine!U81,"&lt;li class=""Location-item""&gt;&lt;a class=""Location-trigger"" href=""mailto:"&amp;'Consultant Vanzari'!$B$53&amp;"?subject="&amp;"["&amp;UPPER(Magazine!S81)&amp;"] "&amp;'Consultant Vanzari'!$B$51&amp;"&amp;amp;body="&amp;'Consultant Vanzari'!$B$54&amp;""" title=""Click aici: Pozitii deschise "&amp;'Consultant Vanzari'!$B$51&amp;" in orasul "&amp;Magazine!S81&amp;"""&gt;"&amp;Magazine!S81&amp;"&lt;/a&gt;&lt;/li&gt;","")</f>
        <v/>
      </c>
    </row>
    <row r="453" spans="5:5" x14ac:dyDescent="0.25">
      <c r="E453" t="str">
        <f ca="1">IF(Magazine!U82,"&lt;li class=""Location-item""&gt;&lt;a class=""Location-trigger"" href=""mailto:"&amp;'Consultant Vanzari'!$B$53&amp;"?subject="&amp;"["&amp;UPPER(Magazine!S82)&amp;"] "&amp;'Consultant Vanzari'!$B$51&amp;"&amp;amp;body="&amp;'Consultant Vanzari'!$B$54&amp;""" title=""Click aici: Pozitii deschise "&amp;'Consultant Vanzari'!$B$51&amp;" in orasul "&amp;Magazine!S82&amp;"""&gt;"&amp;Magazine!S82&amp;"&lt;/a&gt;&lt;/li&gt;","")</f>
        <v/>
      </c>
    </row>
    <row r="454" spans="5:5" x14ac:dyDescent="0.25">
      <c r="E454" t="str">
        <f ca="1">IF(Magazine!U83,"&lt;li class=""Location-item""&gt;&lt;a class=""Location-trigger"" href=""mailto:"&amp;'Consultant Vanzari'!$B$53&amp;"?subject="&amp;"["&amp;UPPER(Magazine!S83)&amp;"] "&amp;'Consultant Vanzari'!$B$51&amp;"&amp;amp;body="&amp;'Consultant Vanzari'!$B$54&amp;""" title=""Click aici: Pozitii deschise "&amp;'Consultant Vanzari'!$B$51&amp;" in orasul "&amp;Magazine!S83&amp;"""&gt;"&amp;Magazine!S83&amp;"&lt;/a&gt;&lt;/li&gt;","")</f>
        <v/>
      </c>
    </row>
    <row r="455" spans="5:5" x14ac:dyDescent="0.25">
      <c r="E455" t="str">
        <f ca="1">IF(Magazine!U84,"&lt;li class=""Location-item""&gt;&lt;a class=""Location-trigger"" href=""mailto:"&amp;'Consultant Vanzari'!$B$53&amp;"?subject="&amp;"["&amp;UPPER(Magazine!S84)&amp;"] "&amp;'Consultant Vanzari'!$B$51&amp;"&amp;amp;body="&amp;'Consultant Vanzari'!$B$54&amp;""" title=""Click aici: Pozitii deschise "&amp;'Consultant Vanzari'!$B$51&amp;" in orasul "&amp;Magazine!S84&amp;"""&gt;"&amp;Magazine!S84&amp;"&lt;/a&gt;&lt;/li&gt;","")</f>
        <v/>
      </c>
    </row>
    <row r="456" spans="5:5" x14ac:dyDescent="0.25">
      <c r="E456" t="str">
        <f ca="1">IF(Magazine!U85,"&lt;li class=""Location-item""&gt;&lt;a class=""Location-trigger"" href=""mailto:"&amp;'Consultant Vanzari'!$B$53&amp;"?subject="&amp;"["&amp;UPPER(Magazine!S85)&amp;"] "&amp;'Consultant Vanzari'!$B$51&amp;"&amp;amp;body="&amp;'Consultant Vanzari'!$B$54&amp;""" title=""Click aici: Pozitii deschise "&amp;'Consultant Vanzari'!$B$51&amp;" in orasul "&amp;Magazine!S85&amp;"""&gt;"&amp;Magazine!S85&amp;"&lt;/a&gt;&lt;/li&gt;","")</f>
        <v/>
      </c>
    </row>
    <row r="457" spans="5:5" x14ac:dyDescent="0.25">
      <c r="E457" t="str">
        <f ca="1">IF(Magazine!U86,"&lt;li class=""Location-item""&gt;&lt;a class=""Location-trigger"" href=""mailto:"&amp;'Consultant Vanzari'!$B$53&amp;"?subject="&amp;"["&amp;UPPER(Magazine!S86)&amp;"] "&amp;'Consultant Vanzari'!$B$51&amp;"&amp;amp;body="&amp;'Consultant Vanzari'!$B$54&amp;""" title=""Click aici: Pozitii deschise "&amp;'Consultant Vanzari'!$B$51&amp;" in orasul "&amp;Magazine!S86&amp;"""&gt;"&amp;Magazine!S86&amp;"&lt;/a&gt;&lt;/li&gt;","")</f>
        <v/>
      </c>
    </row>
    <row r="458" spans="5:5" x14ac:dyDescent="0.25">
      <c r="E458" t="str">
        <f ca="1">IF(Magazine!U87,"&lt;li class=""Location-item""&gt;&lt;a class=""Location-trigger"" href=""mailto:"&amp;'Consultant Vanzari'!$B$53&amp;"?subject="&amp;"["&amp;UPPER(Magazine!S87)&amp;"] "&amp;'Consultant Vanzari'!$B$51&amp;"&amp;amp;body="&amp;'Consultant Vanzari'!$B$54&amp;""" title=""Click aici: Pozitii deschise "&amp;'Consultant Vanzari'!$B$51&amp;" in orasul "&amp;Magazine!S87&amp;"""&gt;"&amp;Magazine!S87&amp;"&lt;/a&gt;&lt;/li&gt;","")</f>
        <v/>
      </c>
    </row>
    <row r="459" spans="5:5" x14ac:dyDescent="0.25">
      <c r="E459" t="str">
        <f ca="1">IF(Magazine!U88,"&lt;li class=""Location-item""&gt;&lt;a class=""Location-trigger"" href=""mailto:"&amp;'Consultant Vanzari'!$B$53&amp;"?subject="&amp;"["&amp;UPPER(Magazine!S88)&amp;"] "&amp;'Consultant Vanzari'!$B$51&amp;"&amp;amp;body="&amp;'Consultant Vanzari'!$B$54&amp;""" title=""Click aici: Pozitii deschise "&amp;'Consultant Vanzari'!$B$51&amp;" in orasul "&amp;Magazine!S88&amp;"""&gt;"&amp;Magazine!S88&amp;"&lt;/a&gt;&lt;/li&gt;","")</f>
        <v/>
      </c>
    </row>
    <row r="460" spans="5:5" x14ac:dyDescent="0.25">
      <c r="E460" t="str">
        <f ca="1">IF(Magazine!U89,"&lt;li class=""Location-item""&gt;&lt;a class=""Location-trigger"" href=""mailto:"&amp;'Consultant Vanzari'!$B$53&amp;"?subject="&amp;"["&amp;UPPER(Magazine!S89)&amp;"] "&amp;'Consultant Vanzari'!$B$51&amp;"&amp;amp;body="&amp;'Consultant Vanzari'!$B$54&amp;""" title=""Click aici: Pozitii deschise "&amp;'Consultant Vanzari'!$B$51&amp;" in orasul "&amp;Magazine!S89&amp;"""&gt;"&amp;Magazine!S89&amp;"&lt;/a&gt;&lt;/li&gt;","")</f>
        <v/>
      </c>
    </row>
    <row r="461" spans="5:5" x14ac:dyDescent="0.25">
      <c r="E461" t="str">
        <f ca="1">IF(Magazine!U90,"&lt;li class=""Location-item""&gt;&lt;a class=""Location-trigger"" href=""mailto:"&amp;'Consultant Vanzari'!$B$53&amp;"?subject="&amp;"["&amp;UPPER(Magazine!S90)&amp;"] "&amp;'Consultant Vanzari'!$B$51&amp;"&amp;amp;body="&amp;'Consultant Vanzari'!$B$54&amp;""" title=""Click aici: Pozitii deschise "&amp;'Consultant Vanzari'!$B$51&amp;" in orasul "&amp;Magazine!S90&amp;"""&gt;"&amp;Magazine!S90&amp;"&lt;/a&gt;&lt;/li&gt;","")</f>
        <v/>
      </c>
    </row>
    <row r="462" spans="5:5" x14ac:dyDescent="0.25">
      <c r="E462" t="str">
        <f ca="1">IF(Magazine!U91,"&lt;li class=""Location-item""&gt;&lt;a class=""Location-trigger"" href=""mailto:"&amp;'Consultant Vanzari'!$B$53&amp;"?subject="&amp;"["&amp;UPPER(Magazine!S91)&amp;"] "&amp;'Consultant Vanzari'!$B$51&amp;"&amp;amp;body="&amp;'Consultant Vanzari'!$B$54&amp;""" title=""Click aici: Pozitii deschise "&amp;'Consultant Vanzari'!$B$51&amp;" in orasul "&amp;Magazine!S91&amp;"""&gt;"&amp;Magazine!S91&amp;"&lt;/a&gt;&lt;/li&gt;","")</f>
        <v/>
      </c>
    </row>
    <row r="463" spans="5:5" x14ac:dyDescent="0.25">
      <c r="E463" t="str">
        <f ca="1">IF(Magazine!U92,"&lt;li class=""Location-item""&gt;&lt;a class=""Location-trigger"" href=""mailto:"&amp;'Consultant Vanzari'!$B$53&amp;"?subject="&amp;"["&amp;UPPER(Magazine!S92)&amp;"] "&amp;'Consultant Vanzari'!$B$51&amp;"&amp;amp;body="&amp;'Consultant Vanzari'!$B$54&amp;""" title=""Click aici: Pozitii deschise "&amp;'Consultant Vanzari'!$B$51&amp;" in orasul "&amp;Magazine!S92&amp;"""&gt;"&amp;Magazine!S92&amp;"&lt;/a&gt;&lt;/li&gt;","")</f>
        <v/>
      </c>
    </row>
    <row r="464" spans="5:5" x14ac:dyDescent="0.25">
      <c r="E464" t="str">
        <f ca="1">IF(Magazine!U93,"&lt;li class=""Location-item""&gt;&lt;a class=""Location-trigger"" href=""mailto:"&amp;'Consultant Vanzari'!$B$53&amp;"?subject="&amp;"["&amp;UPPER(Magazine!S93)&amp;"] "&amp;'Consultant Vanzari'!$B$51&amp;"&amp;amp;body="&amp;'Consultant Vanzari'!$B$54&amp;""" title=""Click aici: Pozitii deschise "&amp;'Consultant Vanzari'!$B$51&amp;" in orasul "&amp;Magazine!S93&amp;"""&gt;"&amp;Magazine!S93&amp;"&lt;/a&gt;&lt;/li&gt;","")</f>
        <v/>
      </c>
    </row>
    <row r="465" spans="5:5" x14ac:dyDescent="0.25">
      <c r="E465" t="str">
        <f ca="1">IF(Magazine!U94,"&lt;li class=""Location-item""&gt;&lt;a class=""Location-trigger"" href=""mailto:"&amp;'Consultant Vanzari'!$B$53&amp;"?subject="&amp;"["&amp;UPPER(Magazine!S94)&amp;"] "&amp;'Consultant Vanzari'!$B$51&amp;"&amp;amp;body="&amp;'Consultant Vanzari'!$B$54&amp;""" title=""Click aici: Pozitii deschise "&amp;'Consultant Vanzari'!$B$51&amp;" in orasul "&amp;Magazine!S94&amp;"""&gt;"&amp;Magazine!S94&amp;"&lt;/a&gt;&lt;/li&gt;","")</f>
        <v/>
      </c>
    </row>
    <row r="466" spans="5:5" x14ac:dyDescent="0.25">
      <c r="E466" t="str">
        <f ca="1">IF(Magazine!U95,"&lt;li class=""Location-item""&gt;&lt;a class=""Location-trigger"" href=""mailto:"&amp;'Consultant Vanzari'!$B$53&amp;"?subject="&amp;"["&amp;UPPER(Magazine!S95)&amp;"] "&amp;'Consultant Vanzari'!$B$51&amp;"&amp;amp;body="&amp;'Consultant Vanzari'!$B$54&amp;""" title=""Click aici: Pozitii deschise "&amp;'Consultant Vanzari'!$B$51&amp;" in orasul "&amp;Magazine!S95&amp;"""&gt;"&amp;Magazine!S95&amp;"&lt;/a&gt;&lt;/li&gt;","")</f>
        <v/>
      </c>
    </row>
    <row r="467" spans="5:5" x14ac:dyDescent="0.25">
      <c r="E467" t="str">
        <f ca="1">IF(Magazine!U96,"&lt;li class=""Location-item""&gt;&lt;a class=""Location-trigger"" href=""mailto:"&amp;'Consultant Vanzari'!$B$53&amp;"?subject="&amp;"["&amp;UPPER(Magazine!S96)&amp;"] "&amp;'Consultant Vanzari'!$B$51&amp;"&amp;amp;body="&amp;'Consultant Vanzari'!$B$54&amp;""" title=""Click aici: Pozitii deschise "&amp;'Consultant Vanzari'!$B$51&amp;" in orasul "&amp;Magazine!S96&amp;"""&gt;"&amp;Magazine!S96&amp;"&lt;/a&gt;&lt;/li&gt;","")</f>
        <v/>
      </c>
    </row>
    <row r="468" spans="5:5" x14ac:dyDescent="0.25">
      <c r="E468" t="str">
        <f ca="1">IF(Magazine!U97,"&lt;li class=""Location-item""&gt;&lt;a class=""Location-trigger"" href=""mailto:"&amp;'Consultant Vanzari'!$B$53&amp;"?subject="&amp;"["&amp;UPPER(Magazine!S97)&amp;"] "&amp;'Consultant Vanzari'!$B$51&amp;"&amp;amp;body="&amp;'Consultant Vanzari'!$B$54&amp;""" title=""Click aici: Pozitii deschise "&amp;'Consultant Vanzari'!$B$51&amp;" in orasul "&amp;Magazine!S97&amp;"""&gt;"&amp;Magazine!S97&amp;"&lt;/a&gt;&lt;/li&gt;","")</f>
        <v/>
      </c>
    </row>
    <row r="469" spans="5:5" x14ac:dyDescent="0.25">
      <c r="E469" t="str">
        <f ca="1">IF(Magazine!U98,"&lt;li class=""Location-item""&gt;&lt;a class=""Location-trigger"" href=""mailto:"&amp;'Consultant Vanzari'!$B$53&amp;"?subject="&amp;"["&amp;UPPER(Magazine!S98)&amp;"] "&amp;'Consultant Vanzari'!$B$51&amp;"&amp;amp;body="&amp;'Consultant Vanzari'!$B$54&amp;""" title=""Click aici: Pozitii deschise "&amp;'Consultant Vanzari'!$B$51&amp;" in orasul "&amp;Magazine!S98&amp;"""&gt;"&amp;Magazine!S98&amp;"&lt;/a&gt;&lt;/li&gt;","")</f>
        <v/>
      </c>
    </row>
    <row r="470" spans="5:5" x14ac:dyDescent="0.25">
      <c r="E470" t="str">
        <f ca="1">IF(Magazine!U101,"&lt;li class=""Location-item""&gt;&lt;a class=""Location-trigger"" href=""mailto:"&amp;'Consultant Vanzari'!$B$53&amp;"?subject="&amp;"["&amp;UPPER(Magazine!S101)&amp;"] "&amp;'Consultant Vanzari'!$B$51&amp;"&amp;amp;body="&amp;'Consultant Vanzari'!$B$54&amp;""" title=""Click aici: Pozitii deschise "&amp;'Consultant Vanzari'!$B$51&amp;" in orasul "&amp;Magazine!S101&amp;"""&gt;"&amp;Magazine!S101&amp;"&lt;/a&gt;&lt;/li&gt;","")</f>
        <v/>
      </c>
    </row>
    <row r="471" spans="5:5" x14ac:dyDescent="0.25">
      <c r="E471" t="str">
        <f ca="1">IF(Magazine!U102,"&lt;li class=""Location-item""&gt;&lt;a class=""Location-trigger"" href=""mailto:"&amp;'Consultant Vanzari'!$B$53&amp;"?subject="&amp;"["&amp;UPPER(Magazine!S102)&amp;"] "&amp;'Consultant Vanzari'!$B$51&amp;"&amp;amp;body="&amp;'Consultant Vanzari'!$B$54&amp;""" title=""Click aici: Pozitii deschise "&amp;'Consultant Vanzari'!$B$51&amp;" in orasul "&amp;Magazine!S102&amp;"""&gt;"&amp;Magazine!S102&amp;"&lt;/a&gt;&lt;/li&gt;","")</f>
        <v/>
      </c>
    </row>
    <row r="472" spans="5:5" x14ac:dyDescent="0.25">
      <c r="E472" t="str">
        <f ca="1">IF(Magazine!U103,"&lt;li class=""Location-item""&gt;&lt;a class=""Location-trigger"" href=""mailto:"&amp;'Consultant Vanzari'!$B$53&amp;"?subject="&amp;"["&amp;UPPER(Magazine!S103)&amp;"] "&amp;'Consultant Vanzari'!$B$51&amp;"&amp;amp;body="&amp;'Consultant Vanzari'!$B$54&amp;""" title=""Click aici: Pozitii deschise "&amp;'Consultant Vanzari'!$B$51&amp;" in orasul "&amp;Magazine!S103&amp;"""&gt;"&amp;Magazine!S103&amp;"&lt;/a&gt;&lt;/li&gt;","")</f>
        <v/>
      </c>
    </row>
    <row r="473" spans="5:5" x14ac:dyDescent="0.25">
      <c r="E473" t="str">
        <f ca="1">IF(Magazine!U104,"&lt;li class=""Location-item""&gt;&lt;a class=""Location-trigger"" href=""mailto:"&amp;'Consultant Vanzari'!$B$53&amp;"?subject="&amp;"["&amp;UPPER(Magazine!S104)&amp;"] "&amp;'Consultant Vanzari'!$B$51&amp;"&amp;amp;body="&amp;'Consultant Vanzari'!$B$54&amp;""" title=""Click aici: Pozitii deschise "&amp;'Consultant Vanzari'!$B$51&amp;" in orasul "&amp;Magazine!S104&amp;"""&gt;"&amp;Magazine!S104&amp;"&lt;/a&gt;&lt;/li&gt;","")</f>
        <v/>
      </c>
    </row>
    <row r="474" spans="5:5" x14ac:dyDescent="0.25">
      <c r="E474" t="str">
        <f ca="1">IF(Magazine!U105,"&lt;li class=""Location-item""&gt;&lt;a class=""Location-trigger"" href=""mailto:"&amp;'Consultant Vanzari'!$B$53&amp;"?subject="&amp;"["&amp;UPPER(Magazine!S105)&amp;"] "&amp;'Consultant Vanzari'!$B$51&amp;"&amp;amp;body="&amp;'Consultant Vanzari'!$B$54&amp;""" title=""Click aici: Pozitii deschise "&amp;'Consultant Vanzari'!$B$51&amp;" in orasul "&amp;Magazine!S105&amp;"""&gt;"&amp;Magazine!S105&amp;"&lt;/a&gt;&lt;/li&gt;","")</f>
        <v/>
      </c>
    </row>
    <row r="475" spans="5:5" x14ac:dyDescent="0.25">
      <c r="E475" t="str">
        <f ca="1">IF(Magazine!U106,"&lt;li class=""Location-item""&gt;&lt;a class=""Location-trigger"" href=""mailto:"&amp;'Consultant Vanzari'!$B$53&amp;"?subject="&amp;"["&amp;UPPER(Magazine!S106)&amp;"] "&amp;'Consultant Vanzari'!$B$51&amp;"&amp;amp;body="&amp;'Consultant Vanzari'!$B$54&amp;""" title=""Click aici: Pozitii deschise "&amp;'Consultant Vanzari'!$B$51&amp;" in orasul "&amp;Magazine!S106&amp;"""&gt;"&amp;Magazine!S106&amp;"&lt;/a&gt;&lt;/li&gt;","")</f>
        <v/>
      </c>
    </row>
    <row r="476" spans="5:5" x14ac:dyDescent="0.25">
      <c r="E476" t="str">
        <f ca="1">IF(Magazine!U107,"&lt;li class=""Location-item""&gt;&lt;a class=""Location-trigger"" href=""mailto:"&amp;'Consultant Vanzari'!$B$53&amp;"?subject="&amp;"["&amp;UPPER(Magazine!S107)&amp;"] "&amp;'Consultant Vanzari'!$B$51&amp;"&amp;amp;body="&amp;'Consultant Vanzari'!$B$54&amp;""" title=""Click aici: Pozitii deschise "&amp;'Consultant Vanzari'!$B$51&amp;" in orasul "&amp;Magazine!S107&amp;"""&gt;"&amp;Magazine!S107&amp;"&lt;/a&gt;&lt;/li&gt;","")</f>
        <v/>
      </c>
    </row>
    <row r="477" spans="5:5" x14ac:dyDescent="0.25">
      <c r="E477" t="str">
        <f ca="1">IF(Magazine!U108,"&lt;li class=""Location-item""&gt;&lt;a class=""Location-trigger"" href=""mailto:"&amp;'Consultant Vanzari'!$B$53&amp;"?subject="&amp;"["&amp;UPPER(Magazine!S108)&amp;"] "&amp;'Consultant Vanzari'!$B$51&amp;"&amp;amp;body="&amp;'Consultant Vanzari'!$B$54&amp;""" title=""Click aici: Pozitii deschise "&amp;'Consultant Vanzari'!$B$51&amp;" in orasul "&amp;Magazine!S108&amp;"""&gt;"&amp;Magazine!S108&amp;"&lt;/a&gt;&lt;/li&gt;","")</f>
        <v/>
      </c>
    </row>
    <row r="478" spans="5:5" x14ac:dyDescent="0.25">
      <c r="E478" t="str">
        <f ca="1">IF(Magazine!U109,"&lt;li class=""Location-item""&gt;&lt;a class=""Location-trigger"" href=""mailto:"&amp;'Consultant Vanzari'!$B$53&amp;"?subject="&amp;"["&amp;UPPER(Magazine!S109)&amp;"] "&amp;'Consultant Vanzari'!$B$51&amp;"&amp;amp;body="&amp;'Consultant Vanzari'!$B$54&amp;""" title=""Click aici: Pozitii deschise "&amp;'Consultant Vanzari'!$B$51&amp;" in orasul "&amp;Magazine!S109&amp;"""&gt;"&amp;Magazine!S109&amp;"&lt;/a&gt;&lt;/li&gt;","")</f>
        <v/>
      </c>
    </row>
    <row r="479" spans="5:5" x14ac:dyDescent="0.25">
      <c r="E479" t="str">
        <f ca="1">IF(Magazine!U110,"&lt;li class=""Location-item""&gt;&lt;a class=""Location-trigger"" href=""mailto:"&amp;'Consultant Vanzari'!$B$53&amp;"?subject="&amp;"["&amp;UPPER(Magazine!S110)&amp;"] "&amp;'Consultant Vanzari'!$B$51&amp;"&amp;amp;body="&amp;'Consultant Vanzari'!$B$54&amp;""" title=""Click aici: Pozitii deschise "&amp;'Consultant Vanzari'!$B$51&amp;" in orasul "&amp;Magazine!S110&amp;"""&gt;"&amp;Magazine!S110&amp;"&lt;/a&gt;&lt;/li&gt;","")</f>
        <v/>
      </c>
    </row>
    <row r="480" spans="5:5" x14ac:dyDescent="0.25">
      <c r="E480" t="str">
        <f ca="1">IF(Magazine!U111,"&lt;li class=""Location-item""&gt;&lt;a class=""Location-trigger"" href=""mailto:"&amp;'Consultant Vanzari'!$B$53&amp;"?subject="&amp;"["&amp;UPPER(Magazine!S111)&amp;"] "&amp;'Consultant Vanzari'!$B$51&amp;"&amp;amp;body="&amp;'Consultant Vanzari'!$B$54&amp;""" title=""Click aici: Pozitii deschise "&amp;'Consultant Vanzari'!$B$51&amp;" in orasul "&amp;Magazine!S111&amp;"""&gt;"&amp;Magazine!S111&amp;"&lt;/a&gt;&lt;/li&gt;","")</f>
        <v/>
      </c>
    </row>
    <row r="481" spans="1:7" x14ac:dyDescent="0.25">
      <c r="E481" t="str">
        <f ca="1">IF(Magazine!U112,"&lt;li class=""Location-item""&gt;&lt;a class=""Location-trigger"" href=""mailto:"&amp;'Consultant Vanzari'!$B$53&amp;"?subject="&amp;"["&amp;UPPER(Magazine!S112)&amp;"] "&amp;'Consultant Vanzari'!$B$51&amp;"&amp;amp;body="&amp;'Consultant Vanzari'!$B$54&amp;""" title=""Click aici: Pozitii deschise "&amp;'Consultant Vanzari'!$B$51&amp;" in orasul "&amp;Magazine!S112&amp;"""&gt;"&amp;Magazine!S112&amp;"&lt;/a&gt;&lt;/li&gt;","")</f>
        <v/>
      </c>
    </row>
    <row r="482" spans="1:7" x14ac:dyDescent="0.25">
      <c r="E482" t="str">
        <f>IF(Magazine!U113,"&lt;li class=""Location-item""&gt;&lt;a class=""Location-trigger"" href=""mailto:"&amp;'Consultant Vanzari'!$B$53&amp;"?subject="&amp;"["&amp;UPPER(Magazine!S113)&amp;"] "&amp;'Consultant Vanzari'!$B$51&amp;"&amp;amp;body="&amp;'Consultant Vanzari'!$B$54&amp;""" title=""Click aici: Pozitii deschise "&amp;'Consultant Vanzari'!$B$51&amp;" in orasul "&amp;Magazine!S113&amp;"""&gt;"&amp;Magazine!S113&amp;"&lt;/a&gt;&lt;/li&gt;","")</f>
        <v/>
      </c>
    </row>
    <row r="483" spans="1:7" x14ac:dyDescent="0.25">
      <c r="E483" t="str">
        <f>IF(Magazine!U114,"&lt;li class=""Location-item""&gt;&lt;a class=""Location-trigger"" href=""mailto:"&amp;'Consultant Vanzari'!$B$53&amp;"?subject="&amp;"["&amp;UPPER(Magazine!S114)&amp;"] "&amp;'Consultant Vanzari'!$B$51&amp;"&amp;amp;body="&amp;'Consultant Vanzari'!$B$54&amp;""" title=""Click aici: Pozitii deschise "&amp;'Consultant Vanzari'!$B$51&amp;" in orasul "&amp;Magazine!S114&amp;"""&gt;"&amp;Magazine!S114&amp;"&lt;/a&gt;&lt;/li&gt;","")</f>
        <v/>
      </c>
    </row>
    <row r="484" spans="1:7" x14ac:dyDescent="0.25">
      <c r="E484" t="str">
        <f>IF(Magazine!U115,"&lt;li class=""Location-item""&gt;&lt;a class=""Location-trigger"" href=""mailto:"&amp;'Consultant Vanzari'!$B$53&amp;"?subject="&amp;"["&amp;UPPER(Magazine!S115)&amp;"] "&amp;'Consultant Vanzari'!$B$51&amp;"&amp;amp;body="&amp;'Consultant Vanzari'!$B$54&amp;""" title=""Click aici: Pozitii deschise "&amp;'Consultant Vanzari'!$B$51&amp;" in orasul "&amp;Magazine!S115&amp;"""&gt;"&amp;Magazine!S115&amp;"&lt;/a&gt;&lt;/li&gt;","")</f>
        <v/>
      </c>
      <c r="F484" t="str">
        <f>IF(LEN(D373)&gt;0,"&lt;/ul&gt;","")</f>
        <v>&lt;/ul&gt;</v>
      </c>
      <c r="G484" t="str">
        <f>IF(LEN(A373)&gt;0,"&lt;/div&gt;","")</f>
        <v>&lt;/div&gt;</v>
      </c>
    </row>
    <row r="485" spans="1:7" x14ac:dyDescent="0.25">
      <c r="A485" t="str">
        <f>IF(Magazine!$G$113,"&lt;button id="""&amp;SUBSTITUTE(Magazine!$F$1," ","")&amp;""" class=""cariere-Accordion""&gt;&lt;div class=""cariere-ButtonAccordionContainer""&gt;&lt;div class=""cariere-Pozitie""&gt;"&amp;Magazine!F$1&amp;" &lt;/div&gt;&lt;div class=""cariere-NumarPozitie""&gt;"&amp;Magazine!$G$113&amp;IF(Magazine!$G$113&lt;2," pozitie deschisa"," pozitii deschise")&amp;"&lt;/div&gt;&lt;/div&gt;&lt;/button&gt;","")</f>
        <v>&lt;button id="ConsultantServiciiOrange" class="cariere-Accordion"&gt;&lt;div class="cariere-ButtonAccordionContainer"&gt;&lt;div class="cariere-Pozitie"&gt;Consultant Servicii Orange &lt;/div&gt;&lt;div class="cariere-NumarPozitie"&gt;16 pozitii deschise&lt;/div&gt;&lt;/div&gt;&lt;/button&gt;</v>
      </c>
      <c r="B485" t="str">
        <f>IF(LEN(A485)&gt;0,"&lt;div class=""cariere-Panel""&gt;","")</f>
        <v>&lt;div class="cariere-Panel"&gt;</v>
      </c>
      <c r="C485" t="str">
        <f>IF(LEN(A485)&gt;0,'Consultant Servicii Orange'!$D$1,"")</f>
        <v>&lt;p class="cariere-JobDescriptionTitlu"&gt; Asteptarile noastre:&lt;/p&gt;&lt;p class="cariere-JobDescription"&gt;&lt;span&gt;Sa fii pasionat de tehnologie;&lt;/span&gt;&lt;span&gt;Sa ai excelente abilitati de comunicare;&lt;/span&gt;&lt;span&gt;Sa fii orientat catre nevoile clientilor;&lt;/span&gt;&lt;span&gt;Sa ai atentie distributiva;&lt;/span&gt;&lt;span&gt;Sa fii persuasiv si perseverent.&lt;/span&gt;&lt;/p&gt;&lt;p class="cariere-JobDescriptionTitlu"&gt; Beneficii:&lt;/p&gt;&lt;p class="cariere-JobDescription"&gt;&lt;span&gt;Traininguri si programe specializate de formare profesionala organizate de Orange Romania;&lt;/span&gt;&lt;span&gt;Gama completa de instrumente de lucru Orange Romania;&lt;/span&gt;&lt;span&gt;Posibilitati reale de dezvoltare in cadrul companiei;&lt;/span&gt;&lt;span&gt;Pachet salarial peste media pietei compus din salariu fix, tichete de masa si bonus lunar de performanta;&lt;/span&gt;&lt;span&gt;Schema de bonus fara plafon maxim pentru top performeri;&lt;/span&gt;&lt;span&gt;Toate bonusurile incluse pe contract.&lt;/span&gt;&lt;/p&gt;&lt;p class="cariere-JobDescriptionTitlu"&gt; Selecteaza Orasul tau pentru a trimite CV-ul:&lt;/p&gt;</v>
      </c>
      <c r="D485" t="str">
        <f>IF(LEN(A485)&gt;0,"&lt;ul class=""cariere-ListOrase List u-clearfix""&gt;","")</f>
        <v>&lt;ul class="cariere-ListOrase List u-clearfix"&gt;</v>
      </c>
      <c r="E485" t="str">
        <f ca="1">IF(Magazine!V2,"&lt;li class=""Location-item""&gt;&lt;a class=""Location-trigger"" href=""mailto:"&amp;'Consultant Servicii Orange'!$B$53&amp;"?subject="&amp;"["&amp;UPPER(Magazine!S2)&amp;"] "&amp;'Consultant Servicii Orange'!$B$51&amp;"&amp;amp;body="&amp;'Consultant Vanzari'!$B$54&amp;""" title=""Click aici: Pozitii deschise "&amp;'Consultant Servicii Orange'!$B$51&amp;" in orasul "&amp;Magazine!S2&amp;"""&gt;"&amp;Magazine!S2&amp;"&lt;/a&gt;&lt;/li&gt;","")</f>
        <v/>
      </c>
    </row>
    <row r="486" spans="1:7" x14ac:dyDescent="0.25">
      <c r="E486" t="str">
        <f ca="1">IF(Magazine!V3,"&lt;li class=""Location-item""&gt;&lt;a class=""Location-trigger"" href=""mailto:"&amp;'Consultant Servicii Orange'!$B$53&amp;"?subject="&amp;"["&amp;UPPER(Magazine!S3)&amp;"] "&amp;'Consultant Servicii Orange'!$B$51&amp;"&amp;amp;body="&amp;'Consultant Vanzari'!$B$54&amp;""" title=""Click aici: Pozitii deschise "&amp;'Consultant Servicii Orange'!$B$51&amp;" in orasul "&amp;Magazine!S3&amp;"""&gt;"&amp;Magazine!S3&amp;"&lt;/a&gt;&lt;/li&gt;","")</f>
        <v/>
      </c>
    </row>
    <row r="487" spans="1:7" x14ac:dyDescent="0.25">
      <c r="E487" t="str">
        <f ca="1">IF(Magazine!V4,"&lt;li class=""Location-item""&gt;&lt;a class=""Location-trigger"" href=""mailto:"&amp;'Consultant Servicii Orange'!$B$53&amp;"?subject="&amp;"["&amp;UPPER(Magazine!S4)&amp;"] "&amp;'Consultant Servicii Orange'!$B$51&amp;"&amp;amp;body="&amp;'Consultant Vanzari'!$B$54&amp;""" title=""Click aici: Pozitii deschise "&amp;'Consultant Servicii Orange'!$B$51&amp;" in orasul "&amp;Magazine!S4&amp;"""&gt;"&amp;Magazine!S4&amp;"&lt;/a&gt;&lt;/li&gt;","")</f>
        <v/>
      </c>
    </row>
    <row r="488" spans="1:7" x14ac:dyDescent="0.25">
      <c r="E488" t="str">
        <f ca="1">IF(Magazine!V5,"&lt;li class=""Location-item""&gt;&lt;a class=""Location-trigger"" href=""mailto:"&amp;'Consultant Servicii Orange'!$B$53&amp;"?subject="&amp;"["&amp;UPPER(Magazine!S5)&amp;"] "&amp;'Consultant Servicii Orange'!$B$51&amp;"&amp;amp;body="&amp;'Consultant Vanzari'!$B$54&amp;""" title=""Click aici: Pozitii deschise "&amp;'Consultant Servicii Orange'!$B$51&amp;" in orasul "&amp;Magazine!S5&amp;"""&gt;"&amp;Magazine!S5&amp;"&lt;/a&gt;&lt;/li&gt;","")</f>
        <v/>
      </c>
    </row>
    <row r="489" spans="1:7" x14ac:dyDescent="0.25">
      <c r="E489" t="str">
        <f ca="1">IF(Magazine!V6,"&lt;li class=""Location-item""&gt;&lt;a class=""Location-trigger"" href=""mailto:"&amp;'Consultant Servicii Orange'!$B$53&amp;"?subject="&amp;"["&amp;UPPER(Magazine!S6)&amp;"] "&amp;'Consultant Servicii Orange'!$B$51&amp;"&amp;amp;body="&amp;'Consultant Vanzari'!$B$54&amp;""" title=""Click aici: Pozitii deschise "&amp;'Consultant Servicii Orange'!$B$51&amp;" in orasul "&amp;Magazine!S6&amp;"""&gt;"&amp;Magazine!S6&amp;"&lt;/a&gt;&lt;/li&gt;","")</f>
        <v/>
      </c>
    </row>
    <row r="490" spans="1:7" x14ac:dyDescent="0.25">
      <c r="E490" t="str">
        <f ca="1">IF(Magazine!V7,"&lt;li class=""Location-item""&gt;&lt;a class=""Location-trigger"" href=""mailto:"&amp;'Consultant Servicii Orange'!$B$53&amp;"?subject="&amp;"["&amp;UPPER(Magazine!S7)&amp;"] "&amp;'Consultant Servicii Orange'!$B$51&amp;"&amp;amp;body="&amp;'Consultant Vanzari'!$B$54&amp;""" title=""Click aici: Pozitii deschise "&amp;'Consultant Servicii Orange'!$B$51&amp;" in orasul "&amp;Magazine!S7&amp;"""&gt;"&amp;Magazine!S7&amp;"&lt;/a&gt;&lt;/li&gt;","")</f>
        <v/>
      </c>
    </row>
    <row r="491" spans="1:7" x14ac:dyDescent="0.25">
      <c r="E491" t="str">
        <f ca="1">IF(Magazine!V8,"&lt;li class=""Location-item""&gt;&lt;a class=""Location-trigger"" href=""mailto:"&amp;'Consultant Servicii Orange'!$B$53&amp;"?subject="&amp;"["&amp;UPPER(Magazine!S8)&amp;"] "&amp;'Consultant Servicii Orange'!$B$51&amp;"&amp;amp;body="&amp;'Consultant Vanzari'!$B$54&amp;""" title=""Click aici: Pozitii deschise "&amp;'Consultant Servicii Orange'!$B$51&amp;" in orasul "&amp;Magazine!S8&amp;"""&gt;"&amp;Magazine!S8&amp;"&lt;/a&gt;&lt;/li&gt;","")</f>
        <v/>
      </c>
    </row>
    <row r="492" spans="1:7" x14ac:dyDescent="0.25">
      <c r="E492" t="str">
        <f ca="1">IF(Magazine!V9,"&lt;li class=""Location-item""&gt;&lt;a class=""Location-trigger"" href=""mailto:"&amp;'Consultant Servicii Orange'!$B$53&amp;"?subject="&amp;"["&amp;UPPER(Magazine!S9)&amp;"] "&amp;'Consultant Servicii Orange'!$B$51&amp;"&amp;amp;body="&amp;'Consultant Vanzari'!$B$54&amp;""" title=""Click aici: Pozitii deschise "&amp;'Consultant Servicii Orange'!$B$51&amp;" in orasul "&amp;Magazine!S9&amp;"""&gt;"&amp;Magazine!S9&amp;"&lt;/a&gt;&lt;/li&gt;","")</f>
        <v/>
      </c>
    </row>
    <row r="493" spans="1:7" x14ac:dyDescent="0.25">
      <c r="E493" t="str">
        <f ca="1">IF(Magazine!V10,"&lt;li class=""Location-item""&gt;&lt;a class=""Location-trigger"" href=""mailto:"&amp;'Consultant Servicii Orange'!$B$53&amp;"?subject="&amp;"["&amp;UPPER(Magazine!S10)&amp;"] "&amp;'Consultant Servicii Orange'!$B$51&amp;"&amp;amp;body="&amp;'Consultant Vanzari'!$B$54&amp;""" title=""Click aici: Pozitii deschise "&amp;'Consultant Servicii Orange'!$B$51&amp;" in orasul "&amp;Magazine!S10&amp;"""&gt;"&amp;Magazine!S10&amp;"&lt;/a&gt;&lt;/li&gt;","")</f>
        <v/>
      </c>
    </row>
    <row r="494" spans="1:7" x14ac:dyDescent="0.25">
      <c r="E494" t="str">
        <f ca="1">IF(Magazine!V11,"&lt;li class=""Location-item""&gt;&lt;a class=""Location-trigger"" href=""mailto:"&amp;'Consultant Servicii Orange'!$B$53&amp;"?subject="&amp;"["&amp;UPPER(Magazine!S11)&amp;"] "&amp;'Consultant Servicii Orange'!$B$51&amp;"&amp;amp;body="&amp;'Consultant Vanzari'!$B$54&amp;""" title=""Click aici: Pozitii deschise "&amp;'Consultant Servicii Orange'!$B$51&amp;" in orasul "&amp;Magazine!S11&amp;"""&gt;"&amp;Magazine!S11&amp;"&lt;/a&gt;&lt;/li&gt;","")</f>
        <v/>
      </c>
    </row>
    <row r="495" spans="1:7" x14ac:dyDescent="0.25">
      <c r="E495" t="str">
        <f ca="1">IF(Magazine!V12,"&lt;li class=""Location-item""&gt;&lt;a class=""Location-trigger"" href=""mailto:"&amp;'Consultant Servicii Orange'!$B$53&amp;"?subject="&amp;"["&amp;UPPER(Magazine!S12)&amp;"] "&amp;'Consultant Servicii Orange'!$B$51&amp;"&amp;amp;body="&amp;'Consultant Vanzari'!$B$54&amp;""" title=""Click aici: Pozitii deschise "&amp;'Consultant Servicii Orange'!$B$51&amp;" in orasul "&amp;Magazine!S12&amp;"""&gt;"&amp;Magazine!S12&amp;"&lt;/a&gt;&lt;/li&gt;","")</f>
        <v/>
      </c>
    </row>
    <row r="496" spans="1:7" x14ac:dyDescent="0.25">
      <c r="E496" t="str">
        <f ca="1">IF(Magazine!V13,"&lt;li class=""Location-item""&gt;&lt;a class=""Location-trigger"" href=""mailto:"&amp;'Consultant Servicii Orange'!$B$53&amp;"?subject="&amp;"["&amp;UPPER(Magazine!S13)&amp;"] "&amp;'Consultant Servicii Orange'!$B$51&amp;"&amp;amp;body="&amp;'Consultant Vanzari'!$B$54&amp;""" title=""Click aici: Pozitii deschise "&amp;'Consultant Servicii Orange'!$B$51&amp;" in orasul "&amp;Magazine!S13&amp;"""&gt;"&amp;Magazine!S13&amp;"&lt;/a&gt;&lt;/li&gt;","")</f>
        <v/>
      </c>
    </row>
    <row r="497" spans="5:5" x14ac:dyDescent="0.25">
      <c r="E497" t="str">
        <f ca="1">IF(Magazine!V14,"&lt;li class=""Location-item""&gt;&lt;a class=""Location-trigger"" href=""mailto:"&amp;'Consultant Servicii Orange'!$B$53&amp;"?subject="&amp;"["&amp;UPPER(Magazine!S14)&amp;"] "&amp;'Consultant Servicii Orange'!$B$51&amp;"&amp;amp;body="&amp;'Consultant Vanzari'!$B$54&amp;""" title=""Click aici: Pozitii deschise "&amp;'Consultant Servicii Orange'!$B$51&amp;" in orasul "&amp;Magazine!S14&amp;"""&gt;"&amp;Magazine!S14&amp;"&lt;/a&gt;&lt;/li&gt;","")</f>
        <v/>
      </c>
    </row>
    <row r="498" spans="5:5" x14ac:dyDescent="0.25">
      <c r="E498" t="str">
        <f ca="1">IF(Magazine!V15,"&lt;li class=""Location-item""&gt;&lt;a class=""Location-trigger"" href=""mailto:"&amp;'Consultant Servicii Orange'!$B$53&amp;"?subject="&amp;"["&amp;UPPER(Magazine!S15)&amp;"] "&amp;'Consultant Servicii Orange'!$B$51&amp;"&amp;amp;body="&amp;'Consultant Vanzari'!$B$54&amp;""" title=""Click aici: Pozitii deschise "&amp;'Consultant Servicii Orange'!$B$51&amp;" in orasul "&amp;Magazine!S15&amp;"""&gt;"&amp;Magazine!S15&amp;"&lt;/a&gt;&lt;/li&gt;","")</f>
        <v/>
      </c>
    </row>
    <row r="499" spans="5:5" x14ac:dyDescent="0.25">
      <c r="E499" t="str">
        <f ca="1">IF(Magazine!V16,"&lt;li class=""Location-item""&gt;&lt;a class=""Location-trigger"" href=""mailto:"&amp;'Consultant Servicii Orange'!$B$53&amp;"?subject="&amp;"["&amp;UPPER(Magazine!S16)&amp;"] "&amp;'Consultant Servicii Orange'!$B$51&amp;"&amp;amp;body="&amp;'Consultant Vanzari'!$B$54&amp;""" title=""Click aici: Pozitii deschise "&amp;'Consultant Servicii Orange'!$B$51&amp;" in orasul "&amp;Magazine!S16&amp;"""&gt;"&amp;Magazine!S16&amp;"&lt;/a&gt;&lt;/li&gt;","")</f>
        <v/>
      </c>
    </row>
    <row r="500" spans="5:5" x14ac:dyDescent="0.25">
      <c r="E500" t="str">
        <f ca="1">IF(Magazine!V17,"&lt;li class=""Location-item""&gt;&lt;a class=""Location-trigger"" href=""mailto:"&amp;'Consultant Servicii Orange'!$B$53&amp;"?subject="&amp;"["&amp;UPPER(Magazine!S17)&amp;"] "&amp;'Consultant Servicii Orange'!$B$51&amp;"&amp;amp;body="&amp;'Consultant Vanzari'!$B$54&amp;""" title=""Click aici: Pozitii deschise "&amp;'Consultant Servicii Orange'!$B$51&amp;" in orasul "&amp;Magazine!S17&amp;"""&gt;"&amp;Magazine!S17&amp;"&lt;/a&gt;&lt;/li&gt;","")</f>
        <v>&lt;li class="Location-item"&gt;&lt;a class="Location-trigger" href="mailto:recrutaresediu@altex.ro; alin.niculae@altex.ro?subject=[BUCURESTI] Consultant Servicii Orange&amp;amp;body=Salut,%0D%0A%0D%0A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Servicii Orange in orasul Bucuresti"&gt;Bucuresti&lt;/a&gt;&lt;/li&gt;</v>
      </c>
    </row>
    <row r="501" spans="5:5" x14ac:dyDescent="0.25">
      <c r="E501" t="str">
        <f ca="1">IF(Magazine!V18,"&lt;li class=""Location-item""&gt;&lt;a class=""Location-trigger"" href=""mailto:"&amp;'Consultant Servicii Orange'!$B$53&amp;"?subject="&amp;"["&amp;UPPER(Magazine!S18)&amp;"] "&amp;'Consultant Servicii Orange'!$B$51&amp;"&amp;amp;body="&amp;'Consultant Vanzari'!$B$54&amp;""" title=""Click aici: Pozitii deschise "&amp;'Consultant Servicii Orange'!$B$51&amp;" in orasul "&amp;Magazine!S18&amp;"""&gt;"&amp;Magazine!S18&amp;"&lt;/a&gt;&lt;/li&gt;","")</f>
        <v/>
      </c>
    </row>
    <row r="502" spans="5:5" x14ac:dyDescent="0.25">
      <c r="E502" t="str">
        <f ca="1">IF(Magazine!V19,"&lt;li class=""Location-item""&gt;&lt;a class=""Location-trigger"" href=""mailto:"&amp;'Consultant Servicii Orange'!$B$53&amp;"?subject="&amp;"["&amp;UPPER(Magazine!S19)&amp;"] "&amp;'Consultant Servicii Orange'!$B$51&amp;"&amp;amp;body="&amp;'Consultant Vanzari'!$B$54&amp;""" title=""Click aici: Pozitii deschise "&amp;'Consultant Servicii Orange'!$B$51&amp;" in orasul "&amp;Magazine!S19&amp;"""&gt;"&amp;Magazine!S19&amp;"&lt;/a&gt;&lt;/li&gt;","")</f>
        <v/>
      </c>
    </row>
    <row r="503" spans="5:5" x14ac:dyDescent="0.25">
      <c r="E503" t="str">
        <f ca="1">IF(Magazine!V20,"&lt;li class=""Location-item""&gt;&lt;a class=""Location-trigger"" href=""mailto:"&amp;'Consultant Servicii Orange'!$B$53&amp;"?subject="&amp;"["&amp;UPPER(Magazine!S20)&amp;"] "&amp;'Consultant Servicii Orange'!$B$51&amp;"&amp;amp;body="&amp;'Consultant Vanzari'!$B$54&amp;""" title=""Click aici: Pozitii deschise "&amp;'Consultant Servicii Orange'!$B$51&amp;" in orasul "&amp;Magazine!S20&amp;"""&gt;"&amp;Magazine!S20&amp;"&lt;/a&gt;&lt;/li&gt;","")</f>
        <v/>
      </c>
    </row>
    <row r="504" spans="5:5" x14ac:dyDescent="0.25">
      <c r="E504" t="str">
        <f ca="1">IF(Magazine!V21,"&lt;li class=""Location-item""&gt;&lt;a class=""Location-trigger"" href=""mailto:"&amp;'Consultant Servicii Orange'!$B$53&amp;"?subject="&amp;"["&amp;UPPER(Magazine!S21)&amp;"] "&amp;'Consultant Servicii Orange'!$B$51&amp;"&amp;amp;body="&amp;'Consultant Vanzari'!$B$54&amp;""" title=""Click aici: Pozitii deschise "&amp;'Consultant Servicii Orange'!$B$51&amp;" in orasul "&amp;Magazine!S21&amp;"""&gt;"&amp;Magazine!S21&amp;"&lt;/a&gt;&lt;/li&gt;","")</f>
        <v/>
      </c>
    </row>
    <row r="505" spans="5:5" x14ac:dyDescent="0.25">
      <c r="E505" t="str">
        <f ca="1">IF(Magazine!V22,"&lt;li class=""Location-item""&gt;&lt;a class=""Location-trigger"" href=""mailto:"&amp;'Consultant Servicii Orange'!$B$53&amp;"?subject="&amp;"["&amp;UPPER(Magazine!S22)&amp;"] "&amp;'Consultant Servicii Orange'!$B$51&amp;"&amp;amp;body="&amp;'Consultant Vanzari'!$B$54&amp;""" title=""Click aici: Pozitii deschise "&amp;'Consultant Servicii Orange'!$B$51&amp;" in orasul "&amp;Magazine!S22&amp;"""&gt;"&amp;Magazine!S22&amp;"&lt;/a&gt;&lt;/li&gt;","")</f>
        <v/>
      </c>
    </row>
    <row r="506" spans="5:5" x14ac:dyDescent="0.25">
      <c r="E506" t="str">
        <f ca="1">IF(Magazine!V23,"&lt;li class=""Location-item""&gt;&lt;a class=""Location-trigger"" href=""mailto:"&amp;'Consultant Servicii Orange'!$B$53&amp;"?subject="&amp;"["&amp;UPPER(Magazine!S23)&amp;"] "&amp;'Consultant Servicii Orange'!$B$51&amp;"&amp;amp;body="&amp;'Consultant Vanzari'!$B$54&amp;""" title=""Click aici: Pozitii deschise "&amp;'Consultant Servicii Orange'!$B$51&amp;" in orasul "&amp;Magazine!S23&amp;"""&gt;"&amp;Magazine!S23&amp;"&lt;/a&gt;&lt;/li&gt;","")</f>
        <v/>
      </c>
    </row>
    <row r="507" spans="5:5" x14ac:dyDescent="0.25">
      <c r="E507" t="str">
        <f ca="1">IF(Magazine!V24,"&lt;li class=""Location-item""&gt;&lt;a class=""Location-trigger"" href=""mailto:"&amp;'Consultant Servicii Orange'!$B$53&amp;"?subject="&amp;"["&amp;UPPER(Magazine!S24)&amp;"] "&amp;'Consultant Servicii Orange'!$B$51&amp;"&amp;amp;body="&amp;'Consultant Vanzari'!$B$54&amp;""" title=""Click aici: Pozitii deschise "&amp;'Consultant Servicii Orange'!$B$51&amp;" in orasul "&amp;Magazine!S24&amp;"""&gt;"&amp;Magazine!S24&amp;"&lt;/a&gt;&lt;/li&gt;","")</f>
        <v/>
      </c>
    </row>
    <row r="508" spans="5:5" x14ac:dyDescent="0.25">
      <c r="E508" t="str">
        <f ca="1">IF(Magazine!V25,"&lt;li class=""Location-item""&gt;&lt;a class=""Location-trigger"" href=""mailto:"&amp;'Consultant Servicii Orange'!$B$53&amp;"?subject="&amp;"["&amp;UPPER(Magazine!S25)&amp;"] "&amp;'Consultant Servicii Orange'!$B$51&amp;"&amp;amp;body="&amp;'Consultant Vanzari'!$B$54&amp;""" title=""Click aici: Pozitii deschise "&amp;'Consultant Servicii Orange'!$B$51&amp;" in orasul "&amp;Magazine!S25&amp;"""&gt;"&amp;Magazine!S25&amp;"&lt;/a&gt;&lt;/li&gt;","")</f>
        <v/>
      </c>
    </row>
    <row r="509" spans="5:5" x14ac:dyDescent="0.25">
      <c r="E509" t="str">
        <f ca="1">IF(Magazine!V26,"&lt;li class=""Location-item""&gt;&lt;a class=""Location-trigger"" href=""mailto:"&amp;'Consultant Servicii Orange'!$B$53&amp;"?subject="&amp;"["&amp;UPPER(Magazine!S26)&amp;"] "&amp;'Consultant Servicii Orange'!$B$51&amp;"&amp;amp;body="&amp;'Consultant Vanzari'!$B$54&amp;""" title=""Click aici: Pozitii deschise "&amp;'Consultant Servicii Orange'!$B$51&amp;" in orasul "&amp;Magazine!S26&amp;"""&gt;"&amp;Magazine!S26&amp;"&lt;/a&gt;&lt;/li&gt;","")</f>
        <v/>
      </c>
    </row>
    <row r="510" spans="5:5" x14ac:dyDescent="0.25">
      <c r="E510" t="str">
        <f ca="1">IF(Magazine!V27,"&lt;li class=""Location-item""&gt;&lt;a class=""Location-trigger"" href=""mailto:"&amp;'Consultant Servicii Orange'!$B$53&amp;"?subject="&amp;"["&amp;UPPER(Magazine!S27)&amp;"] "&amp;'Consultant Servicii Orange'!$B$51&amp;"&amp;amp;body="&amp;'Consultant Vanzari'!$B$54&amp;""" title=""Click aici: Pozitii deschise "&amp;'Consultant Servicii Orange'!$B$51&amp;" in orasul "&amp;Magazine!S27&amp;"""&gt;"&amp;Magazine!S27&amp;"&lt;/a&gt;&lt;/li&gt;","")</f>
        <v/>
      </c>
    </row>
    <row r="511" spans="5:5" x14ac:dyDescent="0.25">
      <c r="E511" t="str">
        <f ca="1">IF(Magazine!V28,"&lt;li class=""Location-item""&gt;&lt;a class=""Location-trigger"" href=""mailto:"&amp;'Consultant Servicii Orange'!$B$53&amp;"?subject="&amp;"["&amp;UPPER(Magazine!S28)&amp;"] "&amp;'Consultant Servicii Orange'!$B$51&amp;"&amp;amp;body="&amp;'Consultant Vanzari'!$B$54&amp;""" title=""Click aici: Pozitii deschise "&amp;'Consultant Servicii Orange'!$B$51&amp;" in orasul "&amp;Magazine!S28&amp;"""&gt;"&amp;Magazine!S28&amp;"&lt;/a&gt;&lt;/li&gt;","")</f>
        <v/>
      </c>
    </row>
    <row r="512" spans="5:5" x14ac:dyDescent="0.25">
      <c r="E512" t="str">
        <f ca="1">IF(Magazine!V29,"&lt;li class=""Location-item""&gt;&lt;a class=""Location-trigger"" href=""mailto:"&amp;'Consultant Servicii Orange'!$B$53&amp;"?subject="&amp;"["&amp;UPPER(Magazine!S29)&amp;"] "&amp;'Consultant Servicii Orange'!$B$51&amp;"&amp;amp;body="&amp;'Consultant Vanzari'!$B$54&amp;""" title=""Click aici: Pozitii deschise "&amp;'Consultant Servicii Orange'!$B$51&amp;" in orasul "&amp;Magazine!S29&amp;"""&gt;"&amp;Magazine!S29&amp;"&lt;/a&gt;&lt;/li&gt;","")</f>
        <v/>
      </c>
    </row>
    <row r="513" spans="5:5" x14ac:dyDescent="0.25">
      <c r="E513" t="str">
        <f ca="1">IF(Magazine!V30,"&lt;li class=""Location-item""&gt;&lt;a class=""Location-trigger"" href=""mailto:"&amp;'Consultant Servicii Orange'!$B$53&amp;"?subject="&amp;"["&amp;UPPER(Magazine!S30)&amp;"] "&amp;'Consultant Servicii Orange'!$B$51&amp;"&amp;amp;body="&amp;'Consultant Vanzari'!$B$54&amp;""" title=""Click aici: Pozitii deschise "&amp;'Consultant Servicii Orange'!$B$51&amp;" in orasul "&amp;Magazine!S30&amp;"""&gt;"&amp;Magazine!S30&amp;"&lt;/a&gt;&lt;/li&gt;","")</f>
        <v/>
      </c>
    </row>
    <row r="514" spans="5:5" x14ac:dyDescent="0.25">
      <c r="E514" t="str">
        <f ca="1">IF(Magazine!V31,"&lt;li class=""Location-item""&gt;&lt;a class=""Location-trigger"" href=""mailto:"&amp;'Consultant Servicii Orange'!$B$53&amp;"?subject="&amp;"["&amp;UPPER(Magazine!S31)&amp;"] "&amp;'Consultant Servicii Orange'!$B$51&amp;"&amp;amp;body="&amp;'Consultant Vanzari'!$B$54&amp;""" title=""Click aici: Pozitii deschise "&amp;'Consultant Servicii Orange'!$B$51&amp;" in orasul "&amp;Magazine!S31&amp;"""&gt;"&amp;Magazine!S31&amp;"&lt;/a&gt;&lt;/li&gt;","")</f>
        <v/>
      </c>
    </row>
    <row r="515" spans="5:5" x14ac:dyDescent="0.25">
      <c r="E515" t="str">
        <f ca="1">IF(Magazine!V32,"&lt;li class=""Location-item""&gt;&lt;a class=""Location-trigger"" href=""mailto:"&amp;'Consultant Servicii Orange'!$B$53&amp;"?subject="&amp;"["&amp;UPPER(Magazine!S32)&amp;"] "&amp;'Consultant Servicii Orange'!$B$51&amp;"&amp;amp;body="&amp;'Consultant Vanzari'!$B$54&amp;""" title=""Click aici: Pozitii deschise "&amp;'Consultant Servicii Orange'!$B$51&amp;" in orasul "&amp;Magazine!S32&amp;"""&gt;"&amp;Magazine!S32&amp;"&lt;/a&gt;&lt;/li&gt;","")</f>
        <v/>
      </c>
    </row>
    <row r="516" spans="5:5" x14ac:dyDescent="0.25">
      <c r="E516" t="str">
        <f ca="1">IF(Magazine!V33,"&lt;li class=""Location-item""&gt;&lt;a class=""Location-trigger"" href=""mailto:"&amp;'Consultant Servicii Orange'!$B$53&amp;"?subject="&amp;"["&amp;UPPER(Magazine!S33)&amp;"] "&amp;'Consultant Servicii Orange'!$B$51&amp;"&amp;amp;body="&amp;'Consultant Vanzari'!$B$54&amp;""" title=""Click aici: Pozitii deschise "&amp;'Consultant Servicii Orange'!$B$51&amp;" in orasul "&amp;Magazine!S33&amp;"""&gt;"&amp;Magazine!S33&amp;"&lt;/a&gt;&lt;/li&gt;","")</f>
        <v/>
      </c>
    </row>
    <row r="517" spans="5:5" x14ac:dyDescent="0.25">
      <c r="E517" t="str">
        <f ca="1">IF(Magazine!V34,"&lt;li class=""Location-item""&gt;&lt;a class=""Location-trigger"" href=""mailto:"&amp;'Consultant Servicii Orange'!$B$53&amp;"?subject="&amp;"["&amp;UPPER(Magazine!S34)&amp;"] "&amp;'Consultant Servicii Orange'!$B$51&amp;"&amp;amp;body="&amp;'Consultant Vanzari'!$B$54&amp;""" title=""Click aici: Pozitii deschise "&amp;'Consultant Servicii Orange'!$B$51&amp;" in orasul "&amp;Magazine!S34&amp;"""&gt;"&amp;Magazine!S34&amp;"&lt;/a&gt;&lt;/li&gt;","")</f>
        <v>&lt;li class="Location-item"&gt;&lt;a class="Location-trigger" href="mailto:recrutaresediu@altex.ro; alin.niculae@altex.ro?subject=[TARGU JIU] Consultant Servicii Orange&amp;amp;body=Salut,%0D%0A%0D%0A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Servicii Orange in orasul Targu Jiu"&gt;Targu Jiu&lt;/a&gt;&lt;/li&gt;</v>
      </c>
    </row>
    <row r="518" spans="5:5" x14ac:dyDescent="0.25">
      <c r="E518" t="str">
        <f ca="1">IF(Magazine!V35,"&lt;li class=""Location-item""&gt;&lt;a class=""Location-trigger"" href=""mailto:"&amp;'Consultant Servicii Orange'!$B$53&amp;"?subject="&amp;"["&amp;UPPER(Magazine!S35)&amp;"] "&amp;'Consultant Servicii Orange'!$B$51&amp;"&amp;amp;body="&amp;'Consultant Vanzari'!$B$54&amp;""" title=""Click aici: Pozitii deschise "&amp;'Consultant Servicii Orange'!$B$51&amp;" in orasul "&amp;Magazine!S35&amp;"""&gt;"&amp;Magazine!S35&amp;"&lt;/a&gt;&lt;/li&gt;","")</f>
        <v/>
      </c>
    </row>
    <row r="519" spans="5:5" x14ac:dyDescent="0.25">
      <c r="E519" t="str">
        <f ca="1">IF(Magazine!V36,"&lt;li class=""Location-item""&gt;&lt;a class=""Location-trigger"" href=""mailto:"&amp;'Consultant Servicii Orange'!$B$53&amp;"?subject="&amp;"["&amp;UPPER(Magazine!S36)&amp;"] "&amp;'Consultant Servicii Orange'!$B$51&amp;"&amp;amp;body="&amp;'Consultant Vanzari'!$B$54&amp;""" title=""Click aici: Pozitii deschise "&amp;'Consultant Servicii Orange'!$B$51&amp;" in orasul "&amp;Magazine!S36&amp;"""&gt;"&amp;Magazine!S36&amp;"&lt;/a&gt;&lt;/li&gt;","")</f>
        <v/>
      </c>
    </row>
    <row r="520" spans="5:5" x14ac:dyDescent="0.25">
      <c r="E520" t="str">
        <f ca="1">IF(Magazine!V37,"&lt;li class=""Location-item""&gt;&lt;a class=""Location-trigger"" href=""mailto:"&amp;'Consultant Servicii Orange'!$B$53&amp;"?subject="&amp;"["&amp;UPPER(Magazine!S37)&amp;"] "&amp;'Consultant Servicii Orange'!$B$51&amp;"&amp;amp;body="&amp;'Consultant Vanzari'!$B$54&amp;""" title=""Click aici: Pozitii deschise "&amp;'Consultant Servicii Orange'!$B$51&amp;" in orasul "&amp;Magazine!S37&amp;"""&gt;"&amp;Magazine!S37&amp;"&lt;/a&gt;&lt;/li&gt;","")</f>
        <v/>
      </c>
    </row>
    <row r="521" spans="5:5" x14ac:dyDescent="0.25">
      <c r="E521" t="str">
        <f ca="1">IF(Magazine!V38,"&lt;li class=""Location-item""&gt;&lt;a class=""Location-trigger"" href=""mailto:"&amp;'Consultant Servicii Orange'!$B$53&amp;"?subject="&amp;"["&amp;UPPER(Magazine!S38)&amp;"] "&amp;'Consultant Servicii Orange'!$B$51&amp;"&amp;amp;body="&amp;'Consultant Vanzari'!$B$54&amp;""" title=""Click aici: Pozitii deschise "&amp;'Consultant Servicii Orange'!$B$51&amp;" in orasul "&amp;Magazine!S38&amp;"""&gt;"&amp;Magazine!S38&amp;"&lt;/a&gt;&lt;/li&gt;","")</f>
        <v/>
      </c>
    </row>
    <row r="522" spans="5:5" x14ac:dyDescent="0.25">
      <c r="E522" t="str">
        <f ca="1">IF(Magazine!V39,"&lt;li class=""Location-item""&gt;&lt;a class=""Location-trigger"" href=""mailto:"&amp;'Consultant Servicii Orange'!$B$53&amp;"?subject="&amp;"["&amp;UPPER(Magazine!S39)&amp;"] "&amp;'Consultant Servicii Orange'!$B$51&amp;"&amp;amp;body="&amp;'Consultant Vanzari'!$B$54&amp;""" title=""Click aici: Pozitii deschise "&amp;'Consultant Servicii Orange'!$B$51&amp;" in orasul "&amp;Magazine!S39&amp;"""&gt;"&amp;Magazine!S39&amp;"&lt;/a&gt;&lt;/li&gt;","")</f>
        <v/>
      </c>
    </row>
    <row r="523" spans="5:5" x14ac:dyDescent="0.25">
      <c r="E523" t="str">
        <f ca="1">IF(Magazine!V40,"&lt;li class=""Location-item""&gt;&lt;a class=""Location-trigger"" href=""mailto:"&amp;'Consultant Servicii Orange'!$B$53&amp;"?subject="&amp;"["&amp;UPPER(Magazine!S40)&amp;"] "&amp;'Consultant Servicii Orange'!$B$51&amp;"&amp;amp;body="&amp;'Consultant Vanzari'!$B$54&amp;""" title=""Click aici: Pozitii deschise "&amp;'Consultant Servicii Orange'!$B$51&amp;" in orasul "&amp;Magazine!S40&amp;"""&gt;"&amp;Magazine!S40&amp;"&lt;/a&gt;&lt;/li&gt;","")</f>
        <v/>
      </c>
    </row>
    <row r="524" spans="5:5" x14ac:dyDescent="0.25">
      <c r="E524" t="str">
        <f ca="1">IF(Magazine!V41,"&lt;li class=""Location-item""&gt;&lt;a class=""Location-trigger"" href=""mailto:"&amp;'Consultant Servicii Orange'!$B$53&amp;"?subject="&amp;"["&amp;UPPER(Magazine!S41)&amp;"] "&amp;'Consultant Servicii Orange'!$B$51&amp;"&amp;amp;body="&amp;'Consultant Vanzari'!$B$54&amp;""" title=""Click aici: Pozitii deschise "&amp;'Consultant Servicii Orange'!$B$51&amp;" in orasul "&amp;Magazine!S41&amp;"""&gt;"&amp;Magazine!S41&amp;"&lt;/a&gt;&lt;/li&gt;","")</f>
        <v/>
      </c>
    </row>
    <row r="525" spans="5:5" x14ac:dyDescent="0.25">
      <c r="E525" t="str">
        <f ca="1">IF(Magazine!V42,"&lt;li class=""Location-item""&gt;&lt;a class=""Location-trigger"" href=""mailto:"&amp;'Consultant Servicii Orange'!$B$53&amp;"?subject="&amp;"["&amp;UPPER(Magazine!S42)&amp;"] "&amp;'Consultant Servicii Orange'!$B$51&amp;"&amp;amp;body="&amp;'Consultant Vanzari'!$B$54&amp;""" title=""Click aici: Pozitii deschise "&amp;'Consultant Servicii Orange'!$B$51&amp;" in orasul "&amp;Magazine!S42&amp;"""&gt;"&amp;Magazine!S42&amp;"&lt;/a&gt;&lt;/li&gt;","")</f>
        <v/>
      </c>
    </row>
    <row r="526" spans="5:5" x14ac:dyDescent="0.25">
      <c r="E526" t="str">
        <f ca="1">IF(Magazine!V43,"&lt;li class=""Location-item""&gt;&lt;a class=""Location-trigger"" href=""mailto:"&amp;'Consultant Servicii Orange'!$B$53&amp;"?subject="&amp;"["&amp;UPPER(Magazine!S43)&amp;"] "&amp;'Consultant Servicii Orange'!$B$51&amp;"&amp;amp;body="&amp;'Consultant Vanzari'!$B$54&amp;""" title=""Click aici: Pozitii deschise "&amp;'Consultant Servicii Orange'!$B$51&amp;" in orasul "&amp;Magazine!S43&amp;"""&gt;"&amp;Magazine!S43&amp;"&lt;/a&gt;&lt;/li&gt;","")</f>
        <v/>
      </c>
    </row>
    <row r="527" spans="5:5" x14ac:dyDescent="0.25">
      <c r="E527" t="str">
        <f ca="1">IF(Magazine!V44,"&lt;li class=""Location-item""&gt;&lt;a class=""Location-trigger"" href=""mailto:"&amp;'Consultant Servicii Orange'!$B$53&amp;"?subject="&amp;"["&amp;UPPER(Magazine!S44)&amp;"] "&amp;'Consultant Servicii Orange'!$B$51&amp;"&amp;amp;body="&amp;'Consultant Vanzari'!$B$54&amp;""" title=""Click aici: Pozitii deschise "&amp;'Consultant Servicii Orange'!$B$51&amp;" in orasul "&amp;Magazine!S44&amp;"""&gt;"&amp;Magazine!S44&amp;"&lt;/a&gt;&lt;/li&gt;","")</f>
        <v/>
      </c>
    </row>
    <row r="528" spans="5:5" x14ac:dyDescent="0.25">
      <c r="E528" t="str">
        <f ca="1">IF(Magazine!V45,"&lt;li class=""Location-item""&gt;&lt;a class=""Location-trigger"" href=""mailto:"&amp;'Consultant Servicii Orange'!$B$53&amp;"?subject="&amp;"["&amp;UPPER(Magazine!S45)&amp;"] "&amp;'Consultant Servicii Orange'!$B$51&amp;"&amp;amp;body="&amp;'Consultant Vanzari'!$B$54&amp;""" title=""Click aici: Pozitii deschise "&amp;'Consultant Servicii Orange'!$B$51&amp;" in orasul "&amp;Magazine!S45&amp;"""&gt;"&amp;Magazine!S45&amp;"&lt;/a&gt;&lt;/li&gt;","")</f>
        <v/>
      </c>
    </row>
    <row r="529" spans="5:5" x14ac:dyDescent="0.25">
      <c r="E529" t="str">
        <f ca="1">IF(Magazine!V46,"&lt;li class=""Location-item""&gt;&lt;a class=""Location-trigger"" href=""mailto:"&amp;'Consultant Servicii Orange'!$B$53&amp;"?subject="&amp;"["&amp;UPPER(Magazine!S46)&amp;"] "&amp;'Consultant Servicii Orange'!$B$51&amp;"&amp;amp;body="&amp;'Consultant Vanzari'!$B$54&amp;""" title=""Click aici: Pozitii deschise "&amp;'Consultant Servicii Orange'!$B$51&amp;" in orasul "&amp;Magazine!S46&amp;"""&gt;"&amp;Magazine!S46&amp;"&lt;/a&gt;&lt;/li&gt;","")</f>
        <v/>
      </c>
    </row>
    <row r="530" spans="5:5" x14ac:dyDescent="0.25">
      <c r="E530" t="str">
        <f ca="1">IF(Magazine!V47,"&lt;li class=""Location-item""&gt;&lt;a class=""Location-trigger"" href=""mailto:"&amp;'Consultant Servicii Orange'!$B$53&amp;"?subject="&amp;"["&amp;UPPER(Magazine!S47)&amp;"] "&amp;'Consultant Servicii Orange'!$B$51&amp;"&amp;amp;body="&amp;'Consultant Vanzari'!$B$54&amp;""" title=""Click aici: Pozitii deschise "&amp;'Consultant Servicii Orange'!$B$51&amp;" in orasul "&amp;Magazine!S47&amp;"""&gt;"&amp;Magazine!S47&amp;"&lt;/a&gt;&lt;/li&gt;","")</f>
        <v>&lt;li class="Location-item"&gt;&lt;a class="Location-trigger" href="mailto:recrutaresediu@altex.ro; alin.niculae@altex.ro?subject=[PIATRA NEAMT] Consultant Servicii Orange&amp;amp;body=Salut,%0D%0A%0D%0A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Servicii Orange in orasul Piatra Neamt"&gt;Piatra Neamt&lt;/a&gt;&lt;/li&gt;</v>
      </c>
    </row>
    <row r="531" spans="5:5" x14ac:dyDescent="0.25">
      <c r="E531" t="str">
        <f ca="1">IF(Magazine!V48,"&lt;li class=""Location-item""&gt;&lt;a class=""Location-trigger"" href=""mailto:"&amp;'Consultant Servicii Orange'!$B$53&amp;"?subject="&amp;"["&amp;UPPER(Magazine!S48)&amp;"] "&amp;'Consultant Servicii Orange'!$B$51&amp;"&amp;amp;body="&amp;'Consultant Vanzari'!$B$54&amp;""" title=""Click aici: Pozitii deschise "&amp;'Consultant Servicii Orange'!$B$51&amp;" in orasul "&amp;Magazine!S48&amp;"""&gt;"&amp;Magazine!S48&amp;"&lt;/a&gt;&lt;/li&gt;","")</f>
        <v/>
      </c>
    </row>
    <row r="532" spans="5:5" x14ac:dyDescent="0.25">
      <c r="E532" t="str">
        <f ca="1">IF(Magazine!V49,"&lt;li class=""Location-item""&gt;&lt;a class=""Location-trigger"" href=""mailto:"&amp;'Consultant Servicii Orange'!$B$53&amp;"?subject="&amp;"["&amp;UPPER(Magazine!S49)&amp;"] "&amp;'Consultant Servicii Orange'!$B$51&amp;"&amp;amp;body="&amp;'Consultant Vanzari'!$B$54&amp;""" title=""Click aici: Pozitii deschise "&amp;'Consultant Servicii Orange'!$B$51&amp;" in orasul "&amp;Magazine!S49&amp;"""&gt;"&amp;Magazine!S49&amp;"&lt;/a&gt;&lt;/li&gt;","")</f>
        <v/>
      </c>
    </row>
    <row r="533" spans="5:5" x14ac:dyDescent="0.25">
      <c r="E533" t="str">
        <f ca="1">IF(Magazine!V50,"&lt;li class=""Location-item""&gt;&lt;a class=""Location-trigger"" href=""mailto:"&amp;'Consultant Servicii Orange'!$B$53&amp;"?subject="&amp;"["&amp;UPPER(Magazine!S50)&amp;"] "&amp;'Consultant Servicii Orange'!$B$51&amp;"&amp;amp;body="&amp;'Consultant Vanzari'!$B$54&amp;""" title=""Click aici: Pozitii deschise "&amp;'Consultant Servicii Orange'!$B$51&amp;" in orasul "&amp;Magazine!S50&amp;"""&gt;"&amp;Magazine!S50&amp;"&lt;/a&gt;&lt;/li&gt;","")</f>
        <v/>
      </c>
    </row>
    <row r="534" spans="5:5" x14ac:dyDescent="0.25">
      <c r="E534" t="str">
        <f ca="1">IF(Magazine!V51,"&lt;li class=""Location-item""&gt;&lt;a class=""Location-trigger"" href=""mailto:"&amp;'Consultant Servicii Orange'!$B$53&amp;"?subject="&amp;"["&amp;UPPER(Magazine!S51)&amp;"] "&amp;'Consultant Servicii Orange'!$B$51&amp;"&amp;amp;body="&amp;'Consultant Vanzari'!$B$54&amp;""" title=""Click aici: Pozitii deschise "&amp;'Consultant Servicii Orange'!$B$51&amp;" in orasul "&amp;Magazine!S51&amp;"""&gt;"&amp;Magazine!S51&amp;"&lt;/a&gt;&lt;/li&gt;","")</f>
        <v/>
      </c>
    </row>
    <row r="535" spans="5:5" x14ac:dyDescent="0.25">
      <c r="E535" t="str">
        <f ca="1">IF(Magazine!V52,"&lt;li class=""Location-item""&gt;&lt;a class=""Location-trigger"" href=""mailto:"&amp;'Consultant Servicii Orange'!$B$53&amp;"?subject="&amp;"["&amp;UPPER(Magazine!S52)&amp;"] "&amp;'Consultant Servicii Orange'!$B$51&amp;"&amp;amp;body="&amp;'Consultant Vanzari'!$B$54&amp;""" title=""Click aici: Pozitii deschise "&amp;'Consultant Servicii Orange'!$B$51&amp;" in orasul "&amp;Magazine!S52&amp;"""&gt;"&amp;Magazine!S52&amp;"&lt;/a&gt;&lt;/li&gt;","")</f>
        <v/>
      </c>
    </row>
    <row r="536" spans="5:5" x14ac:dyDescent="0.25">
      <c r="E536" t="str">
        <f ca="1">IF(Magazine!V53,"&lt;li class=""Location-item""&gt;&lt;a class=""Location-trigger"" href=""mailto:"&amp;'Consultant Servicii Orange'!$B$53&amp;"?subject="&amp;"["&amp;UPPER(Magazine!S53)&amp;"] "&amp;'Consultant Servicii Orange'!$B$51&amp;"&amp;amp;body="&amp;'Consultant Vanzari'!$B$54&amp;""" title=""Click aici: Pozitii deschise "&amp;'Consultant Servicii Orange'!$B$51&amp;" in orasul "&amp;Magazine!S53&amp;"""&gt;"&amp;Magazine!S53&amp;"&lt;/a&gt;&lt;/li&gt;","")</f>
        <v/>
      </c>
    </row>
    <row r="537" spans="5:5" x14ac:dyDescent="0.25">
      <c r="E537" t="str">
        <f ca="1">IF(Magazine!V54,"&lt;li class=""Location-item""&gt;&lt;a class=""Location-trigger"" href=""mailto:"&amp;'Consultant Servicii Orange'!$B$53&amp;"?subject="&amp;"["&amp;UPPER(Magazine!S54)&amp;"] "&amp;'Consultant Servicii Orange'!$B$51&amp;"&amp;amp;body="&amp;'Consultant Vanzari'!$B$54&amp;""" title=""Click aici: Pozitii deschise "&amp;'Consultant Servicii Orange'!$B$51&amp;" in orasul "&amp;Magazine!S54&amp;"""&gt;"&amp;Magazine!S54&amp;"&lt;/a&gt;&lt;/li&gt;","")</f>
        <v/>
      </c>
    </row>
    <row r="538" spans="5:5" x14ac:dyDescent="0.25">
      <c r="E538" t="str">
        <f ca="1">IF(Magazine!V55,"&lt;li class=""Location-item""&gt;&lt;a class=""Location-trigger"" href=""mailto:"&amp;'Consultant Servicii Orange'!$B$53&amp;"?subject="&amp;"["&amp;UPPER(Magazine!S55)&amp;"] "&amp;'Consultant Servicii Orange'!$B$51&amp;"&amp;amp;body="&amp;'Consultant Vanzari'!$B$54&amp;""" title=""Click aici: Pozitii deschise "&amp;'Consultant Servicii Orange'!$B$51&amp;" in orasul "&amp;Magazine!S55&amp;"""&gt;"&amp;Magazine!S55&amp;"&lt;/a&gt;&lt;/li&gt;","")</f>
        <v/>
      </c>
    </row>
    <row r="539" spans="5:5" x14ac:dyDescent="0.25">
      <c r="E539" t="str">
        <f ca="1">IF(Magazine!V56,"&lt;li class=""Location-item""&gt;&lt;a class=""Location-trigger"" href=""mailto:"&amp;'Consultant Servicii Orange'!$B$53&amp;"?subject="&amp;"["&amp;UPPER(Magazine!S56)&amp;"] "&amp;'Consultant Servicii Orange'!$B$51&amp;"&amp;amp;body="&amp;'Consultant Vanzari'!$B$54&amp;""" title=""Click aici: Pozitii deschise "&amp;'Consultant Servicii Orange'!$B$51&amp;" in orasul "&amp;Magazine!S56&amp;"""&gt;"&amp;Magazine!S56&amp;"&lt;/a&gt;&lt;/li&gt;","")</f>
        <v/>
      </c>
    </row>
    <row r="540" spans="5:5" x14ac:dyDescent="0.25">
      <c r="E540" t="str">
        <f ca="1">IF(Magazine!V57,"&lt;li class=""Location-item""&gt;&lt;a class=""Location-trigger"" href=""mailto:"&amp;'Consultant Servicii Orange'!$B$53&amp;"?subject="&amp;"["&amp;UPPER(Magazine!S57)&amp;"] "&amp;'Consultant Servicii Orange'!$B$51&amp;"&amp;amp;body="&amp;'Consultant Vanzari'!$B$54&amp;""" title=""Click aici: Pozitii deschise "&amp;'Consultant Servicii Orange'!$B$51&amp;" in orasul "&amp;Magazine!S57&amp;"""&gt;"&amp;Magazine!S57&amp;"&lt;/a&gt;&lt;/li&gt;","")</f>
        <v/>
      </c>
    </row>
    <row r="541" spans="5:5" x14ac:dyDescent="0.25">
      <c r="E541" t="str">
        <f ca="1">IF(Magazine!V58,"&lt;li class=""Location-item""&gt;&lt;a class=""Location-trigger"" href=""mailto:"&amp;'Consultant Servicii Orange'!$B$53&amp;"?subject="&amp;"["&amp;UPPER(Magazine!S58)&amp;"] "&amp;'Consultant Servicii Orange'!$B$51&amp;"&amp;amp;body="&amp;'Consultant Vanzari'!$B$54&amp;""" title=""Click aici: Pozitii deschise "&amp;'Consultant Servicii Orange'!$B$51&amp;" in orasul "&amp;Magazine!S58&amp;"""&gt;"&amp;Magazine!S58&amp;"&lt;/a&gt;&lt;/li&gt;","")</f>
        <v/>
      </c>
    </row>
    <row r="542" spans="5:5" x14ac:dyDescent="0.25">
      <c r="E542" t="str">
        <f ca="1">IF(Magazine!V59,"&lt;li class=""Location-item""&gt;&lt;a class=""Location-trigger"" href=""mailto:"&amp;'Consultant Servicii Orange'!$B$53&amp;"?subject="&amp;"["&amp;UPPER(Magazine!S59)&amp;"] "&amp;'Consultant Servicii Orange'!$B$51&amp;"&amp;amp;body="&amp;'Consultant Vanzari'!$B$54&amp;""" title=""Click aici: Pozitii deschise "&amp;'Consultant Servicii Orange'!$B$51&amp;" in orasul "&amp;Magazine!S59&amp;"""&gt;"&amp;Magazine!S59&amp;"&lt;/a&gt;&lt;/li&gt;","")</f>
        <v/>
      </c>
    </row>
    <row r="543" spans="5:5" x14ac:dyDescent="0.25">
      <c r="E543" t="str">
        <f ca="1">IF(Magazine!V60,"&lt;li class=""Location-item""&gt;&lt;a class=""Location-trigger"" href=""mailto:"&amp;'Consultant Servicii Orange'!$B$53&amp;"?subject="&amp;"["&amp;UPPER(Magazine!S60)&amp;"] "&amp;'Consultant Servicii Orange'!$B$51&amp;"&amp;amp;body="&amp;'Consultant Vanzari'!$B$54&amp;""" title=""Click aici: Pozitii deschise "&amp;'Consultant Servicii Orange'!$B$51&amp;" in orasul "&amp;Magazine!S60&amp;"""&gt;"&amp;Magazine!S60&amp;"&lt;/a&gt;&lt;/li&gt;","")</f>
        <v/>
      </c>
    </row>
    <row r="544" spans="5:5" x14ac:dyDescent="0.25">
      <c r="E544" t="str">
        <f ca="1">IF(Magazine!V61,"&lt;li class=""Location-item""&gt;&lt;a class=""Location-trigger"" href=""mailto:"&amp;'Consultant Servicii Orange'!$B$53&amp;"?subject="&amp;"["&amp;UPPER(Magazine!S61)&amp;"] "&amp;'Consultant Servicii Orange'!$B$51&amp;"&amp;amp;body="&amp;'Consultant Vanzari'!$B$54&amp;""" title=""Click aici: Pozitii deschise "&amp;'Consultant Servicii Orange'!$B$51&amp;" in orasul "&amp;Magazine!S61&amp;"""&gt;"&amp;Magazine!S61&amp;"&lt;/a&gt;&lt;/li&gt;","")</f>
        <v/>
      </c>
    </row>
    <row r="545" spans="5:5" x14ac:dyDescent="0.25">
      <c r="E545" t="str">
        <f ca="1">IF(Magazine!V62,"&lt;li class=""Location-item""&gt;&lt;a class=""Location-trigger"" href=""mailto:"&amp;'Consultant Servicii Orange'!$B$53&amp;"?subject="&amp;"["&amp;UPPER(Magazine!S62)&amp;"] "&amp;'Consultant Servicii Orange'!$B$51&amp;"&amp;amp;body="&amp;'Consultant Vanzari'!$B$54&amp;""" title=""Click aici: Pozitii deschise "&amp;'Consultant Servicii Orange'!$B$51&amp;" in orasul "&amp;Magazine!S62&amp;"""&gt;"&amp;Magazine!S62&amp;"&lt;/a&gt;&lt;/li&gt;","")</f>
        <v/>
      </c>
    </row>
    <row r="546" spans="5:5" x14ac:dyDescent="0.25">
      <c r="E546" t="str">
        <f ca="1">IF(Magazine!V63,"&lt;li class=""Location-item""&gt;&lt;a class=""Location-trigger"" href=""mailto:"&amp;'Consultant Servicii Orange'!$B$53&amp;"?subject="&amp;"["&amp;UPPER(Magazine!S63)&amp;"] "&amp;'Consultant Servicii Orange'!$B$51&amp;"&amp;amp;body="&amp;'Consultant Vanzari'!$B$54&amp;""" title=""Click aici: Pozitii deschise "&amp;'Consultant Servicii Orange'!$B$51&amp;" in orasul "&amp;Magazine!S63&amp;"""&gt;"&amp;Magazine!S63&amp;"&lt;/a&gt;&lt;/li&gt;","")</f>
        <v>&lt;li class="Location-item"&gt;&lt;a class="Location-trigger" href="mailto:recrutaresediu@altex.ro; alin.niculae@altex.ro?subject=[FOCSANI] Consultant Servicii Orange&amp;amp;body=Salut,%0D%0A%0D%0A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Consultant Servicii Orange in orasul Focsani"&gt;Focsani&lt;/a&gt;&lt;/li&gt;</v>
      </c>
    </row>
    <row r="547" spans="5:5" x14ac:dyDescent="0.25">
      <c r="E547" t="str">
        <f ca="1">IF(Magazine!V64,"&lt;li class=""Location-item""&gt;&lt;a class=""Location-trigger"" href=""mailto:"&amp;'Consultant Servicii Orange'!$B$53&amp;"?subject="&amp;"["&amp;UPPER(Magazine!S64)&amp;"] "&amp;'Consultant Servicii Orange'!$B$51&amp;"&amp;amp;body="&amp;'Consultant Vanzari'!$B$54&amp;""" title=""Click aici: Pozitii deschise "&amp;'Consultant Servicii Orange'!$B$51&amp;" in orasul "&amp;Magazine!S64&amp;"""&gt;"&amp;Magazine!S64&amp;"&lt;/a&gt;&lt;/li&gt;","")</f>
        <v/>
      </c>
    </row>
    <row r="548" spans="5:5" x14ac:dyDescent="0.25">
      <c r="E548" t="str">
        <f ca="1">IF(Magazine!V65,"&lt;li class=""Location-item""&gt;&lt;a class=""Location-trigger"" href=""mailto:"&amp;'Consultant Servicii Orange'!$B$53&amp;"?subject="&amp;"["&amp;UPPER(Magazine!S65)&amp;"] "&amp;'Consultant Servicii Orange'!$B$51&amp;"&amp;amp;body="&amp;'Consultant Vanzari'!$B$54&amp;""" title=""Click aici: Pozitii deschise "&amp;'Consultant Servicii Orange'!$B$51&amp;" in orasul "&amp;Magazine!S65&amp;"""&gt;"&amp;Magazine!S65&amp;"&lt;/a&gt;&lt;/li&gt;","")</f>
        <v/>
      </c>
    </row>
    <row r="549" spans="5:5" x14ac:dyDescent="0.25">
      <c r="E549" t="str">
        <f ca="1">IF(Magazine!V66,"&lt;li class=""Location-item""&gt;&lt;a class=""Location-trigger"" href=""mailto:"&amp;'Consultant Servicii Orange'!$B$53&amp;"?subject="&amp;"["&amp;UPPER(Magazine!S66)&amp;"] "&amp;'Consultant Servicii Orange'!$B$51&amp;"&amp;amp;body="&amp;'Consultant Vanzari'!$B$54&amp;""" title=""Click aici: Pozitii deschise "&amp;'Consultant Servicii Orange'!$B$51&amp;" in orasul "&amp;Magazine!S66&amp;"""&gt;"&amp;Magazine!S66&amp;"&lt;/a&gt;&lt;/li&gt;","")</f>
        <v/>
      </c>
    </row>
    <row r="550" spans="5:5" x14ac:dyDescent="0.25">
      <c r="E550" t="str">
        <f ca="1">IF(Magazine!V67,"&lt;li class=""Location-item""&gt;&lt;a class=""Location-trigger"" href=""mailto:"&amp;'Consultant Servicii Orange'!$B$53&amp;"?subject="&amp;"["&amp;UPPER(Magazine!S67)&amp;"] "&amp;'Consultant Servicii Orange'!$B$51&amp;"&amp;amp;body="&amp;'Consultant Vanzari'!$B$54&amp;""" title=""Click aici: Pozitii deschise "&amp;'Consultant Servicii Orange'!$B$51&amp;" in orasul "&amp;Magazine!S67&amp;"""&gt;"&amp;Magazine!S67&amp;"&lt;/a&gt;&lt;/li&gt;","")</f>
        <v/>
      </c>
    </row>
    <row r="551" spans="5:5" x14ac:dyDescent="0.25">
      <c r="E551" t="str">
        <f ca="1">IF(Magazine!V68,"&lt;li class=""Location-item""&gt;&lt;a class=""Location-trigger"" href=""mailto:"&amp;'Consultant Servicii Orange'!$B$53&amp;"?subject="&amp;"["&amp;UPPER(Magazine!S68)&amp;"] "&amp;'Consultant Servicii Orange'!$B$51&amp;"&amp;amp;body="&amp;'Consultant Vanzari'!$B$54&amp;""" title=""Click aici: Pozitii deschise "&amp;'Consultant Servicii Orange'!$B$51&amp;" in orasul "&amp;Magazine!S68&amp;"""&gt;"&amp;Magazine!S68&amp;"&lt;/a&gt;&lt;/li&gt;","")</f>
        <v/>
      </c>
    </row>
    <row r="552" spans="5:5" x14ac:dyDescent="0.25">
      <c r="E552" t="str">
        <f ca="1">IF(Magazine!V69,"&lt;li class=""Location-item""&gt;&lt;a class=""Location-trigger"" href=""mailto:"&amp;'Consultant Servicii Orange'!$B$53&amp;"?subject="&amp;"["&amp;UPPER(Magazine!S69)&amp;"] "&amp;'Consultant Servicii Orange'!$B$51&amp;"&amp;amp;body="&amp;'Consultant Vanzari'!$B$54&amp;""" title=""Click aici: Pozitii deschise "&amp;'Consultant Servicii Orange'!$B$51&amp;" in orasul "&amp;Magazine!S69&amp;"""&gt;"&amp;Magazine!S69&amp;"&lt;/a&gt;&lt;/li&gt;","")</f>
        <v/>
      </c>
    </row>
    <row r="553" spans="5:5" x14ac:dyDescent="0.25">
      <c r="E553" t="str">
        <f ca="1">IF(Magazine!V70,"&lt;li class=""Location-item""&gt;&lt;a class=""Location-trigger"" href=""mailto:"&amp;'Consultant Servicii Orange'!$B$53&amp;"?subject="&amp;"["&amp;UPPER(Magazine!S70)&amp;"] "&amp;'Consultant Servicii Orange'!$B$51&amp;"&amp;amp;body="&amp;'Consultant Vanzari'!$B$54&amp;""" title=""Click aici: Pozitii deschise "&amp;'Consultant Servicii Orange'!$B$51&amp;" in orasul "&amp;Magazine!S70&amp;"""&gt;"&amp;Magazine!S70&amp;"&lt;/a&gt;&lt;/li&gt;","")</f>
        <v/>
      </c>
    </row>
    <row r="554" spans="5:5" x14ac:dyDescent="0.25">
      <c r="E554" t="str">
        <f ca="1">IF(Magazine!V71,"&lt;li class=""Location-item""&gt;&lt;a class=""Location-trigger"" href=""mailto:"&amp;'Consultant Servicii Orange'!$B$53&amp;"?subject="&amp;"["&amp;UPPER(Magazine!S71)&amp;"] "&amp;'Consultant Servicii Orange'!$B$51&amp;"&amp;amp;body="&amp;'Consultant Vanzari'!$B$54&amp;""" title=""Click aici: Pozitii deschise "&amp;'Consultant Servicii Orange'!$B$51&amp;" in orasul "&amp;Magazine!S71&amp;"""&gt;"&amp;Magazine!S71&amp;"&lt;/a&gt;&lt;/li&gt;","")</f>
        <v/>
      </c>
    </row>
    <row r="555" spans="5:5" x14ac:dyDescent="0.25">
      <c r="E555" t="str">
        <f ca="1">IF(Magazine!V72,"&lt;li class=""Location-item""&gt;&lt;a class=""Location-trigger"" href=""mailto:"&amp;'Consultant Servicii Orange'!$B$53&amp;"?subject="&amp;"["&amp;UPPER(Magazine!S72)&amp;"] "&amp;'Consultant Servicii Orange'!$B$51&amp;"&amp;amp;body="&amp;'Consultant Vanzari'!$B$54&amp;""" title=""Click aici: Pozitii deschise "&amp;'Consultant Servicii Orange'!$B$51&amp;" in orasul "&amp;Magazine!S72&amp;"""&gt;"&amp;Magazine!S72&amp;"&lt;/a&gt;&lt;/li&gt;","")</f>
        <v/>
      </c>
    </row>
    <row r="556" spans="5:5" x14ac:dyDescent="0.25">
      <c r="E556" t="str">
        <f ca="1">IF(Magazine!V73,"&lt;li class=""Location-item""&gt;&lt;a class=""Location-trigger"" href=""mailto:"&amp;'Consultant Servicii Orange'!$B$53&amp;"?subject="&amp;"["&amp;UPPER(Magazine!S73)&amp;"] "&amp;'Consultant Servicii Orange'!$B$51&amp;"&amp;amp;body="&amp;'Consultant Vanzari'!$B$54&amp;""" title=""Click aici: Pozitii deschise "&amp;'Consultant Servicii Orange'!$B$51&amp;" in orasul "&amp;Magazine!S73&amp;"""&gt;"&amp;Magazine!S73&amp;"&lt;/a&gt;&lt;/li&gt;","")</f>
        <v/>
      </c>
    </row>
    <row r="557" spans="5:5" x14ac:dyDescent="0.25">
      <c r="E557" t="str">
        <f ca="1">IF(Magazine!V74,"&lt;li class=""Location-item""&gt;&lt;a class=""Location-trigger"" href=""mailto:"&amp;'Consultant Servicii Orange'!$B$53&amp;"?subject="&amp;"["&amp;UPPER(Magazine!S74)&amp;"] "&amp;'Consultant Servicii Orange'!$B$51&amp;"&amp;amp;body="&amp;'Consultant Vanzari'!$B$54&amp;""" title=""Click aici: Pozitii deschise "&amp;'Consultant Servicii Orange'!$B$51&amp;" in orasul "&amp;Magazine!S74&amp;"""&gt;"&amp;Magazine!S74&amp;"&lt;/a&gt;&lt;/li&gt;","")</f>
        <v/>
      </c>
    </row>
    <row r="558" spans="5:5" x14ac:dyDescent="0.25">
      <c r="E558" t="str">
        <f ca="1">IF(Magazine!V75,"&lt;li class=""Location-item""&gt;&lt;a class=""Location-trigger"" href=""mailto:"&amp;'Consultant Servicii Orange'!$B$53&amp;"?subject="&amp;"["&amp;UPPER(Magazine!S75)&amp;"] "&amp;'Consultant Servicii Orange'!$B$51&amp;"&amp;amp;body="&amp;'Consultant Vanzari'!$B$54&amp;""" title=""Click aici: Pozitii deschise "&amp;'Consultant Servicii Orange'!$B$51&amp;" in orasul "&amp;Magazine!S75&amp;"""&gt;"&amp;Magazine!S75&amp;"&lt;/a&gt;&lt;/li&gt;","")</f>
        <v/>
      </c>
    </row>
    <row r="559" spans="5:5" x14ac:dyDescent="0.25">
      <c r="E559" t="str">
        <f ca="1">IF(Magazine!V76,"&lt;li class=""Location-item""&gt;&lt;a class=""Location-trigger"" href=""mailto:"&amp;'Consultant Servicii Orange'!$B$53&amp;"?subject="&amp;"["&amp;UPPER(Magazine!S76)&amp;"] "&amp;'Consultant Servicii Orange'!$B$51&amp;"&amp;amp;body="&amp;'Consultant Vanzari'!$B$54&amp;""" title=""Click aici: Pozitii deschise "&amp;'Consultant Servicii Orange'!$B$51&amp;" in orasul "&amp;Magazine!S76&amp;"""&gt;"&amp;Magazine!S76&amp;"&lt;/a&gt;&lt;/li&gt;","")</f>
        <v/>
      </c>
    </row>
    <row r="560" spans="5:5" x14ac:dyDescent="0.25">
      <c r="E560" t="str">
        <f ca="1">IF(Magazine!V77,"&lt;li class=""Location-item""&gt;&lt;a class=""Location-trigger"" href=""mailto:"&amp;'Consultant Servicii Orange'!$B$53&amp;"?subject="&amp;"["&amp;UPPER(Magazine!S77)&amp;"] "&amp;'Consultant Servicii Orange'!$B$51&amp;"&amp;amp;body="&amp;'Consultant Vanzari'!$B$54&amp;""" title=""Click aici: Pozitii deschise "&amp;'Consultant Servicii Orange'!$B$51&amp;" in orasul "&amp;Magazine!S77&amp;"""&gt;"&amp;Magazine!S77&amp;"&lt;/a&gt;&lt;/li&gt;","")</f>
        <v/>
      </c>
    </row>
    <row r="561" spans="5:5" x14ac:dyDescent="0.25">
      <c r="E561" t="str">
        <f ca="1">IF(Magazine!V78,"&lt;li class=""Location-item""&gt;&lt;a class=""Location-trigger"" href=""mailto:"&amp;'Consultant Servicii Orange'!$B$53&amp;"?subject="&amp;"["&amp;UPPER(Magazine!S78)&amp;"] "&amp;'Consultant Servicii Orange'!$B$51&amp;"&amp;amp;body="&amp;'Consultant Vanzari'!$B$54&amp;""" title=""Click aici: Pozitii deschise "&amp;'Consultant Servicii Orange'!$B$51&amp;" in orasul "&amp;Magazine!S78&amp;"""&gt;"&amp;Magazine!S78&amp;"&lt;/a&gt;&lt;/li&gt;","")</f>
        <v/>
      </c>
    </row>
    <row r="562" spans="5:5" x14ac:dyDescent="0.25">
      <c r="E562" t="str">
        <f ca="1">IF(Magazine!V79,"&lt;li class=""Location-item""&gt;&lt;a class=""Location-trigger"" href=""mailto:"&amp;'Consultant Servicii Orange'!$B$53&amp;"?subject="&amp;"["&amp;UPPER(Magazine!S79)&amp;"] "&amp;'Consultant Servicii Orange'!$B$51&amp;"&amp;amp;body="&amp;'Consultant Vanzari'!$B$54&amp;""" title=""Click aici: Pozitii deschise "&amp;'Consultant Servicii Orange'!$B$51&amp;" in orasul "&amp;Magazine!S79&amp;"""&gt;"&amp;Magazine!S79&amp;"&lt;/a&gt;&lt;/li&gt;","")</f>
        <v/>
      </c>
    </row>
    <row r="563" spans="5:5" x14ac:dyDescent="0.25">
      <c r="E563" t="str">
        <f ca="1">IF(Magazine!V80,"&lt;li class=""Location-item""&gt;&lt;a class=""Location-trigger"" href=""mailto:"&amp;'Consultant Servicii Orange'!$B$53&amp;"?subject="&amp;"["&amp;UPPER(Magazine!S80)&amp;"] "&amp;'Consultant Servicii Orange'!$B$51&amp;"&amp;amp;body="&amp;'Consultant Vanzari'!$B$54&amp;""" title=""Click aici: Pozitii deschise "&amp;'Consultant Servicii Orange'!$B$51&amp;" in orasul "&amp;Magazine!S80&amp;"""&gt;"&amp;Magazine!S80&amp;"&lt;/a&gt;&lt;/li&gt;","")</f>
        <v/>
      </c>
    </row>
    <row r="564" spans="5:5" x14ac:dyDescent="0.25">
      <c r="E564" t="str">
        <f ca="1">IF(Magazine!V81,"&lt;li class=""Location-item""&gt;&lt;a class=""Location-trigger"" href=""mailto:"&amp;'Consultant Servicii Orange'!$B$53&amp;"?subject="&amp;"["&amp;UPPER(Magazine!S81)&amp;"] "&amp;'Consultant Servicii Orange'!$B$51&amp;"&amp;amp;body="&amp;'Consultant Vanzari'!$B$54&amp;""" title=""Click aici: Pozitii deschise "&amp;'Consultant Servicii Orange'!$B$51&amp;" in orasul "&amp;Magazine!S81&amp;"""&gt;"&amp;Magazine!S81&amp;"&lt;/a&gt;&lt;/li&gt;","")</f>
        <v/>
      </c>
    </row>
    <row r="565" spans="5:5" x14ac:dyDescent="0.25">
      <c r="E565" t="str">
        <f ca="1">IF(Magazine!V82,"&lt;li class=""Location-item""&gt;&lt;a class=""Location-trigger"" href=""mailto:"&amp;'Consultant Servicii Orange'!$B$53&amp;"?subject="&amp;"["&amp;UPPER(Magazine!S82)&amp;"] "&amp;'Consultant Servicii Orange'!$B$51&amp;"&amp;amp;body="&amp;'Consultant Vanzari'!$B$54&amp;""" title=""Click aici: Pozitii deschise "&amp;'Consultant Servicii Orange'!$B$51&amp;" in orasul "&amp;Magazine!S82&amp;"""&gt;"&amp;Magazine!S82&amp;"&lt;/a&gt;&lt;/li&gt;","")</f>
        <v/>
      </c>
    </row>
    <row r="566" spans="5:5" x14ac:dyDescent="0.25">
      <c r="E566" t="str">
        <f ca="1">IF(Magazine!V83,"&lt;li class=""Location-item""&gt;&lt;a class=""Location-trigger"" href=""mailto:"&amp;'Consultant Servicii Orange'!$B$53&amp;"?subject="&amp;"["&amp;UPPER(Magazine!S83)&amp;"] "&amp;'Consultant Servicii Orange'!$B$51&amp;"&amp;amp;body="&amp;'Consultant Vanzari'!$B$54&amp;""" title=""Click aici: Pozitii deschise "&amp;'Consultant Servicii Orange'!$B$51&amp;" in orasul "&amp;Magazine!S83&amp;"""&gt;"&amp;Magazine!S83&amp;"&lt;/a&gt;&lt;/li&gt;","")</f>
        <v/>
      </c>
    </row>
    <row r="567" spans="5:5" x14ac:dyDescent="0.25">
      <c r="E567" t="str">
        <f ca="1">IF(Magazine!V84,"&lt;li class=""Location-item""&gt;&lt;a class=""Location-trigger"" href=""mailto:"&amp;'Consultant Servicii Orange'!$B$53&amp;"?subject="&amp;"["&amp;UPPER(Magazine!S84)&amp;"] "&amp;'Consultant Servicii Orange'!$B$51&amp;"&amp;amp;body="&amp;'Consultant Vanzari'!$B$54&amp;""" title=""Click aici: Pozitii deschise "&amp;'Consultant Servicii Orange'!$B$51&amp;" in orasul "&amp;Magazine!S84&amp;"""&gt;"&amp;Magazine!S84&amp;"&lt;/a&gt;&lt;/li&gt;","")</f>
        <v/>
      </c>
    </row>
    <row r="568" spans="5:5" x14ac:dyDescent="0.25">
      <c r="E568" t="str">
        <f ca="1">IF(Magazine!V85,"&lt;li class=""Location-item""&gt;&lt;a class=""Location-trigger"" href=""mailto:"&amp;'Consultant Servicii Orange'!$B$53&amp;"?subject="&amp;"["&amp;UPPER(Magazine!S85)&amp;"] "&amp;'Consultant Servicii Orange'!$B$51&amp;"&amp;amp;body="&amp;'Consultant Vanzari'!$B$54&amp;""" title=""Click aici: Pozitii deschise "&amp;'Consultant Servicii Orange'!$B$51&amp;" in orasul "&amp;Magazine!S85&amp;"""&gt;"&amp;Magazine!S85&amp;"&lt;/a&gt;&lt;/li&gt;","")</f>
        <v/>
      </c>
    </row>
    <row r="569" spans="5:5" x14ac:dyDescent="0.25">
      <c r="E569" t="str">
        <f ca="1">IF(Magazine!V86,"&lt;li class=""Location-item""&gt;&lt;a class=""Location-trigger"" href=""mailto:"&amp;'Consultant Servicii Orange'!$B$53&amp;"?subject="&amp;"["&amp;UPPER(Magazine!S86)&amp;"] "&amp;'Consultant Servicii Orange'!$B$51&amp;"&amp;amp;body="&amp;'Consultant Vanzari'!$B$54&amp;""" title=""Click aici: Pozitii deschise "&amp;'Consultant Servicii Orange'!$B$51&amp;" in orasul "&amp;Magazine!S86&amp;"""&gt;"&amp;Magazine!S86&amp;"&lt;/a&gt;&lt;/li&gt;","")</f>
        <v/>
      </c>
    </row>
    <row r="570" spans="5:5" x14ac:dyDescent="0.25">
      <c r="E570" t="str">
        <f ca="1">IF(Magazine!V87,"&lt;li class=""Location-item""&gt;&lt;a class=""Location-trigger"" href=""mailto:"&amp;'Consultant Servicii Orange'!$B$53&amp;"?subject="&amp;"["&amp;UPPER(Magazine!S87)&amp;"] "&amp;'Consultant Servicii Orange'!$B$51&amp;"&amp;amp;body="&amp;'Consultant Vanzari'!$B$54&amp;""" title=""Click aici: Pozitii deschise "&amp;'Consultant Servicii Orange'!$B$51&amp;" in orasul "&amp;Magazine!S87&amp;"""&gt;"&amp;Magazine!S87&amp;"&lt;/a&gt;&lt;/li&gt;","")</f>
        <v/>
      </c>
    </row>
    <row r="571" spans="5:5" x14ac:dyDescent="0.25">
      <c r="E571" t="str">
        <f ca="1">IF(Magazine!V88,"&lt;li class=""Location-item""&gt;&lt;a class=""Location-trigger"" href=""mailto:"&amp;'Consultant Servicii Orange'!$B$53&amp;"?subject="&amp;"["&amp;UPPER(Magazine!S88)&amp;"] "&amp;'Consultant Servicii Orange'!$B$51&amp;"&amp;amp;body="&amp;'Consultant Vanzari'!$B$54&amp;""" title=""Click aici: Pozitii deschise "&amp;'Consultant Servicii Orange'!$B$51&amp;" in orasul "&amp;Magazine!S88&amp;"""&gt;"&amp;Magazine!S88&amp;"&lt;/a&gt;&lt;/li&gt;","")</f>
        <v/>
      </c>
    </row>
    <row r="572" spans="5:5" x14ac:dyDescent="0.25">
      <c r="E572" t="str">
        <f ca="1">IF(Magazine!V89,"&lt;li class=""Location-item""&gt;&lt;a class=""Location-trigger"" href=""mailto:"&amp;'Consultant Servicii Orange'!$B$53&amp;"?subject="&amp;"["&amp;UPPER(Magazine!S89)&amp;"] "&amp;'Consultant Servicii Orange'!$B$51&amp;"&amp;amp;body="&amp;'Consultant Vanzari'!$B$54&amp;""" title=""Click aici: Pozitii deschise "&amp;'Consultant Servicii Orange'!$B$51&amp;" in orasul "&amp;Magazine!S89&amp;"""&gt;"&amp;Magazine!S89&amp;"&lt;/a&gt;&lt;/li&gt;","")</f>
        <v/>
      </c>
    </row>
    <row r="573" spans="5:5" x14ac:dyDescent="0.25">
      <c r="E573" t="str">
        <f ca="1">IF(Magazine!V90,"&lt;li class=""Location-item""&gt;&lt;a class=""Location-trigger"" href=""mailto:"&amp;'Consultant Servicii Orange'!$B$53&amp;"?subject="&amp;"["&amp;UPPER(Magazine!S90)&amp;"] "&amp;'Consultant Servicii Orange'!$B$51&amp;"&amp;amp;body="&amp;'Consultant Vanzari'!$B$54&amp;""" title=""Click aici: Pozitii deschise "&amp;'Consultant Servicii Orange'!$B$51&amp;" in orasul "&amp;Magazine!S90&amp;"""&gt;"&amp;Magazine!S90&amp;"&lt;/a&gt;&lt;/li&gt;","")</f>
        <v/>
      </c>
    </row>
    <row r="574" spans="5:5" x14ac:dyDescent="0.25">
      <c r="E574" t="str">
        <f ca="1">IF(Magazine!V91,"&lt;li class=""Location-item""&gt;&lt;a class=""Location-trigger"" href=""mailto:"&amp;'Consultant Servicii Orange'!$B$53&amp;"?subject="&amp;"["&amp;UPPER(Magazine!S91)&amp;"] "&amp;'Consultant Servicii Orange'!$B$51&amp;"&amp;amp;body="&amp;'Consultant Vanzari'!$B$54&amp;""" title=""Click aici: Pozitii deschise "&amp;'Consultant Servicii Orange'!$B$51&amp;" in orasul "&amp;Magazine!S91&amp;"""&gt;"&amp;Magazine!S91&amp;"&lt;/a&gt;&lt;/li&gt;","")</f>
        <v/>
      </c>
    </row>
    <row r="575" spans="5:5" x14ac:dyDescent="0.25">
      <c r="E575" t="str">
        <f ca="1">IF(Magazine!V92,"&lt;li class=""Location-item""&gt;&lt;a class=""Location-trigger"" href=""mailto:"&amp;'Consultant Servicii Orange'!$B$53&amp;"?subject="&amp;"["&amp;UPPER(Magazine!S92)&amp;"] "&amp;'Consultant Servicii Orange'!$B$51&amp;"&amp;amp;body="&amp;'Consultant Vanzari'!$B$54&amp;""" title=""Click aici: Pozitii deschise "&amp;'Consultant Servicii Orange'!$B$51&amp;" in orasul "&amp;Magazine!S92&amp;"""&gt;"&amp;Magazine!S92&amp;"&lt;/a&gt;&lt;/li&gt;","")</f>
        <v/>
      </c>
    </row>
    <row r="576" spans="5:5" x14ac:dyDescent="0.25">
      <c r="E576" t="str">
        <f ca="1">IF(Magazine!V93,"&lt;li class=""Location-item""&gt;&lt;a class=""Location-trigger"" href=""mailto:"&amp;'Consultant Servicii Orange'!$B$53&amp;"?subject="&amp;"["&amp;UPPER(Magazine!S93)&amp;"] "&amp;'Consultant Servicii Orange'!$B$51&amp;"&amp;amp;body="&amp;'Consultant Vanzari'!$B$54&amp;""" title=""Click aici: Pozitii deschise "&amp;'Consultant Servicii Orange'!$B$51&amp;" in orasul "&amp;Magazine!S93&amp;"""&gt;"&amp;Magazine!S93&amp;"&lt;/a&gt;&lt;/li&gt;","")</f>
        <v/>
      </c>
    </row>
    <row r="577" spans="5:5" x14ac:dyDescent="0.25">
      <c r="E577" t="str">
        <f ca="1">IF(Magazine!V94,"&lt;li class=""Location-item""&gt;&lt;a class=""Location-trigger"" href=""mailto:"&amp;'Consultant Servicii Orange'!$B$53&amp;"?subject="&amp;"["&amp;UPPER(Magazine!S94)&amp;"] "&amp;'Consultant Servicii Orange'!$B$51&amp;"&amp;amp;body="&amp;'Consultant Vanzari'!$B$54&amp;""" title=""Click aici: Pozitii deschise "&amp;'Consultant Servicii Orange'!$B$51&amp;" in orasul "&amp;Magazine!S94&amp;"""&gt;"&amp;Magazine!S94&amp;"&lt;/a&gt;&lt;/li&gt;","")</f>
        <v/>
      </c>
    </row>
    <row r="578" spans="5:5" x14ac:dyDescent="0.25">
      <c r="E578" t="str">
        <f ca="1">IF(Magazine!V95,"&lt;li class=""Location-item""&gt;&lt;a class=""Location-trigger"" href=""mailto:"&amp;'Consultant Servicii Orange'!$B$53&amp;"?subject="&amp;"["&amp;UPPER(Magazine!S95)&amp;"] "&amp;'Consultant Servicii Orange'!$B$51&amp;"&amp;amp;body="&amp;'Consultant Vanzari'!$B$54&amp;""" title=""Click aici: Pozitii deschise "&amp;'Consultant Servicii Orange'!$B$51&amp;" in orasul "&amp;Magazine!S95&amp;"""&gt;"&amp;Magazine!S95&amp;"&lt;/a&gt;&lt;/li&gt;","")</f>
        <v/>
      </c>
    </row>
    <row r="579" spans="5:5" x14ac:dyDescent="0.25">
      <c r="E579" t="str">
        <f ca="1">IF(Magazine!V96,"&lt;li class=""Location-item""&gt;&lt;a class=""Location-trigger"" href=""mailto:"&amp;'Consultant Servicii Orange'!$B$53&amp;"?subject="&amp;"["&amp;UPPER(Magazine!S96)&amp;"] "&amp;'Consultant Servicii Orange'!$B$51&amp;"&amp;amp;body="&amp;'Consultant Vanzari'!$B$54&amp;""" title=""Click aici: Pozitii deschise "&amp;'Consultant Servicii Orange'!$B$51&amp;" in orasul "&amp;Magazine!S96&amp;"""&gt;"&amp;Magazine!S96&amp;"&lt;/a&gt;&lt;/li&gt;","")</f>
        <v/>
      </c>
    </row>
    <row r="580" spans="5:5" x14ac:dyDescent="0.25">
      <c r="E580" t="str">
        <f ca="1">IF(Magazine!V97,"&lt;li class=""Location-item""&gt;&lt;a class=""Location-trigger"" href=""mailto:"&amp;'Consultant Servicii Orange'!$B$53&amp;"?subject="&amp;"["&amp;UPPER(Magazine!S97)&amp;"] "&amp;'Consultant Servicii Orange'!$B$51&amp;"&amp;amp;body="&amp;'Consultant Vanzari'!$B$54&amp;""" title=""Click aici: Pozitii deschise "&amp;'Consultant Servicii Orange'!$B$51&amp;" in orasul "&amp;Magazine!S97&amp;"""&gt;"&amp;Magazine!S97&amp;"&lt;/a&gt;&lt;/li&gt;","")</f>
        <v/>
      </c>
    </row>
    <row r="581" spans="5:5" x14ac:dyDescent="0.25">
      <c r="E581" t="str">
        <f ca="1">IF(Magazine!V98,"&lt;li class=""Location-item""&gt;&lt;a class=""Location-trigger"" href=""mailto:"&amp;'Consultant Servicii Orange'!$B$53&amp;"?subject="&amp;"["&amp;UPPER(Magazine!S98)&amp;"] "&amp;'Consultant Servicii Orange'!$B$51&amp;"&amp;amp;body="&amp;'Consultant Vanzari'!$B$54&amp;""" title=""Click aici: Pozitii deschise "&amp;'Consultant Servicii Orange'!$B$51&amp;" in orasul "&amp;Magazine!S98&amp;"""&gt;"&amp;Magazine!S98&amp;"&lt;/a&gt;&lt;/li&gt;","")</f>
        <v/>
      </c>
    </row>
    <row r="582" spans="5:5" x14ac:dyDescent="0.25">
      <c r="E582" t="str">
        <f ca="1">IF(Magazine!V101,"&lt;li class=""Location-item""&gt;&lt;a class=""Location-trigger"" href=""mailto:"&amp;'Consultant Servicii Orange'!$B$53&amp;"?subject="&amp;"["&amp;UPPER(Magazine!S101)&amp;"] "&amp;'Consultant Servicii Orange'!$B$51&amp;"&amp;amp;body="&amp;'Consultant Vanzari'!$B$54&amp;""" title=""Click aici: Pozitii deschise "&amp;'Consultant Servicii Orange'!$B$51&amp;" in orasul "&amp;Magazine!S101&amp;"""&gt;"&amp;Magazine!S101&amp;"&lt;/a&gt;&lt;/li&gt;","")</f>
        <v/>
      </c>
    </row>
    <row r="583" spans="5:5" x14ac:dyDescent="0.25">
      <c r="E583" t="str">
        <f ca="1">IF(Magazine!V102,"&lt;li class=""Location-item""&gt;&lt;a class=""Location-trigger"" href=""mailto:"&amp;'Consultant Servicii Orange'!$B$53&amp;"?subject="&amp;"["&amp;UPPER(Magazine!S102)&amp;"] "&amp;'Consultant Servicii Orange'!$B$51&amp;"&amp;amp;body="&amp;'Consultant Vanzari'!$B$54&amp;""" title=""Click aici: Pozitii deschise "&amp;'Consultant Servicii Orange'!$B$51&amp;" in orasul "&amp;Magazine!S102&amp;"""&gt;"&amp;Magazine!S102&amp;"&lt;/a&gt;&lt;/li&gt;","")</f>
        <v/>
      </c>
    </row>
    <row r="584" spans="5:5" x14ac:dyDescent="0.25">
      <c r="E584" t="str">
        <f ca="1">IF(Magazine!V103,"&lt;li class=""Location-item""&gt;&lt;a class=""Location-trigger"" href=""mailto:"&amp;'Consultant Servicii Orange'!$B$53&amp;"?subject="&amp;"["&amp;UPPER(Magazine!S103)&amp;"] "&amp;'Consultant Servicii Orange'!$B$51&amp;"&amp;amp;body="&amp;'Consultant Vanzari'!$B$54&amp;""" title=""Click aici: Pozitii deschise "&amp;'Consultant Servicii Orange'!$B$51&amp;" in orasul "&amp;Magazine!S103&amp;"""&gt;"&amp;Magazine!S103&amp;"&lt;/a&gt;&lt;/li&gt;","")</f>
        <v/>
      </c>
    </row>
    <row r="585" spans="5:5" x14ac:dyDescent="0.25">
      <c r="E585" t="str">
        <f ca="1">IF(Magazine!V104,"&lt;li class=""Location-item""&gt;&lt;a class=""Location-trigger"" href=""mailto:"&amp;'Consultant Servicii Orange'!$B$53&amp;"?subject="&amp;"["&amp;UPPER(Magazine!S104)&amp;"] "&amp;'Consultant Servicii Orange'!$B$51&amp;"&amp;amp;body="&amp;'Consultant Vanzari'!$B$54&amp;""" title=""Click aici: Pozitii deschise "&amp;'Consultant Servicii Orange'!$B$51&amp;" in orasul "&amp;Magazine!S104&amp;"""&gt;"&amp;Magazine!S104&amp;"&lt;/a&gt;&lt;/li&gt;","")</f>
        <v/>
      </c>
    </row>
    <row r="586" spans="5:5" x14ac:dyDescent="0.25">
      <c r="E586" t="str">
        <f ca="1">IF(Magazine!V105,"&lt;li class=""Location-item""&gt;&lt;a class=""Location-trigger"" href=""mailto:"&amp;'Consultant Servicii Orange'!$B$53&amp;"?subject="&amp;"["&amp;UPPER(Magazine!S105)&amp;"] "&amp;'Consultant Servicii Orange'!$B$51&amp;"&amp;amp;body="&amp;'Consultant Vanzari'!$B$54&amp;""" title=""Click aici: Pozitii deschise "&amp;'Consultant Servicii Orange'!$B$51&amp;" in orasul "&amp;Magazine!S105&amp;"""&gt;"&amp;Magazine!S105&amp;"&lt;/a&gt;&lt;/li&gt;","")</f>
        <v/>
      </c>
    </row>
    <row r="587" spans="5:5" x14ac:dyDescent="0.25">
      <c r="E587" t="str">
        <f ca="1">IF(Magazine!V106,"&lt;li class=""Location-item""&gt;&lt;a class=""Location-trigger"" href=""mailto:"&amp;'Consultant Servicii Orange'!$B$53&amp;"?subject="&amp;"["&amp;UPPER(Magazine!S106)&amp;"] "&amp;'Consultant Servicii Orange'!$B$51&amp;"&amp;amp;body="&amp;'Consultant Vanzari'!$B$54&amp;""" title=""Click aici: Pozitii deschise "&amp;'Consultant Servicii Orange'!$B$51&amp;" in orasul "&amp;Magazine!S106&amp;"""&gt;"&amp;Magazine!S106&amp;"&lt;/a&gt;&lt;/li&gt;","")</f>
        <v/>
      </c>
    </row>
    <row r="588" spans="5:5" x14ac:dyDescent="0.25">
      <c r="E588" t="str">
        <f ca="1">IF(Magazine!V107,"&lt;li class=""Location-item""&gt;&lt;a class=""Location-trigger"" href=""mailto:"&amp;'Consultant Servicii Orange'!$B$53&amp;"?subject="&amp;"["&amp;UPPER(Magazine!S107)&amp;"] "&amp;'Consultant Servicii Orange'!$B$51&amp;"&amp;amp;body="&amp;'Consultant Vanzari'!$B$54&amp;""" title=""Click aici: Pozitii deschise "&amp;'Consultant Servicii Orange'!$B$51&amp;" in orasul "&amp;Magazine!S107&amp;"""&gt;"&amp;Magazine!S107&amp;"&lt;/a&gt;&lt;/li&gt;","")</f>
        <v/>
      </c>
    </row>
    <row r="589" spans="5:5" x14ac:dyDescent="0.25">
      <c r="E589" t="str">
        <f ca="1">IF(Magazine!V108,"&lt;li class=""Location-item""&gt;&lt;a class=""Location-trigger"" href=""mailto:"&amp;'Consultant Servicii Orange'!$B$53&amp;"?subject="&amp;"["&amp;UPPER(Magazine!S108)&amp;"] "&amp;'Consultant Servicii Orange'!$B$51&amp;"&amp;amp;body="&amp;'Consultant Vanzari'!$B$54&amp;""" title=""Click aici: Pozitii deschise "&amp;'Consultant Servicii Orange'!$B$51&amp;" in orasul "&amp;Magazine!S108&amp;"""&gt;"&amp;Magazine!S108&amp;"&lt;/a&gt;&lt;/li&gt;","")</f>
        <v/>
      </c>
    </row>
    <row r="590" spans="5:5" x14ac:dyDescent="0.25">
      <c r="E590" t="str">
        <f ca="1">IF(Magazine!V109,"&lt;li class=""Location-item""&gt;&lt;a class=""Location-trigger"" href=""mailto:"&amp;'Consultant Servicii Orange'!$B$53&amp;"?subject="&amp;"["&amp;UPPER(Magazine!S109)&amp;"] "&amp;'Consultant Servicii Orange'!$B$51&amp;"&amp;amp;body="&amp;'Consultant Vanzari'!$B$54&amp;""" title=""Click aici: Pozitii deschise "&amp;'Consultant Servicii Orange'!$B$51&amp;" in orasul "&amp;Magazine!S109&amp;"""&gt;"&amp;Magazine!S109&amp;"&lt;/a&gt;&lt;/li&gt;","")</f>
        <v/>
      </c>
    </row>
    <row r="591" spans="5:5" x14ac:dyDescent="0.25">
      <c r="E591" t="str">
        <f ca="1">IF(Magazine!V110,"&lt;li class=""Location-item""&gt;&lt;a class=""Location-trigger"" href=""mailto:"&amp;'Consultant Servicii Orange'!$B$53&amp;"?subject="&amp;"["&amp;UPPER(Magazine!S110)&amp;"] "&amp;'Consultant Servicii Orange'!$B$51&amp;"&amp;amp;body="&amp;'Consultant Vanzari'!$B$54&amp;""" title=""Click aici: Pozitii deschise "&amp;'Consultant Servicii Orange'!$B$51&amp;" in orasul "&amp;Magazine!S110&amp;"""&gt;"&amp;Magazine!S110&amp;"&lt;/a&gt;&lt;/li&gt;","")</f>
        <v/>
      </c>
    </row>
    <row r="592" spans="5:5" x14ac:dyDescent="0.25">
      <c r="E592" t="str">
        <f ca="1">IF(Magazine!V111,"&lt;li class=""Location-item""&gt;&lt;a class=""Location-trigger"" href=""mailto:"&amp;'Consultant Servicii Orange'!$B$53&amp;"?subject="&amp;"["&amp;UPPER(Magazine!S111)&amp;"] "&amp;'Consultant Servicii Orange'!$B$51&amp;"&amp;amp;body="&amp;'Consultant Vanzari'!$B$54&amp;""" title=""Click aici: Pozitii deschise "&amp;'Consultant Servicii Orange'!$B$51&amp;" in orasul "&amp;Magazine!S111&amp;"""&gt;"&amp;Magazine!S111&amp;"&lt;/a&gt;&lt;/li&gt;","")</f>
        <v/>
      </c>
    </row>
    <row r="593" spans="1:7" x14ac:dyDescent="0.25">
      <c r="E593" t="str">
        <f ca="1">IF(Magazine!V112,"&lt;li class=""Location-item""&gt;&lt;a class=""Location-trigger"" href=""mailto:"&amp;'Consultant Servicii Orange'!$B$53&amp;"?subject="&amp;"["&amp;UPPER(Magazine!S112)&amp;"] "&amp;'Consultant Servicii Orange'!$B$51&amp;"&amp;amp;body="&amp;'Consultant Vanzari'!$B$54&amp;""" title=""Click aici: Pozitii deschise "&amp;'Consultant Servicii Orange'!$B$51&amp;" in orasul "&amp;Magazine!S112&amp;"""&gt;"&amp;Magazine!S112&amp;"&lt;/a&gt;&lt;/li&gt;","")</f>
        <v/>
      </c>
    </row>
    <row r="594" spans="1:7" x14ac:dyDescent="0.25">
      <c r="E594" t="str">
        <f>IF(Magazine!V113,"&lt;li class=""Location-item""&gt;&lt;a class=""Location-trigger"" href=""mailto:"&amp;'Consultant Servicii Orange'!$B$53&amp;"?subject="&amp;"["&amp;UPPER(Magazine!S113)&amp;"] "&amp;'Consultant Servicii Orange'!$B$51&amp;"&amp;amp;body="&amp;'Consultant Vanzari'!$B$54&amp;""" title=""Click aici: Pozitii deschise "&amp;'Consultant Servicii Orange'!$B$51&amp;" in orasul "&amp;Magazine!S113&amp;"""&gt;"&amp;Magazine!S113&amp;"&lt;/a&gt;&lt;/li&gt;","")</f>
        <v/>
      </c>
    </row>
    <row r="595" spans="1:7" x14ac:dyDescent="0.25">
      <c r="E595" t="str">
        <f>IF(Magazine!V114,"&lt;li class=""Location-item""&gt;&lt;a class=""Location-trigger"" href=""mailto:"&amp;'Consultant Servicii Orange'!$B$53&amp;"?subject="&amp;"["&amp;UPPER(Magazine!S114)&amp;"] "&amp;'Consultant Servicii Orange'!$B$51&amp;"&amp;amp;body="&amp;'Consultant Vanzari'!$B$54&amp;""" title=""Click aici: Pozitii deschise "&amp;'Consultant Servicii Orange'!$B$51&amp;" in orasul "&amp;Magazine!S114&amp;"""&gt;"&amp;Magazine!S114&amp;"&lt;/a&gt;&lt;/li&gt;","")</f>
        <v/>
      </c>
    </row>
    <row r="596" spans="1:7" x14ac:dyDescent="0.25">
      <c r="E596" t="str">
        <f>IF(Magazine!V115,"&lt;li class=""Location-item""&gt;&lt;a class=""Location-trigger"" href=""mailto:"&amp;'Consultant Servicii Orange'!$B$53&amp;"?subject="&amp;"["&amp;UPPER(Magazine!S115)&amp;"] "&amp;'Consultant Servicii Orange'!$B$51&amp;"&amp;amp;body="&amp;'Consultant Vanzari'!$B$54&amp;""" title=""Click aici: Pozitii deschise "&amp;'Consultant Servicii Orange'!$B$51&amp;" in orasul "&amp;Magazine!S115&amp;"""&gt;"&amp;Magazine!S115&amp;"&lt;/a&gt;&lt;/li&gt;","")</f>
        <v/>
      </c>
      <c r="F596" t="str">
        <f>IF(LEN(D485)&gt;0,"&lt;/ul&gt;","")</f>
        <v>&lt;/ul&gt;</v>
      </c>
      <c r="G596" t="str">
        <f>IF(LEN(A485)&gt;0,"&lt;/div&gt;","")</f>
        <v>&lt;/div&gt;</v>
      </c>
    </row>
    <row r="597" spans="1:7" x14ac:dyDescent="0.25">
      <c r="A597" t="str">
        <f>IF(Magazine!$H$113,"&lt;button id="""&amp;SUBSTITUTE(Magazine!$G$1," ","")&amp;""" class=""cariere-Accordion""&gt;&lt;div class=""cariere-ButtonAccordionContainer""&gt;&lt;div class=""cariere-Pozitie""&gt;"&amp;Magazine!G$1&amp;" &lt;/div&gt;&lt;div class=""cariere-NumarPozitie""&gt;"&amp;Magazine!$H$113&amp;IF(Magazine!$H$113&lt;2," pozitie deschisa"," pozitii deschise")&amp;"&lt;/div&gt;&lt;/div&gt;&lt;/button&gt;","")</f>
        <v>&lt;button id="RaionManager" class="cariere-Accordion"&gt;&lt;div class="cariere-ButtonAccordionContainer"&gt;&lt;div class="cariere-Pozitie"&gt;Raion Manager &lt;/div&gt;&lt;div class="cariere-NumarPozitie"&gt;17 pozitii deschise&lt;/div&gt;&lt;/div&gt;&lt;/button&gt;</v>
      </c>
      <c r="B597" t="str">
        <f>IF(LEN(A597)&gt;0,"&lt;div class=""cariere-Panel""&gt;","")</f>
        <v>&lt;div class="cariere-Panel"&gt;</v>
      </c>
      <c r="C597" t="str">
        <f>IF(LEN(A597)&gt;0,'Raion Manager'!$D$1,"")</f>
        <v>&lt;p class="cariere-JobDescriptionTitlu"&gt; Asteptarile noastre:&lt;/p&gt;&lt;p class="cariere-JobDescription"&gt;&lt;span&gt;Sa fii pasionat de tehnologie;&lt;/span&gt;&lt;span&gt;Sa ai excelente abilitati de comunicare, negociere si organizare;&lt;/span&gt;&lt;span&gt;Sa ai experienta in coordonarea unei echipe de vanzari;&lt;/span&gt;&lt;span&gt;Sa fii orientat catre cerintele pietei si nevoile clientilor;&lt;/span&gt;&lt;span&gt;Sa ai abilitatea de a gestiona si de a opera in solutii informatice integrate de retail;&lt;/span&gt;&lt;span&gt;Sa ai abilitati tehnice in a recomanda produsele si serviciile companiei;&lt;/span&gt;&lt;span&gt;Sa supervizezi identitatea vizuala a raionului.&lt;/span&gt;&lt;/p&gt;&lt;p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dublarii salariului fix prin bonusuri lunare corelate cu performanta.&lt;/span&gt;&lt;/p&gt;&lt;p class="cariere-JobDescriptionTitlu"&gt; Selecteaza Orasul tau pentru a trimite CV-ul:&lt;/p&gt;</v>
      </c>
      <c r="D597" t="str">
        <f>IF(LEN(A597)&gt;0,"&lt;ul class=""cariere-ListOrase List u-clearfix""&gt;","")</f>
        <v>&lt;ul class="cariere-ListOrase List u-clearfix"&gt;</v>
      </c>
      <c r="E597" t="str">
        <f ca="1">IF(Magazine!W2,"&lt;li class=""Location-item""&gt;&lt;a class=""Location-trigger"" href=""mailto:"&amp;'Raion Manager'!$B$53&amp;"?subject="&amp;"["&amp;UPPER(Magazine!S2)&amp;"] "&amp;'Raion Manager'!$B$51&amp;"&amp;amp;body="&amp;'Raion Manager'!$B$54&amp;""" title=""Click aici: Pozitii deschise "&amp;'Raion Manager'!$B$51&amp;" in orasul "&amp;Magazine!S2&amp;"""&gt;"&amp;Magazine!S2&amp;"&lt;/a&gt;&lt;/li&gt;","")</f>
        <v/>
      </c>
    </row>
    <row r="598" spans="1:7" x14ac:dyDescent="0.25">
      <c r="E598" t="str">
        <f ca="1">IF(Magazine!W3,"&lt;li class=""Location-item""&gt;&lt;a class=""Location-trigger"" href=""mailto:"&amp;'Raion Manager'!$B$53&amp;"?subject="&amp;"["&amp;UPPER(Magazine!S3)&amp;"] "&amp;'Raion Manager'!$B$51&amp;"&amp;amp;body="&amp;'Raion Manager'!$B$54&amp;""" title=""Click aici: Pozitii deschise "&amp;'Raion Manager'!$B$51&amp;" in orasul "&amp;Magazine!S3&amp;"""&gt;"&amp;Magazine!S3&amp;"&lt;/a&gt;&lt;/li&gt;","")</f>
        <v/>
      </c>
    </row>
    <row r="599" spans="1:7" x14ac:dyDescent="0.25">
      <c r="E599" t="str">
        <f ca="1">IF(Magazine!W4,"&lt;li class=""Location-item""&gt;&lt;a class=""Location-trigger"" href=""mailto:"&amp;'Raion Manager'!$B$53&amp;"?subject="&amp;"["&amp;UPPER(Magazine!S4)&amp;"] "&amp;'Raion Manager'!$B$51&amp;"&amp;amp;body="&amp;'Raion Manager'!$B$54&amp;""" title=""Click aici: Pozitii deschise "&amp;'Raion Manager'!$B$51&amp;" in orasul "&amp;Magazine!S4&amp;"""&gt;"&amp;Magazine!S4&amp;"&lt;/a&gt;&lt;/li&gt;","")</f>
        <v/>
      </c>
    </row>
    <row r="600" spans="1:7" x14ac:dyDescent="0.25">
      <c r="E600" t="str">
        <f ca="1">IF(Magazine!W5,"&lt;li class=""Location-item""&gt;&lt;a class=""Location-trigger"" href=""mailto:"&amp;'Raion Manager'!$B$53&amp;"?subject="&amp;"["&amp;UPPER(Magazine!S5)&amp;"] "&amp;'Raion Manager'!$B$51&amp;"&amp;amp;body="&amp;'Raion Manager'!$B$54&amp;""" title=""Click aici: Pozitii deschise "&amp;'Raion Manager'!$B$51&amp;" in orasul "&amp;Magazine!S5&amp;"""&gt;"&amp;Magazine!S5&amp;"&lt;/a&gt;&lt;/li&gt;","")</f>
        <v/>
      </c>
    </row>
    <row r="601" spans="1:7" x14ac:dyDescent="0.25">
      <c r="E601" t="str">
        <f ca="1">IF(Magazine!W6,"&lt;li class=""Location-item""&gt;&lt;a class=""Location-trigger"" href=""mailto:"&amp;'Raion Manager'!$B$53&amp;"?subject="&amp;"["&amp;UPPER(Magazine!S6)&amp;"] "&amp;'Raion Manager'!$B$51&amp;"&amp;amp;body="&amp;'Raion Manager'!$B$54&amp;""" title=""Click aici: Pozitii deschise "&amp;'Raion Manager'!$B$51&amp;" in orasul "&amp;Magazine!S6&amp;"""&gt;"&amp;Magazine!S6&amp;"&lt;/a&gt;&lt;/li&gt;","")</f>
        <v/>
      </c>
    </row>
    <row r="602" spans="1:7" x14ac:dyDescent="0.25">
      <c r="E602" t="str">
        <f ca="1">IF(Magazine!W7,"&lt;li class=""Location-item""&gt;&lt;a class=""Location-trigger"" href=""mailto:"&amp;'Raion Manager'!$B$53&amp;"?subject="&amp;"["&amp;UPPER(Magazine!S7)&amp;"] "&amp;'Raion Manager'!$B$51&amp;"&amp;amp;body="&amp;'Raion Manager'!$B$54&amp;""" title=""Click aici: Pozitii deschise "&amp;'Raion Manager'!$B$51&amp;" in orasul "&amp;Magazine!S7&amp;"""&gt;"&amp;Magazine!S7&amp;"&lt;/a&gt;&lt;/li&gt;","")</f>
        <v>&lt;li class="Location-item"&gt;&lt;a class="Location-trigger" href="mailto:recrutare@altex.ro?subject=[BACAU] Raion Manager&amp;amp;body=Salut,%0D%0A%0D%0A  Aplici pentru pozitia de Raion Manager.%0D%0ATe rugam sa vizualizezi politica GDPR aici:%0D%0Ahttps://altex.ro/protectia-datelor-cu-caracter-personal%0D%0AContinuarea reprezinta acordul tau privind prelucrarea datelor tale cu caracter personal, in scopul recrutarii si selectiei de personal.%0D%0A%0D%0A%0D%0AIti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Raion Manager in orasul Bacau"&gt;Bacau&lt;/a&gt;&lt;/li&gt;</v>
      </c>
    </row>
    <row r="603" spans="1:7" x14ac:dyDescent="0.25">
      <c r="E603" t="str">
        <f ca="1">IF(Magazine!W8,"&lt;li class=""Location-item""&gt;&lt;a class=""Location-trigger"" href=""mailto:"&amp;'Raion Manager'!$B$53&amp;"?subject="&amp;"["&amp;UPPER(Magazine!S8)&amp;"] "&amp;'Raion Manager'!$B$51&amp;"&amp;amp;body="&amp;'Raion Manager'!$B$54&amp;""" title=""Click aici: Pozitii deschise "&amp;'Raion Manager'!$B$51&amp;" in orasul "&amp;Magazine!S8&amp;"""&gt;"&amp;Magazine!S8&amp;"&lt;/a&gt;&lt;/li&gt;","")</f>
        <v/>
      </c>
    </row>
    <row r="604" spans="1:7" x14ac:dyDescent="0.25">
      <c r="E604" t="str">
        <f ca="1">IF(Magazine!W9,"&lt;li class=""Location-item""&gt;&lt;a class=""Location-trigger"" href=""mailto:"&amp;'Raion Manager'!$B$53&amp;"?subject="&amp;"["&amp;UPPER(Magazine!S9)&amp;"] "&amp;'Raion Manager'!$B$51&amp;"&amp;amp;body="&amp;'Raion Manager'!$B$54&amp;""" title=""Click aici: Pozitii deschise "&amp;'Raion Manager'!$B$51&amp;" in orasul "&amp;Magazine!S9&amp;"""&gt;"&amp;Magazine!S9&amp;"&lt;/a&gt;&lt;/li&gt;","")</f>
        <v/>
      </c>
    </row>
    <row r="605" spans="1:7" x14ac:dyDescent="0.25">
      <c r="E605" t="str">
        <f ca="1">IF(Magazine!W10,"&lt;li class=""Location-item""&gt;&lt;a class=""Location-trigger"" href=""mailto:"&amp;'Raion Manager'!$B$53&amp;"?subject="&amp;"["&amp;UPPER(Magazine!S10)&amp;"] "&amp;'Raion Manager'!$B$51&amp;"&amp;amp;body="&amp;'Raion Manager'!$B$54&amp;""" title=""Click aici: Pozitii deschise "&amp;'Raion Manager'!$B$51&amp;" in orasul "&amp;Magazine!S10&amp;"""&gt;"&amp;Magazine!S10&amp;"&lt;/a&gt;&lt;/li&gt;","")</f>
        <v/>
      </c>
    </row>
    <row r="606" spans="1:7" x14ac:dyDescent="0.25">
      <c r="E606" t="str">
        <f ca="1">IF(Magazine!W11,"&lt;li class=""Location-item""&gt;&lt;a class=""Location-trigger"" href=""mailto:"&amp;'Raion Manager'!$B$53&amp;"?subject="&amp;"["&amp;UPPER(Magazine!S11)&amp;"] "&amp;'Raion Manager'!$B$51&amp;"&amp;amp;body="&amp;'Raion Manager'!$B$54&amp;""" title=""Click aici: Pozitii deschise "&amp;'Raion Manager'!$B$51&amp;" in orasul "&amp;Magazine!S11&amp;"""&gt;"&amp;Magazine!S11&amp;"&lt;/a&gt;&lt;/li&gt;","")</f>
        <v/>
      </c>
    </row>
    <row r="607" spans="1:7" x14ac:dyDescent="0.25">
      <c r="E607" t="str">
        <f ca="1">IF(Magazine!W12,"&lt;li class=""Location-item""&gt;&lt;a class=""Location-trigger"" href=""mailto:"&amp;'Raion Manager'!$B$53&amp;"?subject="&amp;"["&amp;UPPER(Magazine!S12)&amp;"] "&amp;'Raion Manager'!$B$51&amp;"&amp;amp;body="&amp;'Raion Manager'!$B$54&amp;""" title=""Click aici: Pozitii deschise "&amp;'Raion Manager'!$B$51&amp;" in orasul "&amp;Magazine!S12&amp;"""&gt;"&amp;Magazine!S12&amp;"&lt;/a&gt;&lt;/li&gt;","")</f>
        <v/>
      </c>
    </row>
    <row r="608" spans="1:7" x14ac:dyDescent="0.25">
      <c r="E608" t="str">
        <f ca="1">IF(Magazine!W13,"&lt;li class=""Location-item""&gt;&lt;a class=""Location-trigger"" href=""mailto:"&amp;'Raion Manager'!$B$53&amp;"?subject="&amp;"["&amp;UPPER(Magazine!S13)&amp;"] "&amp;'Raion Manager'!$B$51&amp;"&amp;amp;body="&amp;'Raion Manager'!$B$54&amp;""" title=""Click aici: Pozitii deschise "&amp;'Raion Manager'!$B$51&amp;" in orasul "&amp;Magazine!S13&amp;"""&gt;"&amp;Magazine!S13&amp;"&lt;/a&gt;&lt;/li&gt;","")</f>
        <v/>
      </c>
    </row>
    <row r="609" spans="5:5" x14ac:dyDescent="0.25">
      <c r="E609" t="str">
        <f ca="1">IF(Magazine!W14,"&lt;li class=""Location-item""&gt;&lt;a class=""Location-trigger"" href=""mailto:"&amp;'Raion Manager'!$B$53&amp;"?subject="&amp;"["&amp;UPPER(Magazine!S14)&amp;"] "&amp;'Raion Manager'!$B$51&amp;"&amp;amp;body="&amp;'Raion Manager'!$B$54&amp;""" title=""Click aici: Pozitii deschise "&amp;'Raion Manager'!$B$51&amp;" in orasul "&amp;Magazine!S14&amp;"""&gt;"&amp;Magazine!S14&amp;"&lt;/a&gt;&lt;/li&gt;","")</f>
        <v/>
      </c>
    </row>
    <row r="610" spans="5:5" x14ac:dyDescent="0.25">
      <c r="E610" t="str">
        <f ca="1">IF(Magazine!W15,"&lt;li class=""Location-item""&gt;&lt;a class=""Location-trigger"" href=""mailto:"&amp;'Raion Manager'!$B$53&amp;"?subject="&amp;"["&amp;UPPER(Magazine!S15)&amp;"] "&amp;'Raion Manager'!$B$51&amp;"&amp;amp;body="&amp;'Raion Manager'!$B$54&amp;""" title=""Click aici: Pozitii deschise "&amp;'Raion Manager'!$B$51&amp;" in orasul "&amp;Magazine!S15&amp;"""&gt;"&amp;Magazine!S15&amp;"&lt;/a&gt;&lt;/li&gt;","")</f>
        <v/>
      </c>
    </row>
    <row r="611" spans="5:5" x14ac:dyDescent="0.25">
      <c r="E611" t="str">
        <f ca="1">IF(Magazine!W16,"&lt;li class=""Location-item""&gt;&lt;a class=""Location-trigger"" href=""mailto:"&amp;'Raion Manager'!$B$53&amp;"?subject="&amp;"["&amp;UPPER(Magazine!S16)&amp;"] "&amp;'Raion Manager'!$B$51&amp;"&amp;amp;body="&amp;'Raion Manager'!$B$54&amp;""" title=""Click aici: Pozitii deschise "&amp;'Raion Manager'!$B$51&amp;" in orasul "&amp;Magazine!S16&amp;"""&gt;"&amp;Magazine!S16&amp;"&lt;/a&gt;&lt;/li&gt;","")</f>
        <v/>
      </c>
    </row>
    <row r="612" spans="5:5" x14ac:dyDescent="0.25">
      <c r="E612" t="str">
        <f ca="1">IF(Magazine!W17,"&lt;li class=""Location-item""&gt;&lt;a class=""Location-trigger"" href=""mailto:"&amp;'Raion Manager'!$B$53&amp;"?subject="&amp;"["&amp;UPPER(Magazine!S17)&amp;"] "&amp;'Raion Manager'!$B$51&amp;"&amp;amp;body="&amp;'Raion Manager'!$B$54&amp;""" title=""Click aici: Pozitii deschise "&amp;'Raion Manager'!$B$51&amp;" in orasul "&amp;Magazine!S17&amp;"""&gt;"&amp;Magazine!S17&amp;"&lt;/a&gt;&lt;/li&gt;","")</f>
        <v>&lt;li class="Location-item"&gt;&lt;a class="Location-trigger" href="mailto:recrutare@altex.ro?subject=[BUCURESTI] Raion Manager&amp;amp;body=Salut,%0D%0A%0D%0A  Aplici pentru pozitia de Raion Manager.%0D%0ATe rugam sa vizualizezi politica GDPR aici:%0D%0Ahttps://altex.ro/protectia-datelor-cu-caracter-personal%0D%0AContinuarea reprezinta acordul tau privind prelucrarea datelor tale cu caracter personal, in scopul recrutarii si selectiei de personal.%0D%0A%0D%0A%0D%0AIti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Raion Manager in orasul Bucuresti"&gt;Bucuresti&lt;/a&gt;&lt;/li&gt;</v>
      </c>
    </row>
    <row r="613" spans="5:5" x14ac:dyDescent="0.25">
      <c r="E613" t="str">
        <f ca="1">IF(Magazine!W18,"&lt;li class=""Location-item""&gt;&lt;a class=""Location-trigger"" href=""mailto:"&amp;'Raion Manager'!$B$53&amp;"?subject="&amp;"["&amp;UPPER(Magazine!S18)&amp;"] "&amp;'Raion Manager'!$B$51&amp;"&amp;amp;body="&amp;'Raion Manager'!$B$54&amp;""" title=""Click aici: Pozitii deschise "&amp;'Raion Manager'!$B$51&amp;" in orasul "&amp;Magazine!S18&amp;"""&gt;"&amp;Magazine!S18&amp;"&lt;/a&gt;&lt;/li&gt;","")</f>
        <v/>
      </c>
    </row>
    <row r="614" spans="5:5" x14ac:dyDescent="0.25">
      <c r="E614" t="str">
        <f ca="1">IF(Magazine!W19,"&lt;li class=""Location-item""&gt;&lt;a class=""Location-trigger"" href=""mailto:"&amp;'Raion Manager'!$B$53&amp;"?subject="&amp;"["&amp;UPPER(Magazine!S19)&amp;"] "&amp;'Raion Manager'!$B$51&amp;"&amp;amp;body="&amp;'Raion Manager'!$B$54&amp;""" title=""Click aici: Pozitii deschise "&amp;'Raion Manager'!$B$51&amp;" in orasul "&amp;Magazine!S19&amp;"""&gt;"&amp;Magazine!S19&amp;"&lt;/a&gt;&lt;/li&gt;","")</f>
        <v/>
      </c>
    </row>
    <row r="615" spans="5:5" x14ac:dyDescent="0.25">
      <c r="E615" t="str">
        <f ca="1">IF(Magazine!W20,"&lt;li class=""Location-item""&gt;&lt;a class=""Location-trigger"" href=""mailto:"&amp;'Raion Manager'!$B$53&amp;"?subject="&amp;"["&amp;UPPER(Magazine!S20)&amp;"] "&amp;'Raion Manager'!$B$51&amp;"&amp;amp;body="&amp;'Raion Manager'!$B$54&amp;""" title=""Click aici: Pozitii deschise "&amp;'Raion Manager'!$B$51&amp;" in orasul "&amp;Magazine!S20&amp;"""&gt;"&amp;Magazine!S20&amp;"&lt;/a&gt;&lt;/li&gt;","")</f>
        <v/>
      </c>
    </row>
    <row r="616" spans="5:5" x14ac:dyDescent="0.25">
      <c r="E616" t="str">
        <f ca="1">IF(Magazine!W21,"&lt;li class=""Location-item""&gt;&lt;a class=""Location-trigger"" href=""mailto:"&amp;'Raion Manager'!$B$53&amp;"?subject="&amp;"["&amp;UPPER(Magazine!S21)&amp;"] "&amp;'Raion Manager'!$B$51&amp;"&amp;amp;body="&amp;'Raion Manager'!$B$54&amp;""" title=""Click aici: Pozitii deschise "&amp;'Raion Manager'!$B$51&amp;" in orasul "&amp;Magazine!S21&amp;"""&gt;"&amp;Magazine!S21&amp;"&lt;/a&gt;&lt;/li&gt;","")</f>
        <v>&lt;li class="Location-item"&gt;&lt;a class="Location-trigger" href="mailto:recrutare@altex.ro?subject=[CLUJ-NAPOCA] Raion Manager&amp;amp;body=Salut,%0D%0A%0D%0A  Aplici pentru pozitia de Raion Manager.%0D%0ATe rugam sa vizualizezi politica GDPR aici:%0D%0Ahttps://altex.ro/protectia-datelor-cu-caracter-personal%0D%0AContinuarea reprezinta acordul tau privind prelucrarea datelor tale cu caracter personal, in scopul recrutarii si selectiei de personal.%0D%0A%0D%0A%0D%0AIti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Raion Manager in orasul Cluj-Napoca"&gt;Cluj-Napoca&lt;/a&gt;&lt;/li&gt;</v>
      </c>
    </row>
    <row r="617" spans="5:5" x14ac:dyDescent="0.25">
      <c r="E617" t="str">
        <f ca="1">IF(Magazine!W22,"&lt;li class=""Location-item""&gt;&lt;a class=""Location-trigger"" href=""mailto:"&amp;'Raion Manager'!$B$53&amp;"?subject="&amp;"["&amp;UPPER(Magazine!S22)&amp;"] "&amp;'Raion Manager'!$B$51&amp;"&amp;amp;body="&amp;'Raion Manager'!$B$54&amp;""" title=""Click aici: Pozitii deschise "&amp;'Raion Manager'!$B$51&amp;" in orasul "&amp;Magazine!S22&amp;"""&gt;"&amp;Magazine!S22&amp;"&lt;/a&gt;&lt;/li&gt;","")</f>
        <v/>
      </c>
    </row>
    <row r="618" spans="5:5" x14ac:dyDescent="0.25">
      <c r="E618" t="str">
        <f ca="1">IF(Magazine!W23,"&lt;li class=""Location-item""&gt;&lt;a class=""Location-trigger"" href=""mailto:"&amp;'Raion Manager'!$B$53&amp;"?subject="&amp;"["&amp;UPPER(Magazine!S23)&amp;"] "&amp;'Raion Manager'!$B$51&amp;"&amp;amp;body="&amp;'Raion Manager'!$B$54&amp;""" title=""Click aici: Pozitii deschise "&amp;'Raion Manager'!$B$51&amp;" in orasul "&amp;Magazine!S23&amp;"""&gt;"&amp;Magazine!S23&amp;"&lt;/a&gt;&lt;/li&gt;","")</f>
        <v/>
      </c>
    </row>
    <row r="619" spans="5:5" x14ac:dyDescent="0.25">
      <c r="E619" t="str">
        <f ca="1">IF(Magazine!W24,"&lt;li class=""Location-item""&gt;&lt;a class=""Location-trigger"" href=""mailto:"&amp;'Raion Manager'!$B$53&amp;"?subject="&amp;"["&amp;UPPER(Magazine!S24)&amp;"] "&amp;'Raion Manager'!$B$51&amp;"&amp;amp;body="&amp;'Raion Manager'!$B$54&amp;""" title=""Click aici: Pozitii deschise "&amp;'Raion Manager'!$B$51&amp;" in orasul "&amp;Magazine!S24&amp;"""&gt;"&amp;Magazine!S24&amp;"&lt;/a&gt;&lt;/li&gt;","")</f>
        <v/>
      </c>
    </row>
    <row r="620" spans="5:5" x14ac:dyDescent="0.25">
      <c r="E620" t="str">
        <f ca="1">IF(Magazine!W25,"&lt;li class=""Location-item""&gt;&lt;a class=""Location-trigger"" href=""mailto:"&amp;'Raion Manager'!$B$53&amp;"?subject="&amp;"["&amp;UPPER(Magazine!S25)&amp;"] "&amp;'Raion Manager'!$B$51&amp;"&amp;amp;body="&amp;'Raion Manager'!$B$54&amp;""" title=""Click aici: Pozitii deschise "&amp;'Raion Manager'!$B$51&amp;" in orasul "&amp;Magazine!S25&amp;"""&gt;"&amp;Magazine!S25&amp;"&lt;/a&gt;&lt;/li&gt;","")</f>
        <v>&lt;li class="Location-item"&gt;&lt;a class="Location-trigger" href="mailto:recrutare@altex.ro?subject=[CONSTANTA] Raion Manager&amp;amp;body=Salut,%0D%0A%0D%0A  Aplici pentru pozitia de Raion Manager.%0D%0ATe rugam sa vizualizezi politica GDPR aici:%0D%0Ahttps://altex.ro/protectia-datelor-cu-caracter-personal%0D%0AContinuarea reprezinta acordul tau privind prelucrarea datelor tale cu caracter personal, in scopul recrutarii si selectiei de personal.%0D%0A%0D%0A%0D%0AIti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Raion Manager in orasul Constanta"&gt;Constanta&lt;/a&gt;&lt;/li&gt;</v>
      </c>
    </row>
    <row r="621" spans="5:5" x14ac:dyDescent="0.25">
      <c r="E621" t="str">
        <f ca="1">IF(Magazine!W26,"&lt;li class=""Location-item""&gt;&lt;a class=""Location-trigger"" href=""mailto:"&amp;'Raion Manager'!$B$53&amp;"?subject="&amp;"["&amp;UPPER(Magazine!S26)&amp;"] "&amp;'Raion Manager'!$B$51&amp;"&amp;amp;body="&amp;'Raion Manager'!$B$54&amp;""" title=""Click aici: Pozitii deschise "&amp;'Raion Manager'!$B$51&amp;" in orasul "&amp;Magazine!S26&amp;"""&gt;"&amp;Magazine!S26&amp;"&lt;/a&gt;&lt;/li&gt;","")</f>
        <v/>
      </c>
    </row>
    <row r="622" spans="5:5" x14ac:dyDescent="0.25">
      <c r="E622" t="str">
        <f ca="1">IF(Magazine!W27,"&lt;li class=""Location-item""&gt;&lt;a class=""Location-trigger"" href=""mailto:"&amp;'Raion Manager'!$B$53&amp;"?subject="&amp;"["&amp;UPPER(Magazine!S27)&amp;"] "&amp;'Raion Manager'!$B$51&amp;"&amp;amp;body="&amp;'Raion Manager'!$B$54&amp;""" title=""Click aici: Pozitii deschise "&amp;'Raion Manager'!$B$51&amp;" in orasul "&amp;Magazine!S27&amp;"""&gt;"&amp;Magazine!S27&amp;"&lt;/a&gt;&lt;/li&gt;","")</f>
        <v/>
      </c>
    </row>
    <row r="623" spans="5:5" x14ac:dyDescent="0.25">
      <c r="E623" t="str">
        <f ca="1">IF(Magazine!W28,"&lt;li class=""Location-item""&gt;&lt;a class=""Location-trigger"" href=""mailto:"&amp;'Raion Manager'!$B$53&amp;"?subject="&amp;"["&amp;UPPER(Magazine!S28)&amp;"] "&amp;'Raion Manager'!$B$51&amp;"&amp;amp;body="&amp;'Raion Manager'!$B$54&amp;""" title=""Click aici: Pozitii deschise "&amp;'Raion Manager'!$B$51&amp;" in orasul "&amp;Magazine!S28&amp;"""&gt;"&amp;Magazine!S28&amp;"&lt;/a&gt;&lt;/li&gt;","")</f>
        <v/>
      </c>
    </row>
    <row r="624" spans="5:5" x14ac:dyDescent="0.25">
      <c r="E624" t="str">
        <f ca="1">IF(Magazine!W29,"&lt;li class=""Location-item""&gt;&lt;a class=""Location-trigger"" href=""mailto:"&amp;'Raion Manager'!$B$53&amp;"?subject="&amp;"["&amp;UPPER(Magazine!S29)&amp;"] "&amp;'Raion Manager'!$B$51&amp;"&amp;amp;body="&amp;'Raion Manager'!$B$54&amp;""" title=""Click aici: Pozitii deschise "&amp;'Raion Manager'!$B$51&amp;" in orasul "&amp;Magazine!S29&amp;"""&gt;"&amp;Magazine!S29&amp;"&lt;/a&gt;&lt;/li&gt;","")</f>
        <v/>
      </c>
    </row>
    <row r="625" spans="5:5" x14ac:dyDescent="0.25">
      <c r="E625" t="str">
        <f ca="1">IF(Magazine!W30,"&lt;li class=""Location-item""&gt;&lt;a class=""Location-trigger"" href=""mailto:"&amp;'Raion Manager'!$B$53&amp;"?subject="&amp;"["&amp;UPPER(Magazine!S30)&amp;"] "&amp;'Raion Manager'!$B$51&amp;"&amp;amp;body="&amp;'Raion Manager'!$B$54&amp;""" title=""Click aici: Pozitii deschise "&amp;'Raion Manager'!$B$51&amp;" in orasul "&amp;Magazine!S30&amp;"""&gt;"&amp;Magazine!S30&amp;"&lt;/a&gt;&lt;/li&gt;","")</f>
        <v/>
      </c>
    </row>
    <row r="626" spans="5:5" x14ac:dyDescent="0.25">
      <c r="E626" t="str">
        <f ca="1">IF(Magazine!W31,"&lt;li class=""Location-item""&gt;&lt;a class=""Location-trigger"" href=""mailto:"&amp;'Raion Manager'!$B$53&amp;"?subject="&amp;"["&amp;UPPER(Magazine!S31)&amp;"] "&amp;'Raion Manager'!$B$51&amp;"&amp;amp;body="&amp;'Raion Manager'!$B$54&amp;""" title=""Click aici: Pozitii deschise "&amp;'Raion Manager'!$B$51&amp;" in orasul "&amp;Magazine!S31&amp;"""&gt;"&amp;Magazine!S31&amp;"&lt;/a&gt;&lt;/li&gt;","")</f>
        <v/>
      </c>
    </row>
    <row r="627" spans="5:5" x14ac:dyDescent="0.25">
      <c r="E627" t="str">
        <f ca="1">IF(Magazine!W32,"&lt;li class=""Location-item""&gt;&lt;a class=""Location-trigger"" href=""mailto:"&amp;'Raion Manager'!$B$53&amp;"?subject="&amp;"["&amp;UPPER(Magazine!S32)&amp;"] "&amp;'Raion Manager'!$B$51&amp;"&amp;amp;body="&amp;'Raion Manager'!$B$54&amp;""" title=""Click aici: Pozitii deschise "&amp;'Raion Manager'!$B$51&amp;" in orasul "&amp;Magazine!S32&amp;"""&gt;"&amp;Magazine!S32&amp;"&lt;/a&gt;&lt;/li&gt;","")</f>
        <v>&lt;li class="Location-item"&gt;&lt;a class="Location-trigger" href="mailto:recrutare@altex.ro?subject=[TECUCI] Raion Manager&amp;amp;body=Salut,%0D%0A%0D%0A  Aplici pentru pozitia de Raion Manager.%0D%0ATe rugam sa vizualizezi politica GDPR aici:%0D%0Ahttps://altex.ro/protectia-datelor-cu-caracter-personal%0D%0AContinuarea reprezinta acordul tau privind prelucrarea datelor tale cu caracter personal, in scopul recrutarii si selectiei de personal.%0D%0A%0D%0A%0D%0AIti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Raion Manager in orasul Tecuci"&gt;Tecuci&lt;/a&gt;&lt;/li&gt;</v>
      </c>
    </row>
    <row r="628" spans="5:5" x14ac:dyDescent="0.25">
      <c r="E628" t="str">
        <f ca="1">IF(Magazine!W33,"&lt;li class=""Location-item""&gt;&lt;a class=""Location-trigger"" href=""mailto:"&amp;'Raion Manager'!$B$53&amp;"?subject="&amp;"["&amp;UPPER(Magazine!S33)&amp;"] "&amp;'Raion Manager'!$B$51&amp;"&amp;amp;body="&amp;'Raion Manager'!$B$54&amp;""" title=""Click aici: Pozitii deschise "&amp;'Raion Manager'!$B$51&amp;" in orasul "&amp;Magazine!S33&amp;"""&gt;"&amp;Magazine!S33&amp;"&lt;/a&gt;&lt;/li&gt;","")</f>
        <v/>
      </c>
    </row>
    <row r="629" spans="5:5" x14ac:dyDescent="0.25">
      <c r="E629" t="str">
        <f ca="1">IF(Magazine!W34,"&lt;li class=""Location-item""&gt;&lt;a class=""Location-trigger"" href=""mailto:"&amp;'Raion Manager'!$B$53&amp;"?subject="&amp;"["&amp;UPPER(Magazine!S34)&amp;"] "&amp;'Raion Manager'!$B$51&amp;"&amp;amp;body="&amp;'Raion Manager'!$B$54&amp;""" title=""Click aici: Pozitii deschise "&amp;'Raion Manager'!$B$51&amp;" in orasul "&amp;Magazine!S34&amp;"""&gt;"&amp;Magazine!S34&amp;"&lt;/a&gt;&lt;/li&gt;","")</f>
        <v/>
      </c>
    </row>
    <row r="630" spans="5:5" x14ac:dyDescent="0.25">
      <c r="E630" t="str">
        <f ca="1">IF(Magazine!W35,"&lt;li class=""Location-item""&gt;&lt;a class=""Location-trigger"" href=""mailto:"&amp;'Raion Manager'!$B$53&amp;"?subject="&amp;"["&amp;UPPER(Magazine!S35)&amp;"] "&amp;'Raion Manager'!$B$51&amp;"&amp;amp;body="&amp;'Raion Manager'!$B$54&amp;""" title=""Click aici: Pozitii deschise "&amp;'Raion Manager'!$B$51&amp;" in orasul "&amp;Magazine!S35&amp;"""&gt;"&amp;Magazine!S35&amp;"&lt;/a&gt;&lt;/li&gt;","")</f>
        <v/>
      </c>
    </row>
    <row r="631" spans="5:5" x14ac:dyDescent="0.25">
      <c r="E631" t="str">
        <f ca="1">IF(Magazine!W36,"&lt;li class=""Location-item""&gt;&lt;a class=""Location-trigger"" href=""mailto:"&amp;'Raion Manager'!$B$53&amp;"?subject="&amp;"["&amp;UPPER(Magazine!S36)&amp;"] "&amp;'Raion Manager'!$B$51&amp;"&amp;amp;body="&amp;'Raion Manager'!$B$54&amp;""" title=""Click aici: Pozitii deschise "&amp;'Raion Manager'!$B$51&amp;" in orasul "&amp;Magazine!S36&amp;"""&gt;"&amp;Magazine!S36&amp;"&lt;/a&gt;&lt;/li&gt;","")</f>
        <v/>
      </c>
    </row>
    <row r="632" spans="5:5" x14ac:dyDescent="0.25">
      <c r="E632" t="str">
        <f ca="1">IF(Magazine!W37,"&lt;li class=""Location-item""&gt;&lt;a class=""Location-trigger"" href=""mailto:"&amp;'Raion Manager'!$B$53&amp;"?subject="&amp;"["&amp;UPPER(Magazine!S37)&amp;"] "&amp;'Raion Manager'!$B$51&amp;"&amp;amp;body="&amp;'Raion Manager'!$B$54&amp;""" title=""Click aici: Pozitii deschise "&amp;'Raion Manager'!$B$51&amp;" in orasul "&amp;Magazine!S37&amp;"""&gt;"&amp;Magazine!S37&amp;"&lt;/a&gt;&lt;/li&gt;","")</f>
        <v>&lt;li class="Location-item"&gt;&lt;a class="Location-trigger" href="mailto:recrutare@altex.ro?subject=[DEVA] Raion Manager&amp;amp;body=Salut,%0D%0A%0D%0A  Aplici pentru pozitia de Raion Manager.%0D%0ATe rugam sa vizualizezi politica GDPR aici:%0D%0Ahttps://altex.ro/protectia-datelor-cu-caracter-personal%0D%0AContinuarea reprezinta acordul tau privind prelucrarea datelor tale cu caracter personal, in scopul recrutarii si selectiei de personal.%0D%0A%0D%0A%0D%0AIti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Raion Manager in orasul Deva"&gt;Deva&lt;/a&gt;&lt;/li&gt;</v>
      </c>
    </row>
    <row r="633" spans="5:5" x14ac:dyDescent="0.25">
      <c r="E633" t="str">
        <f ca="1">IF(Magazine!W38,"&lt;li class=""Location-item""&gt;&lt;a class=""Location-trigger"" href=""mailto:"&amp;'Raion Manager'!$B$53&amp;"?subject="&amp;"["&amp;UPPER(Magazine!S38)&amp;"] "&amp;'Raion Manager'!$B$51&amp;"&amp;amp;body="&amp;'Raion Manager'!$B$54&amp;""" title=""Click aici: Pozitii deschise "&amp;'Raion Manager'!$B$51&amp;" in orasul "&amp;Magazine!S38&amp;"""&gt;"&amp;Magazine!S38&amp;"&lt;/a&gt;&lt;/li&gt;","")</f>
        <v>&lt;li class="Location-item"&gt;&lt;a class="Location-trigger" href="mailto:recrutare@altex.ro?subject=[HUNEDOARA] Raion Manager&amp;amp;body=Salut,%0D%0A%0D%0A  Aplici pentru pozitia de Raion Manager.%0D%0ATe rugam sa vizualizezi politica GDPR aici:%0D%0Ahttps://altex.ro/protectia-datelor-cu-caracter-personal%0D%0AContinuarea reprezinta acordul tau privind prelucrarea datelor tale cu caracter personal, in scopul recrutarii si selectiei de personal.%0D%0A%0D%0A%0D%0AIti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Raion Manager in orasul Hunedoara"&gt;Hunedoara&lt;/a&gt;&lt;/li&gt;</v>
      </c>
    </row>
    <row r="634" spans="5:5" x14ac:dyDescent="0.25">
      <c r="E634" t="str">
        <f ca="1">IF(Magazine!W39,"&lt;li class=""Location-item""&gt;&lt;a class=""Location-trigger"" href=""mailto:"&amp;'Raion Manager'!$B$53&amp;"?subject="&amp;"["&amp;UPPER(Magazine!S39)&amp;"] "&amp;'Raion Manager'!$B$51&amp;"&amp;amp;body="&amp;'Raion Manager'!$B$54&amp;""" title=""Click aici: Pozitii deschise "&amp;'Raion Manager'!$B$51&amp;" in orasul "&amp;Magazine!S39&amp;"""&gt;"&amp;Magazine!S39&amp;"&lt;/a&gt;&lt;/li&gt;","")</f>
        <v/>
      </c>
    </row>
    <row r="635" spans="5:5" x14ac:dyDescent="0.25">
      <c r="E635" t="str">
        <f ca="1">IF(Magazine!W40,"&lt;li class=""Location-item""&gt;&lt;a class=""Location-trigger"" href=""mailto:"&amp;'Raion Manager'!$B$53&amp;"?subject="&amp;"["&amp;UPPER(Magazine!S40)&amp;"] "&amp;'Raion Manager'!$B$51&amp;"&amp;amp;body="&amp;'Raion Manager'!$B$54&amp;""" title=""Click aici: Pozitii deschise "&amp;'Raion Manager'!$B$51&amp;" in orasul "&amp;Magazine!S40&amp;"""&gt;"&amp;Magazine!S40&amp;"&lt;/a&gt;&lt;/li&gt;","")</f>
        <v>&lt;li class="Location-item"&gt;&lt;a class="Location-trigger" href="mailto:recrutare@altex.ro?subject=[SLOBOZIA] Raion Manager&amp;amp;body=Salut,%0D%0A%0D%0A  Aplici pentru pozitia de Raion Manager.%0D%0ATe rugam sa vizualizezi politica GDPR aici:%0D%0Ahttps://altex.ro/protectia-datelor-cu-caracter-personal%0D%0AContinuarea reprezinta acordul tau privind prelucrarea datelor tale cu caracter personal, in scopul recrutarii si selectiei de personal.%0D%0A%0D%0A%0D%0AIti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Raion Manager in orasul Slobozia"&gt;Slobozia&lt;/a&gt;&lt;/li&gt;</v>
      </c>
    </row>
    <row r="636" spans="5:5" x14ac:dyDescent="0.25">
      <c r="E636" t="str">
        <f ca="1">IF(Magazine!W41,"&lt;li class=""Location-item""&gt;&lt;a class=""Location-trigger"" href=""mailto:"&amp;'Raion Manager'!$B$53&amp;"?subject="&amp;"["&amp;UPPER(Magazine!S41)&amp;"] "&amp;'Raion Manager'!$B$51&amp;"&amp;amp;body="&amp;'Raion Manager'!$B$54&amp;""" title=""Click aici: Pozitii deschise "&amp;'Raion Manager'!$B$51&amp;" in orasul "&amp;Magazine!S41&amp;"""&gt;"&amp;Magazine!S41&amp;"&lt;/a&gt;&lt;/li&gt;","")</f>
        <v>&lt;li class="Location-item"&gt;&lt;a class="Location-trigger" href="mailto:recrutare@altex.ro?subject=[IASI] Raion Manager&amp;amp;body=Salut,%0D%0A%0D%0A  Aplici pentru pozitia de Raion Manager.%0D%0ATe rugam sa vizualizezi politica GDPR aici:%0D%0Ahttps://altex.ro/protectia-datelor-cu-caracter-personal%0D%0AContinuarea reprezinta acordul tau privind prelucrarea datelor tale cu caracter personal, in scopul recrutarii si selectiei de personal.%0D%0A%0D%0A%0D%0AIti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Raion Manager in orasul Iasi"&gt;Iasi&lt;/a&gt;&lt;/li&gt;</v>
      </c>
    </row>
    <row r="637" spans="5:5" x14ac:dyDescent="0.25">
      <c r="E637" t="str">
        <f ca="1">IF(Magazine!W42,"&lt;li class=""Location-item""&gt;&lt;a class=""Location-trigger"" href=""mailto:"&amp;'Raion Manager'!$B$53&amp;"?subject="&amp;"["&amp;UPPER(Magazine!S42)&amp;"] "&amp;'Raion Manager'!$B$51&amp;"&amp;amp;body="&amp;'Raion Manager'!$B$54&amp;""" title=""Click aici: Pozitii deschise "&amp;'Raion Manager'!$B$51&amp;" in orasul "&amp;Magazine!S42&amp;"""&gt;"&amp;Magazine!S42&amp;"&lt;/a&gt;&lt;/li&gt;","")</f>
        <v/>
      </c>
    </row>
    <row r="638" spans="5:5" x14ac:dyDescent="0.25">
      <c r="E638" t="str">
        <f ca="1">IF(Magazine!W43,"&lt;li class=""Location-item""&gt;&lt;a class=""Location-trigger"" href=""mailto:"&amp;'Raion Manager'!$B$53&amp;"?subject="&amp;"["&amp;UPPER(Magazine!S43)&amp;"] "&amp;'Raion Manager'!$B$51&amp;"&amp;amp;body="&amp;'Raion Manager'!$B$54&amp;""" title=""Click aici: Pozitii deschise "&amp;'Raion Manager'!$B$51&amp;" in orasul "&amp;Magazine!S43&amp;"""&gt;"&amp;Magazine!S43&amp;"&lt;/a&gt;&lt;/li&gt;","")</f>
        <v/>
      </c>
    </row>
    <row r="639" spans="5:5" x14ac:dyDescent="0.25">
      <c r="E639" t="str">
        <f ca="1">IF(Magazine!W44,"&lt;li class=""Location-item""&gt;&lt;a class=""Location-trigger"" href=""mailto:"&amp;'Raion Manager'!$B$53&amp;"?subject="&amp;"["&amp;UPPER(Magazine!S44)&amp;"] "&amp;'Raion Manager'!$B$51&amp;"&amp;amp;body="&amp;'Raion Manager'!$B$54&amp;""" title=""Click aici: Pozitii deschise "&amp;'Raion Manager'!$B$51&amp;" in orasul "&amp;Magazine!S44&amp;"""&gt;"&amp;Magazine!S44&amp;"&lt;/a&gt;&lt;/li&gt;","")</f>
        <v/>
      </c>
    </row>
    <row r="640" spans="5:5" x14ac:dyDescent="0.25">
      <c r="E640" t="str">
        <f ca="1">IF(Magazine!W45,"&lt;li class=""Location-item""&gt;&lt;a class=""Location-trigger"" href=""mailto:"&amp;'Raion Manager'!$B$53&amp;"?subject="&amp;"["&amp;UPPER(Magazine!S45)&amp;"] "&amp;'Raion Manager'!$B$51&amp;"&amp;amp;body="&amp;'Raion Manager'!$B$54&amp;""" title=""Click aici: Pozitii deschise "&amp;'Raion Manager'!$B$51&amp;" in orasul "&amp;Magazine!S45&amp;"""&gt;"&amp;Magazine!S45&amp;"&lt;/a&gt;&lt;/li&gt;","")</f>
        <v>&lt;li class="Location-item"&gt;&lt;a class="Location-trigger" href="mailto:recrutare@altex.ro?subject=[REGHIN] Raion Manager&amp;amp;body=Salut,%0D%0A%0D%0A  Aplici pentru pozitia de Raion Manager.%0D%0ATe rugam sa vizualizezi politica GDPR aici:%0D%0Ahttps://altex.ro/protectia-datelor-cu-caracter-personal%0D%0AContinuarea reprezinta acordul tau privind prelucrarea datelor tale cu caracter personal, in scopul recrutarii si selectiei de personal.%0D%0A%0D%0A%0D%0AIti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Raion Manager in orasul Reghin"&gt;Reghin&lt;/a&gt;&lt;/li&gt;</v>
      </c>
    </row>
    <row r="641" spans="5:5" x14ac:dyDescent="0.25">
      <c r="E641" t="str">
        <f ca="1">IF(Magazine!W46,"&lt;li class=""Location-item""&gt;&lt;a class=""Location-trigger"" href=""mailto:"&amp;'Raion Manager'!$B$53&amp;"?subject="&amp;"["&amp;UPPER(Magazine!S46)&amp;"] "&amp;'Raion Manager'!$B$51&amp;"&amp;amp;body="&amp;'Raion Manager'!$B$54&amp;""" title=""Click aici: Pozitii deschise "&amp;'Raion Manager'!$B$51&amp;" in orasul "&amp;Magazine!S46&amp;"""&gt;"&amp;Magazine!S46&amp;"&lt;/a&gt;&lt;/li&gt;","")</f>
        <v/>
      </c>
    </row>
    <row r="642" spans="5:5" x14ac:dyDescent="0.25">
      <c r="E642" t="str">
        <f ca="1">IF(Magazine!W47,"&lt;li class=""Location-item""&gt;&lt;a class=""Location-trigger"" href=""mailto:"&amp;'Raion Manager'!$B$53&amp;"?subject="&amp;"["&amp;UPPER(Magazine!S47)&amp;"] "&amp;'Raion Manager'!$B$51&amp;"&amp;amp;body="&amp;'Raion Manager'!$B$54&amp;""" title=""Click aici: Pozitii deschise "&amp;'Raion Manager'!$B$51&amp;" in orasul "&amp;Magazine!S47&amp;"""&gt;"&amp;Magazine!S47&amp;"&lt;/a&gt;&lt;/li&gt;","")</f>
        <v/>
      </c>
    </row>
    <row r="643" spans="5:5" x14ac:dyDescent="0.25">
      <c r="E643" t="str">
        <f ca="1">IF(Magazine!W48,"&lt;li class=""Location-item""&gt;&lt;a class=""Location-trigger"" href=""mailto:"&amp;'Raion Manager'!$B$53&amp;"?subject="&amp;"["&amp;UPPER(Magazine!S48)&amp;"] "&amp;'Raion Manager'!$B$51&amp;"&amp;amp;body="&amp;'Raion Manager'!$B$54&amp;""" title=""Click aici: Pozitii deschise "&amp;'Raion Manager'!$B$51&amp;" in orasul "&amp;Magazine!S48&amp;"""&gt;"&amp;Magazine!S48&amp;"&lt;/a&gt;&lt;/li&gt;","")</f>
        <v>&lt;li class="Location-item"&gt;&lt;a class="Location-trigger" href="mailto:recrutare@altex.ro?subject=[ROMAN] Raion Manager&amp;amp;body=Salut,%0D%0A%0D%0A  Aplici pentru pozitia de Raion Manager.%0D%0ATe rugam sa vizualizezi politica GDPR aici:%0D%0Ahttps://altex.ro/protectia-datelor-cu-caracter-personal%0D%0AContinuarea reprezinta acordul tau privind prelucrarea datelor tale cu caracter personal, in scopul recrutarii si selectiei de personal.%0D%0A%0D%0A%0D%0AIti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Raion Manager in orasul Roman"&gt;Roman&lt;/a&gt;&lt;/li&gt;</v>
      </c>
    </row>
    <row r="644" spans="5:5" x14ac:dyDescent="0.25">
      <c r="E644" t="str">
        <f ca="1">IF(Magazine!W49,"&lt;li class=""Location-item""&gt;&lt;a class=""Location-trigger"" href=""mailto:"&amp;'Raion Manager'!$B$53&amp;"?subject="&amp;"["&amp;UPPER(Magazine!S49)&amp;"] "&amp;'Raion Manager'!$B$51&amp;"&amp;amp;body="&amp;'Raion Manager'!$B$54&amp;""" title=""Click aici: Pozitii deschise "&amp;'Raion Manager'!$B$51&amp;" in orasul "&amp;Magazine!S49&amp;"""&gt;"&amp;Magazine!S49&amp;"&lt;/a&gt;&lt;/li&gt;","")</f>
        <v/>
      </c>
    </row>
    <row r="645" spans="5:5" x14ac:dyDescent="0.25">
      <c r="E645" t="str">
        <f ca="1">IF(Magazine!W50,"&lt;li class=""Location-item""&gt;&lt;a class=""Location-trigger"" href=""mailto:"&amp;'Raion Manager'!$B$53&amp;"?subject="&amp;"["&amp;UPPER(Magazine!S50)&amp;"] "&amp;'Raion Manager'!$B$51&amp;"&amp;amp;body="&amp;'Raion Manager'!$B$54&amp;""" title=""Click aici: Pozitii deschise "&amp;'Raion Manager'!$B$51&amp;" in orasul "&amp;Magazine!S50&amp;"""&gt;"&amp;Magazine!S50&amp;"&lt;/a&gt;&lt;/li&gt;","")</f>
        <v/>
      </c>
    </row>
    <row r="646" spans="5:5" x14ac:dyDescent="0.25">
      <c r="E646" t="str">
        <f ca="1">IF(Magazine!W51,"&lt;li class=""Location-item""&gt;&lt;a class=""Location-trigger"" href=""mailto:"&amp;'Raion Manager'!$B$53&amp;"?subject="&amp;"["&amp;UPPER(Magazine!S51)&amp;"] "&amp;'Raion Manager'!$B$51&amp;"&amp;amp;body="&amp;'Raion Manager'!$B$54&amp;""" title=""Click aici: Pozitii deschise "&amp;'Raion Manager'!$B$51&amp;" in orasul "&amp;Magazine!S51&amp;"""&gt;"&amp;Magazine!S51&amp;"&lt;/a&gt;&lt;/li&gt;","")</f>
        <v/>
      </c>
    </row>
    <row r="647" spans="5:5" x14ac:dyDescent="0.25">
      <c r="E647" t="str">
        <f ca="1">IF(Magazine!W52,"&lt;li class=""Location-item""&gt;&lt;a class=""Location-trigger"" href=""mailto:"&amp;'Raion Manager'!$B$53&amp;"?subject="&amp;"["&amp;UPPER(Magazine!S52)&amp;"] "&amp;'Raion Manager'!$B$51&amp;"&amp;amp;body="&amp;'Raion Manager'!$B$54&amp;""" title=""Click aici: Pozitii deschise "&amp;'Raion Manager'!$B$51&amp;" in orasul "&amp;Magazine!S52&amp;"""&gt;"&amp;Magazine!S52&amp;"&lt;/a&gt;&lt;/li&gt;","")</f>
        <v/>
      </c>
    </row>
    <row r="648" spans="5:5" x14ac:dyDescent="0.25">
      <c r="E648" t="str">
        <f ca="1">IF(Magazine!W53,"&lt;li class=""Location-item""&gt;&lt;a class=""Location-trigger"" href=""mailto:"&amp;'Raion Manager'!$B$53&amp;"?subject="&amp;"["&amp;UPPER(Magazine!S53)&amp;"] "&amp;'Raion Manager'!$B$51&amp;"&amp;amp;body="&amp;'Raion Manager'!$B$54&amp;""" title=""Click aici: Pozitii deschise "&amp;'Raion Manager'!$B$51&amp;" in orasul "&amp;Magazine!S53&amp;"""&gt;"&amp;Magazine!S53&amp;"&lt;/a&gt;&lt;/li&gt;","")</f>
        <v/>
      </c>
    </row>
    <row r="649" spans="5:5" x14ac:dyDescent="0.25">
      <c r="E649" t="str">
        <f ca="1">IF(Magazine!W54,"&lt;li class=""Location-item""&gt;&lt;a class=""Location-trigger"" href=""mailto:"&amp;'Raion Manager'!$B$53&amp;"?subject="&amp;"["&amp;UPPER(Magazine!S54)&amp;"] "&amp;'Raion Manager'!$B$51&amp;"&amp;amp;body="&amp;'Raion Manager'!$B$54&amp;""" title=""Click aici: Pozitii deschise "&amp;'Raion Manager'!$B$51&amp;" in orasul "&amp;Magazine!S54&amp;"""&gt;"&amp;Magazine!S54&amp;"&lt;/a&gt;&lt;/li&gt;","")</f>
        <v/>
      </c>
    </row>
    <row r="650" spans="5:5" x14ac:dyDescent="0.25">
      <c r="E650" t="str">
        <f ca="1">IF(Magazine!W55,"&lt;li class=""Location-item""&gt;&lt;a class=""Location-trigger"" href=""mailto:"&amp;'Raion Manager'!$B$53&amp;"?subject="&amp;"["&amp;UPPER(Magazine!S55)&amp;"] "&amp;'Raion Manager'!$B$51&amp;"&amp;amp;body="&amp;'Raion Manager'!$B$54&amp;""" title=""Click aici: Pozitii deschise "&amp;'Raion Manager'!$B$51&amp;" in orasul "&amp;Magazine!S55&amp;"""&gt;"&amp;Magazine!S55&amp;"&lt;/a&gt;&lt;/li&gt;","")</f>
        <v/>
      </c>
    </row>
    <row r="651" spans="5:5" x14ac:dyDescent="0.25">
      <c r="E651" t="str">
        <f ca="1">IF(Magazine!W56,"&lt;li class=""Location-item""&gt;&lt;a class=""Location-trigger"" href=""mailto:"&amp;'Raion Manager'!$B$53&amp;"?subject="&amp;"["&amp;UPPER(Magazine!S56)&amp;"] "&amp;'Raion Manager'!$B$51&amp;"&amp;amp;body="&amp;'Raion Manager'!$B$54&amp;""" title=""Click aici: Pozitii deschise "&amp;'Raion Manager'!$B$51&amp;" in orasul "&amp;Magazine!S56&amp;"""&gt;"&amp;Magazine!S56&amp;"&lt;/a&gt;&lt;/li&gt;","")</f>
        <v>&lt;li class="Location-item"&gt;&lt;a class="Location-trigger" href="mailto:recrutare@altex.ro?subject=[SUCEAVA] Raion Manager&amp;amp;body=Salut,%0D%0A%0D%0A  Aplici pentru pozitia de Raion Manager.%0D%0ATe rugam sa vizualizezi politica GDPR aici:%0D%0Ahttps://altex.ro/protectia-datelor-cu-caracter-personal%0D%0AContinuarea reprezinta acordul tau privind prelucrarea datelor tale cu caracter personal, in scopul recrutarii si selectiei de personal.%0D%0A%0D%0A%0D%0AIti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Raion Manager in orasul Suceava"&gt;Suceava&lt;/a&gt;&lt;/li&gt;</v>
      </c>
    </row>
    <row r="652" spans="5:5" x14ac:dyDescent="0.25">
      <c r="E652" t="str">
        <f ca="1">IF(Magazine!W57,"&lt;li class=""Location-item""&gt;&lt;a class=""Location-trigger"" href=""mailto:"&amp;'Raion Manager'!$B$53&amp;"?subject="&amp;"["&amp;UPPER(Magazine!S57)&amp;"] "&amp;'Raion Manager'!$B$51&amp;"&amp;amp;body="&amp;'Raion Manager'!$B$54&amp;""" title=""Click aici: Pozitii deschise "&amp;'Raion Manager'!$B$51&amp;" in orasul "&amp;Magazine!S57&amp;"""&gt;"&amp;Magazine!S57&amp;"&lt;/a&gt;&lt;/li&gt;","")</f>
        <v/>
      </c>
    </row>
    <row r="653" spans="5:5" x14ac:dyDescent="0.25">
      <c r="E653" t="str">
        <f ca="1">IF(Magazine!W58,"&lt;li class=""Location-item""&gt;&lt;a class=""Location-trigger"" href=""mailto:"&amp;'Raion Manager'!$B$53&amp;"?subject="&amp;"["&amp;UPPER(Magazine!S58)&amp;"] "&amp;'Raion Manager'!$B$51&amp;"&amp;amp;body="&amp;'Raion Manager'!$B$54&amp;""" title=""Click aici: Pozitii deschise "&amp;'Raion Manager'!$B$51&amp;" in orasul "&amp;Magazine!S58&amp;"""&gt;"&amp;Magazine!S58&amp;"&lt;/a&gt;&lt;/li&gt;","")</f>
        <v/>
      </c>
    </row>
    <row r="654" spans="5:5" x14ac:dyDescent="0.25">
      <c r="E654" t="str">
        <f ca="1">IF(Magazine!W59,"&lt;li class=""Location-item""&gt;&lt;a class=""Location-trigger"" href=""mailto:"&amp;'Raion Manager'!$B$53&amp;"?subject="&amp;"["&amp;UPPER(Magazine!S59)&amp;"] "&amp;'Raion Manager'!$B$51&amp;"&amp;amp;body="&amp;'Raion Manager'!$B$54&amp;""" title=""Click aici: Pozitii deschise "&amp;'Raion Manager'!$B$51&amp;" in orasul "&amp;Magazine!S59&amp;"""&gt;"&amp;Magazine!S59&amp;"&lt;/a&gt;&lt;/li&gt;","")</f>
        <v>&lt;li class="Location-item"&gt;&lt;a class="Location-trigger" href="mailto:recrutare@altex.ro?subject=[TULCEA] Raion Manager&amp;amp;body=Salut,%0D%0A%0D%0A  Aplici pentru pozitia de Raion Manager.%0D%0ATe rugam sa vizualizezi politica GDPR aici:%0D%0Ahttps://altex.ro/protectia-datelor-cu-caracter-personal%0D%0AContinuarea reprezinta acordul tau privind prelucrarea datelor tale cu caracter personal, in scopul recrutarii si selectiei de personal.%0D%0A%0D%0A%0D%0AIti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Raion Manager in orasul Tulcea"&gt;Tulcea&lt;/a&gt;&lt;/li&gt;</v>
      </c>
    </row>
    <row r="655" spans="5:5" x14ac:dyDescent="0.25">
      <c r="E655" t="str">
        <f ca="1">IF(Magazine!W60,"&lt;li class=""Location-item""&gt;&lt;a class=""Location-trigger"" href=""mailto:"&amp;'Raion Manager'!$B$53&amp;"?subject="&amp;"["&amp;UPPER(Magazine!S60)&amp;"] "&amp;'Raion Manager'!$B$51&amp;"&amp;amp;body="&amp;'Raion Manager'!$B$54&amp;""" title=""Click aici: Pozitii deschise "&amp;'Raion Manager'!$B$51&amp;" in orasul "&amp;Magazine!S60&amp;"""&gt;"&amp;Magazine!S60&amp;"&lt;/a&gt;&lt;/li&gt;","")</f>
        <v/>
      </c>
    </row>
    <row r="656" spans="5:5" x14ac:dyDescent="0.25">
      <c r="E656" t="str">
        <f ca="1">IF(Magazine!W61,"&lt;li class=""Location-item""&gt;&lt;a class=""Location-trigger"" href=""mailto:"&amp;'Raion Manager'!$B$53&amp;"?subject="&amp;"["&amp;UPPER(Magazine!S61)&amp;"] "&amp;'Raion Manager'!$B$51&amp;"&amp;amp;body="&amp;'Raion Manager'!$B$54&amp;""" title=""Click aici: Pozitii deschise "&amp;'Raion Manager'!$B$51&amp;" in orasul "&amp;Magazine!S61&amp;"""&gt;"&amp;Magazine!S61&amp;"&lt;/a&gt;&lt;/li&gt;","")</f>
        <v/>
      </c>
    </row>
    <row r="657" spans="5:5" x14ac:dyDescent="0.25">
      <c r="E657" t="str">
        <f ca="1">IF(Magazine!W62,"&lt;li class=""Location-item""&gt;&lt;a class=""Location-trigger"" href=""mailto:"&amp;'Raion Manager'!$B$53&amp;"?subject="&amp;"["&amp;UPPER(Magazine!S62)&amp;"] "&amp;'Raion Manager'!$B$51&amp;"&amp;amp;body="&amp;'Raion Manager'!$B$54&amp;""" title=""Click aici: Pozitii deschise "&amp;'Raion Manager'!$B$51&amp;" in orasul "&amp;Magazine!S62&amp;"""&gt;"&amp;Magazine!S62&amp;"&lt;/a&gt;&lt;/li&gt;","")</f>
        <v>&lt;li class="Location-item"&gt;&lt;a class="Location-trigger" href="mailto:recrutare@altex.ro?subject=[VASLUI] Raion Manager&amp;amp;body=Salut,%0D%0A%0D%0A  Aplici pentru pozitia de Raion Manager.%0D%0ATe rugam sa vizualizezi politica GDPR aici:%0D%0Ahttps://altex.ro/protectia-datelor-cu-caracter-personal%0D%0AContinuarea reprezinta acordul tau privind prelucrarea datelor tale cu caracter personal, in scopul recrutarii si selectiei de personal.%0D%0A%0D%0A%0D%0AIti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Raion Manager in orasul Vaslui"&gt;Vaslui&lt;/a&gt;&lt;/li&gt;</v>
      </c>
    </row>
    <row r="658" spans="5:5" x14ac:dyDescent="0.25">
      <c r="E658" t="str">
        <f ca="1">IF(Magazine!W63,"&lt;li class=""Location-item""&gt;&lt;a class=""Location-trigger"" href=""mailto:"&amp;'Raion Manager'!$B$53&amp;"?subject="&amp;"["&amp;UPPER(Magazine!S63)&amp;"] "&amp;'Raion Manager'!$B$51&amp;"&amp;amp;body="&amp;'Raion Manager'!$B$54&amp;""" title=""Click aici: Pozitii deschise "&amp;'Raion Manager'!$B$51&amp;" in orasul "&amp;Magazine!S63&amp;"""&gt;"&amp;Magazine!S63&amp;"&lt;/a&gt;&lt;/li&gt;","")</f>
        <v/>
      </c>
    </row>
    <row r="659" spans="5:5" x14ac:dyDescent="0.25">
      <c r="E659" t="str">
        <f ca="1">IF(Magazine!W64,"&lt;li class=""Location-item""&gt;&lt;a class=""Location-trigger"" href=""mailto:"&amp;'Raion Manager'!$B$53&amp;"?subject="&amp;"["&amp;UPPER(Magazine!S64)&amp;"] "&amp;'Raion Manager'!$B$51&amp;"&amp;amp;body="&amp;'Raion Manager'!$B$54&amp;""" title=""Click aici: Pozitii deschise "&amp;'Raion Manager'!$B$51&amp;" in orasul "&amp;Magazine!S64&amp;"""&gt;"&amp;Magazine!S64&amp;"&lt;/a&gt;&lt;/li&gt;","")</f>
        <v>&lt;li class="Location-item"&gt;&lt;a class="Location-trigger" href="mailto:recrutare@altex.ro?subject=[BAIA MARE] Raion Manager&amp;amp;body=Salut,%0D%0A%0D%0A  Aplici pentru pozitia de Raion Manager.%0D%0ATe rugam sa vizualizezi politica GDPR aici:%0D%0Ahttps://altex.ro/protectia-datelor-cu-caracter-personal%0D%0AContinuarea reprezinta acordul tau privind prelucrarea datelor tale cu caracter personal, in scopul recrutarii si selectiei de personal.%0D%0A%0D%0A%0D%0AIti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Raion Manager in orasul Baia Mare"&gt;Baia Mare&lt;/a&gt;&lt;/li&gt;</v>
      </c>
    </row>
    <row r="660" spans="5:5" x14ac:dyDescent="0.25">
      <c r="E660" t="str">
        <f ca="1">IF(Magazine!W65,"&lt;li class=""Location-item""&gt;&lt;a class=""Location-trigger"" href=""mailto:"&amp;'Raion Manager'!$B$53&amp;"?subject="&amp;"["&amp;UPPER(Magazine!S65)&amp;"] "&amp;'Raion Manager'!$B$51&amp;"&amp;amp;body="&amp;'Raion Manager'!$B$54&amp;""" title=""Click aici: Pozitii deschise "&amp;'Raion Manager'!$B$51&amp;" in orasul "&amp;Magazine!S65&amp;"""&gt;"&amp;Magazine!S65&amp;"&lt;/a&gt;&lt;/li&gt;","")</f>
        <v/>
      </c>
    </row>
    <row r="661" spans="5:5" x14ac:dyDescent="0.25">
      <c r="E661" t="str">
        <f ca="1">IF(Magazine!W66,"&lt;li class=""Location-item""&gt;&lt;a class=""Location-trigger"" href=""mailto:"&amp;'Raion Manager'!$B$53&amp;"?subject="&amp;"["&amp;UPPER(Magazine!S66)&amp;"] "&amp;'Raion Manager'!$B$51&amp;"&amp;amp;body="&amp;'Raion Manager'!$B$54&amp;""" title=""Click aici: Pozitii deschise "&amp;'Raion Manager'!$B$51&amp;" in orasul "&amp;Magazine!S66&amp;"""&gt;"&amp;Magazine!S66&amp;"&lt;/a&gt;&lt;/li&gt;","")</f>
        <v/>
      </c>
    </row>
    <row r="662" spans="5:5" x14ac:dyDescent="0.25">
      <c r="E662" t="str">
        <f ca="1">IF(Magazine!W67,"&lt;li class=""Location-item""&gt;&lt;a class=""Location-trigger"" href=""mailto:"&amp;'Raion Manager'!$B$53&amp;"?subject="&amp;"["&amp;UPPER(Magazine!S67)&amp;"] "&amp;'Raion Manager'!$B$51&amp;"&amp;amp;body="&amp;'Raion Manager'!$B$54&amp;""" title=""Click aici: Pozitii deschise "&amp;'Raion Manager'!$B$51&amp;" in orasul "&amp;Magazine!S67&amp;"""&gt;"&amp;Magazine!S67&amp;"&lt;/a&gt;&lt;/li&gt;","")</f>
        <v/>
      </c>
    </row>
    <row r="663" spans="5:5" x14ac:dyDescent="0.25">
      <c r="E663" t="str">
        <f ca="1">IF(Magazine!W68,"&lt;li class=""Location-item""&gt;&lt;a class=""Location-trigger"" href=""mailto:"&amp;'Raion Manager'!$B$53&amp;"?subject="&amp;"["&amp;UPPER(Magazine!S68)&amp;"] "&amp;'Raion Manager'!$B$51&amp;"&amp;amp;body="&amp;'Raion Manager'!$B$54&amp;""" title=""Click aici: Pozitii deschise "&amp;'Raion Manager'!$B$51&amp;" in orasul "&amp;Magazine!S68&amp;"""&gt;"&amp;Magazine!S68&amp;"&lt;/a&gt;&lt;/li&gt;","")</f>
        <v/>
      </c>
    </row>
    <row r="664" spans="5:5" x14ac:dyDescent="0.25">
      <c r="E664" t="str">
        <f ca="1">IF(Magazine!W69,"&lt;li class=""Location-item""&gt;&lt;a class=""Location-trigger"" href=""mailto:"&amp;'Raion Manager'!$B$53&amp;"?subject="&amp;"["&amp;UPPER(Magazine!S69)&amp;"] "&amp;'Raion Manager'!$B$51&amp;"&amp;amp;body="&amp;'Raion Manager'!$B$54&amp;""" title=""Click aici: Pozitii deschise "&amp;'Raion Manager'!$B$51&amp;" in orasul "&amp;Magazine!S69&amp;"""&gt;"&amp;Magazine!S69&amp;"&lt;/a&gt;&lt;/li&gt;","")</f>
        <v/>
      </c>
    </row>
    <row r="665" spans="5:5" x14ac:dyDescent="0.25">
      <c r="E665" t="str">
        <f ca="1">IF(Magazine!W70,"&lt;li class=""Location-item""&gt;&lt;a class=""Location-trigger"" href=""mailto:"&amp;'Raion Manager'!$B$53&amp;"?subject="&amp;"["&amp;UPPER(Magazine!S70)&amp;"] "&amp;'Raion Manager'!$B$51&amp;"&amp;amp;body="&amp;'Raion Manager'!$B$54&amp;""" title=""Click aici: Pozitii deschise "&amp;'Raion Manager'!$B$51&amp;" in orasul "&amp;Magazine!S70&amp;"""&gt;"&amp;Magazine!S70&amp;"&lt;/a&gt;&lt;/li&gt;","")</f>
        <v/>
      </c>
    </row>
    <row r="666" spans="5:5" x14ac:dyDescent="0.25">
      <c r="E666" t="str">
        <f ca="1">IF(Magazine!W71,"&lt;li class=""Location-item""&gt;&lt;a class=""Location-trigger"" href=""mailto:"&amp;'Raion Manager'!$B$53&amp;"?subject="&amp;"["&amp;UPPER(Magazine!S71)&amp;"] "&amp;'Raion Manager'!$B$51&amp;"&amp;amp;body="&amp;'Raion Manager'!$B$54&amp;""" title=""Click aici: Pozitii deschise "&amp;'Raion Manager'!$B$51&amp;" in orasul "&amp;Magazine!S71&amp;"""&gt;"&amp;Magazine!S71&amp;"&lt;/a&gt;&lt;/li&gt;","")</f>
        <v/>
      </c>
    </row>
    <row r="667" spans="5:5" x14ac:dyDescent="0.25">
      <c r="E667" t="str">
        <f ca="1">IF(Magazine!W72,"&lt;li class=""Location-item""&gt;&lt;a class=""Location-trigger"" href=""mailto:"&amp;'Raion Manager'!$B$53&amp;"?subject="&amp;"["&amp;UPPER(Magazine!S72)&amp;"] "&amp;'Raion Manager'!$B$51&amp;"&amp;amp;body="&amp;'Raion Manager'!$B$54&amp;""" title=""Click aici: Pozitii deschise "&amp;'Raion Manager'!$B$51&amp;" in orasul "&amp;Magazine!S72&amp;"""&gt;"&amp;Magazine!S72&amp;"&lt;/a&gt;&lt;/li&gt;","")</f>
        <v/>
      </c>
    </row>
    <row r="668" spans="5:5" x14ac:dyDescent="0.25">
      <c r="E668" t="str">
        <f ca="1">IF(Magazine!W73,"&lt;li class=""Location-item""&gt;&lt;a class=""Location-trigger"" href=""mailto:"&amp;'Raion Manager'!$B$53&amp;"?subject="&amp;"["&amp;UPPER(Magazine!S73)&amp;"] "&amp;'Raion Manager'!$B$51&amp;"&amp;amp;body="&amp;'Raion Manager'!$B$54&amp;""" title=""Click aici: Pozitii deschise "&amp;'Raion Manager'!$B$51&amp;" in orasul "&amp;Magazine!S73&amp;"""&gt;"&amp;Magazine!S73&amp;"&lt;/a&gt;&lt;/li&gt;","")</f>
        <v/>
      </c>
    </row>
    <row r="669" spans="5:5" x14ac:dyDescent="0.25">
      <c r="E669" t="str">
        <f ca="1">IF(Magazine!W74,"&lt;li class=""Location-item""&gt;&lt;a class=""Location-trigger"" href=""mailto:"&amp;'Raion Manager'!$B$53&amp;"?subject="&amp;"["&amp;UPPER(Magazine!S74)&amp;"] "&amp;'Raion Manager'!$B$51&amp;"&amp;amp;body="&amp;'Raion Manager'!$B$54&amp;""" title=""Click aici: Pozitii deschise "&amp;'Raion Manager'!$B$51&amp;" in orasul "&amp;Magazine!S74&amp;"""&gt;"&amp;Magazine!S74&amp;"&lt;/a&gt;&lt;/li&gt;","")</f>
        <v/>
      </c>
    </row>
    <row r="670" spans="5:5" x14ac:dyDescent="0.25">
      <c r="E670" t="str">
        <f ca="1">IF(Magazine!W75,"&lt;li class=""Location-item""&gt;&lt;a class=""Location-trigger"" href=""mailto:"&amp;'Raion Manager'!$B$53&amp;"?subject="&amp;"["&amp;UPPER(Magazine!S75)&amp;"] "&amp;'Raion Manager'!$B$51&amp;"&amp;amp;body="&amp;'Raion Manager'!$B$54&amp;""" title=""Click aici: Pozitii deschise "&amp;'Raion Manager'!$B$51&amp;" in orasul "&amp;Magazine!S75&amp;"""&gt;"&amp;Magazine!S75&amp;"&lt;/a&gt;&lt;/li&gt;","")</f>
        <v/>
      </c>
    </row>
    <row r="671" spans="5:5" x14ac:dyDescent="0.25">
      <c r="E671" t="str">
        <f ca="1">IF(Magazine!W76,"&lt;li class=""Location-item""&gt;&lt;a class=""Location-trigger"" href=""mailto:"&amp;'Raion Manager'!$B$53&amp;"?subject="&amp;"["&amp;UPPER(Magazine!S76)&amp;"] "&amp;'Raion Manager'!$B$51&amp;"&amp;amp;body="&amp;'Raion Manager'!$B$54&amp;""" title=""Click aici: Pozitii deschise "&amp;'Raion Manager'!$B$51&amp;" in orasul "&amp;Magazine!S76&amp;"""&gt;"&amp;Magazine!S76&amp;"&lt;/a&gt;&lt;/li&gt;","")</f>
        <v/>
      </c>
    </row>
    <row r="672" spans="5:5" x14ac:dyDescent="0.25">
      <c r="E672" t="str">
        <f ca="1">IF(Magazine!W77,"&lt;li class=""Location-item""&gt;&lt;a class=""Location-trigger"" href=""mailto:"&amp;'Raion Manager'!$B$53&amp;"?subject="&amp;"["&amp;UPPER(Magazine!S77)&amp;"] "&amp;'Raion Manager'!$B$51&amp;"&amp;amp;body="&amp;'Raion Manager'!$B$54&amp;""" title=""Click aici: Pozitii deschise "&amp;'Raion Manager'!$B$51&amp;" in orasul "&amp;Magazine!S77&amp;"""&gt;"&amp;Magazine!S77&amp;"&lt;/a&gt;&lt;/li&gt;","")</f>
        <v/>
      </c>
    </row>
    <row r="673" spans="5:5" x14ac:dyDescent="0.25">
      <c r="E673" t="str">
        <f ca="1">IF(Magazine!W78,"&lt;li class=""Location-item""&gt;&lt;a class=""Location-trigger"" href=""mailto:"&amp;'Raion Manager'!$B$53&amp;"?subject="&amp;"["&amp;UPPER(Magazine!S78)&amp;"] "&amp;'Raion Manager'!$B$51&amp;"&amp;amp;body="&amp;'Raion Manager'!$B$54&amp;""" title=""Click aici: Pozitii deschise "&amp;'Raion Manager'!$B$51&amp;" in orasul "&amp;Magazine!S78&amp;"""&gt;"&amp;Magazine!S78&amp;"&lt;/a&gt;&lt;/li&gt;","")</f>
        <v/>
      </c>
    </row>
    <row r="674" spans="5:5" x14ac:dyDescent="0.25">
      <c r="E674" t="str">
        <f ca="1">IF(Magazine!W79,"&lt;li class=""Location-item""&gt;&lt;a class=""Location-trigger"" href=""mailto:"&amp;'Raion Manager'!$B$53&amp;"?subject="&amp;"["&amp;UPPER(Magazine!S79)&amp;"] "&amp;'Raion Manager'!$B$51&amp;"&amp;amp;body="&amp;'Raion Manager'!$B$54&amp;""" title=""Click aici: Pozitii deschise "&amp;'Raion Manager'!$B$51&amp;" in orasul "&amp;Magazine!S79&amp;"""&gt;"&amp;Magazine!S79&amp;"&lt;/a&gt;&lt;/li&gt;","")</f>
        <v/>
      </c>
    </row>
    <row r="675" spans="5:5" x14ac:dyDescent="0.25">
      <c r="E675" t="str">
        <f ca="1">IF(Magazine!W80,"&lt;li class=""Location-item""&gt;&lt;a class=""Location-trigger"" href=""mailto:"&amp;'Raion Manager'!$B$53&amp;"?subject="&amp;"["&amp;UPPER(Magazine!S80)&amp;"] "&amp;'Raion Manager'!$B$51&amp;"&amp;amp;body="&amp;'Raion Manager'!$B$54&amp;""" title=""Click aici: Pozitii deschise "&amp;'Raion Manager'!$B$51&amp;" in orasul "&amp;Magazine!S80&amp;"""&gt;"&amp;Magazine!S80&amp;"&lt;/a&gt;&lt;/li&gt;","")</f>
        <v/>
      </c>
    </row>
    <row r="676" spans="5:5" x14ac:dyDescent="0.25">
      <c r="E676" t="str">
        <f ca="1">IF(Magazine!W81,"&lt;li class=""Location-item""&gt;&lt;a class=""Location-trigger"" href=""mailto:"&amp;'Raion Manager'!$B$53&amp;"?subject="&amp;"["&amp;UPPER(Magazine!S81)&amp;"] "&amp;'Raion Manager'!$B$51&amp;"&amp;amp;body="&amp;'Raion Manager'!$B$54&amp;""" title=""Click aici: Pozitii deschise "&amp;'Raion Manager'!$B$51&amp;" in orasul "&amp;Magazine!S81&amp;"""&gt;"&amp;Magazine!S81&amp;"&lt;/a&gt;&lt;/li&gt;","")</f>
        <v/>
      </c>
    </row>
    <row r="677" spans="5:5" x14ac:dyDescent="0.25">
      <c r="E677" t="str">
        <f ca="1">IF(Magazine!W82,"&lt;li class=""Location-item""&gt;&lt;a class=""Location-trigger"" href=""mailto:"&amp;'Raion Manager'!$B$53&amp;"?subject="&amp;"["&amp;UPPER(Magazine!S82)&amp;"] "&amp;'Raion Manager'!$B$51&amp;"&amp;amp;body="&amp;'Raion Manager'!$B$54&amp;""" title=""Click aici: Pozitii deschise "&amp;'Raion Manager'!$B$51&amp;" in orasul "&amp;Magazine!S82&amp;"""&gt;"&amp;Magazine!S82&amp;"&lt;/a&gt;&lt;/li&gt;","")</f>
        <v/>
      </c>
    </row>
    <row r="678" spans="5:5" x14ac:dyDescent="0.25">
      <c r="E678" t="str">
        <f ca="1">IF(Magazine!W83,"&lt;li class=""Location-item""&gt;&lt;a class=""Location-trigger"" href=""mailto:"&amp;'Raion Manager'!$B$53&amp;"?subject="&amp;"["&amp;UPPER(Magazine!S83)&amp;"] "&amp;'Raion Manager'!$B$51&amp;"&amp;amp;body="&amp;'Raion Manager'!$B$54&amp;""" title=""Click aici: Pozitii deschise "&amp;'Raion Manager'!$B$51&amp;" in orasul "&amp;Magazine!S83&amp;"""&gt;"&amp;Magazine!S83&amp;"&lt;/a&gt;&lt;/li&gt;","")</f>
        <v/>
      </c>
    </row>
    <row r="679" spans="5:5" x14ac:dyDescent="0.25">
      <c r="E679" t="str">
        <f ca="1">IF(Magazine!W84,"&lt;li class=""Location-item""&gt;&lt;a class=""Location-trigger"" href=""mailto:"&amp;'Raion Manager'!$B$53&amp;"?subject="&amp;"["&amp;UPPER(Magazine!S84)&amp;"] "&amp;'Raion Manager'!$B$51&amp;"&amp;amp;body="&amp;'Raion Manager'!$B$54&amp;""" title=""Click aici: Pozitii deschise "&amp;'Raion Manager'!$B$51&amp;" in orasul "&amp;Magazine!S84&amp;"""&gt;"&amp;Magazine!S84&amp;"&lt;/a&gt;&lt;/li&gt;","")</f>
        <v/>
      </c>
    </row>
    <row r="680" spans="5:5" x14ac:dyDescent="0.25">
      <c r="E680" t="str">
        <f ca="1">IF(Magazine!W85,"&lt;li class=""Location-item""&gt;&lt;a class=""Location-trigger"" href=""mailto:"&amp;'Raion Manager'!$B$53&amp;"?subject="&amp;"["&amp;UPPER(Magazine!S85)&amp;"] "&amp;'Raion Manager'!$B$51&amp;"&amp;amp;body="&amp;'Raion Manager'!$B$54&amp;""" title=""Click aici: Pozitii deschise "&amp;'Raion Manager'!$B$51&amp;" in orasul "&amp;Magazine!S85&amp;"""&gt;"&amp;Magazine!S85&amp;"&lt;/a&gt;&lt;/li&gt;","")</f>
        <v/>
      </c>
    </row>
    <row r="681" spans="5:5" x14ac:dyDescent="0.25">
      <c r="E681" t="str">
        <f ca="1">IF(Magazine!W86,"&lt;li class=""Location-item""&gt;&lt;a class=""Location-trigger"" href=""mailto:"&amp;'Raion Manager'!$B$53&amp;"?subject="&amp;"["&amp;UPPER(Magazine!S86)&amp;"] "&amp;'Raion Manager'!$B$51&amp;"&amp;amp;body="&amp;'Raion Manager'!$B$54&amp;""" title=""Click aici: Pozitii deschise "&amp;'Raion Manager'!$B$51&amp;" in orasul "&amp;Magazine!S86&amp;"""&gt;"&amp;Magazine!S86&amp;"&lt;/a&gt;&lt;/li&gt;","")</f>
        <v/>
      </c>
    </row>
    <row r="682" spans="5:5" x14ac:dyDescent="0.25">
      <c r="E682" t="str">
        <f ca="1">IF(Magazine!W87,"&lt;li class=""Location-item""&gt;&lt;a class=""Location-trigger"" href=""mailto:"&amp;'Raion Manager'!$B$53&amp;"?subject="&amp;"["&amp;UPPER(Magazine!S87)&amp;"] "&amp;'Raion Manager'!$B$51&amp;"&amp;amp;body="&amp;'Raion Manager'!$B$54&amp;""" title=""Click aici: Pozitii deschise "&amp;'Raion Manager'!$B$51&amp;" in orasul "&amp;Magazine!S87&amp;"""&gt;"&amp;Magazine!S87&amp;"&lt;/a&gt;&lt;/li&gt;","")</f>
        <v/>
      </c>
    </row>
    <row r="683" spans="5:5" x14ac:dyDescent="0.25">
      <c r="E683" t="str">
        <f ca="1">IF(Magazine!W88,"&lt;li class=""Location-item""&gt;&lt;a class=""Location-trigger"" href=""mailto:"&amp;'Raion Manager'!$B$53&amp;"?subject="&amp;"["&amp;UPPER(Magazine!S88)&amp;"] "&amp;'Raion Manager'!$B$51&amp;"&amp;amp;body="&amp;'Raion Manager'!$B$54&amp;""" title=""Click aici: Pozitii deschise "&amp;'Raion Manager'!$B$51&amp;" in orasul "&amp;Magazine!S88&amp;"""&gt;"&amp;Magazine!S88&amp;"&lt;/a&gt;&lt;/li&gt;","")</f>
        <v/>
      </c>
    </row>
    <row r="684" spans="5:5" x14ac:dyDescent="0.25">
      <c r="E684" t="str">
        <f ca="1">IF(Magazine!W89,"&lt;li class=""Location-item""&gt;&lt;a class=""Location-trigger"" href=""mailto:"&amp;'Raion Manager'!$B$53&amp;"?subject="&amp;"["&amp;UPPER(Magazine!S89)&amp;"] "&amp;'Raion Manager'!$B$51&amp;"&amp;amp;body="&amp;'Raion Manager'!$B$54&amp;""" title=""Click aici: Pozitii deschise "&amp;'Raion Manager'!$B$51&amp;" in orasul "&amp;Magazine!S89&amp;"""&gt;"&amp;Magazine!S89&amp;"&lt;/a&gt;&lt;/li&gt;","")</f>
        <v/>
      </c>
    </row>
    <row r="685" spans="5:5" x14ac:dyDescent="0.25">
      <c r="E685" t="str">
        <f ca="1">IF(Magazine!W90,"&lt;li class=""Location-item""&gt;&lt;a class=""Location-trigger"" href=""mailto:"&amp;'Raion Manager'!$B$53&amp;"?subject="&amp;"["&amp;UPPER(Magazine!S90)&amp;"] "&amp;'Raion Manager'!$B$51&amp;"&amp;amp;body="&amp;'Raion Manager'!$B$54&amp;""" title=""Click aici: Pozitii deschise "&amp;'Raion Manager'!$B$51&amp;" in orasul "&amp;Magazine!S90&amp;"""&gt;"&amp;Magazine!S90&amp;"&lt;/a&gt;&lt;/li&gt;","")</f>
        <v/>
      </c>
    </row>
    <row r="686" spans="5:5" x14ac:dyDescent="0.25">
      <c r="E686" t="str">
        <f ca="1">IF(Magazine!W91,"&lt;li class=""Location-item""&gt;&lt;a class=""Location-trigger"" href=""mailto:"&amp;'Raion Manager'!$B$53&amp;"?subject="&amp;"["&amp;UPPER(Magazine!S91)&amp;"] "&amp;'Raion Manager'!$B$51&amp;"&amp;amp;body="&amp;'Raion Manager'!$B$54&amp;""" title=""Click aici: Pozitii deschise "&amp;'Raion Manager'!$B$51&amp;" in orasul "&amp;Magazine!S91&amp;"""&gt;"&amp;Magazine!S91&amp;"&lt;/a&gt;&lt;/li&gt;","")</f>
        <v/>
      </c>
    </row>
    <row r="687" spans="5:5" x14ac:dyDescent="0.25">
      <c r="E687" t="str">
        <f ca="1">IF(Magazine!W92,"&lt;li class=""Location-item""&gt;&lt;a class=""Location-trigger"" href=""mailto:"&amp;'Raion Manager'!$B$53&amp;"?subject="&amp;"["&amp;UPPER(Magazine!S92)&amp;"] "&amp;'Raion Manager'!$B$51&amp;"&amp;amp;body="&amp;'Raion Manager'!$B$54&amp;""" title=""Click aici: Pozitii deschise "&amp;'Raion Manager'!$B$51&amp;" in orasul "&amp;Magazine!S92&amp;"""&gt;"&amp;Magazine!S92&amp;"&lt;/a&gt;&lt;/li&gt;","")</f>
        <v/>
      </c>
    </row>
    <row r="688" spans="5:5" x14ac:dyDescent="0.25">
      <c r="E688" t="str">
        <f ca="1">IF(Magazine!W93,"&lt;li class=""Location-item""&gt;&lt;a class=""Location-trigger"" href=""mailto:"&amp;'Raion Manager'!$B$53&amp;"?subject="&amp;"["&amp;UPPER(Magazine!S93)&amp;"] "&amp;'Raion Manager'!$B$51&amp;"&amp;amp;body="&amp;'Raion Manager'!$B$54&amp;""" title=""Click aici: Pozitii deschise "&amp;'Raion Manager'!$B$51&amp;" in orasul "&amp;Magazine!S93&amp;"""&gt;"&amp;Magazine!S93&amp;"&lt;/a&gt;&lt;/li&gt;","")</f>
        <v/>
      </c>
    </row>
    <row r="689" spans="5:5" x14ac:dyDescent="0.25">
      <c r="E689" t="str">
        <f ca="1">IF(Magazine!W94,"&lt;li class=""Location-item""&gt;&lt;a class=""Location-trigger"" href=""mailto:"&amp;'Raion Manager'!$B$53&amp;"?subject="&amp;"["&amp;UPPER(Magazine!S94)&amp;"] "&amp;'Raion Manager'!$B$51&amp;"&amp;amp;body="&amp;'Raion Manager'!$B$54&amp;""" title=""Click aici: Pozitii deschise "&amp;'Raion Manager'!$B$51&amp;" in orasul "&amp;Magazine!S94&amp;"""&gt;"&amp;Magazine!S94&amp;"&lt;/a&gt;&lt;/li&gt;","")</f>
        <v/>
      </c>
    </row>
    <row r="690" spans="5:5" x14ac:dyDescent="0.25">
      <c r="E690" t="str">
        <f ca="1">IF(Magazine!W95,"&lt;li class=""Location-item""&gt;&lt;a class=""Location-trigger"" href=""mailto:"&amp;'Raion Manager'!$B$53&amp;"?subject="&amp;"["&amp;UPPER(Magazine!S95)&amp;"] "&amp;'Raion Manager'!$B$51&amp;"&amp;amp;body="&amp;'Raion Manager'!$B$54&amp;""" title=""Click aici: Pozitii deschise "&amp;'Raion Manager'!$B$51&amp;" in orasul "&amp;Magazine!S95&amp;"""&gt;"&amp;Magazine!S95&amp;"&lt;/a&gt;&lt;/li&gt;","")</f>
        <v/>
      </c>
    </row>
    <row r="691" spans="5:5" x14ac:dyDescent="0.25">
      <c r="E691" t="str">
        <f ca="1">IF(Magazine!W96,"&lt;li class=""Location-item""&gt;&lt;a class=""Location-trigger"" href=""mailto:"&amp;'Raion Manager'!$B$53&amp;"?subject="&amp;"["&amp;UPPER(Magazine!S96)&amp;"] "&amp;'Raion Manager'!$B$51&amp;"&amp;amp;body="&amp;'Raion Manager'!$B$54&amp;""" title=""Click aici: Pozitii deschise "&amp;'Raion Manager'!$B$51&amp;" in orasul "&amp;Magazine!S96&amp;"""&gt;"&amp;Magazine!S96&amp;"&lt;/a&gt;&lt;/li&gt;","")</f>
        <v/>
      </c>
    </row>
    <row r="692" spans="5:5" x14ac:dyDescent="0.25">
      <c r="E692" t="str">
        <f ca="1">IF(Magazine!W97,"&lt;li class=""Location-item""&gt;&lt;a class=""Location-trigger"" href=""mailto:"&amp;'Raion Manager'!$B$53&amp;"?subject="&amp;"["&amp;UPPER(Magazine!S97)&amp;"] "&amp;'Raion Manager'!$B$51&amp;"&amp;amp;body="&amp;'Raion Manager'!$B$54&amp;""" title=""Click aici: Pozitii deschise "&amp;'Raion Manager'!$B$51&amp;" in orasul "&amp;Magazine!S97&amp;"""&gt;"&amp;Magazine!S97&amp;"&lt;/a&gt;&lt;/li&gt;","")</f>
        <v/>
      </c>
    </row>
    <row r="693" spans="5:5" x14ac:dyDescent="0.25">
      <c r="E693" t="str">
        <f ca="1">IF(Magazine!W98,"&lt;li class=""Location-item""&gt;&lt;a class=""Location-trigger"" href=""mailto:"&amp;'Raion Manager'!$B$53&amp;"?subject="&amp;"["&amp;UPPER(Magazine!S98)&amp;"] "&amp;'Raion Manager'!$B$51&amp;"&amp;amp;body="&amp;'Raion Manager'!$B$54&amp;""" title=""Click aici: Pozitii deschise "&amp;'Raion Manager'!$B$51&amp;" in orasul "&amp;Magazine!S98&amp;"""&gt;"&amp;Magazine!S98&amp;"&lt;/a&gt;&lt;/li&gt;","")</f>
        <v/>
      </c>
    </row>
    <row r="694" spans="5:5" x14ac:dyDescent="0.25">
      <c r="E694" t="str">
        <f ca="1">IF(Magazine!W101,"&lt;li class=""Location-item""&gt;&lt;a class=""Location-trigger"" href=""mailto:"&amp;'Raion Manager'!$B$53&amp;"?subject="&amp;"["&amp;UPPER(Magazine!S101)&amp;"] "&amp;'Raion Manager'!$B$51&amp;"&amp;amp;body="&amp;'Raion Manager'!$B$54&amp;""" title=""Click aici: Pozitii deschise "&amp;'Raion Manager'!$B$51&amp;" in orasul "&amp;Magazine!S101&amp;"""&gt;"&amp;Magazine!S101&amp;"&lt;/a&gt;&lt;/li&gt;","")</f>
        <v/>
      </c>
    </row>
    <row r="695" spans="5:5" x14ac:dyDescent="0.25">
      <c r="E695" t="str">
        <f ca="1">IF(Magazine!W102,"&lt;li class=""Location-item""&gt;&lt;a class=""Location-trigger"" href=""mailto:"&amp;'Raion Manager'!$B$53&amp;"?subject="&amp;"["&amp;UPPER(Magazine!S102)&amp;"] "&amp;'Raion Manager'!$B$51&amp;"&amp;amp;body="&amp;'Raion Manager'!$B$54&amp;""" title=""Click aici: Pozitii deschise "&amp;'Raion Manager'!$B$51&amp;" in orasul "&amp;Magazine!S102&amp;"""&gt;"&amp;Magazine!S102&amp;"&lt;/a&gt;&lt;/li&gt;","")</f>
        <v/>
      </c>
    </row>
    <row r="696" spans="5:5" x14ac:dyDescent="0.25">
      <c r="E696" t="str">
        <f ca="1">IF(Magazine!W103,"&lt;li class=""Location-item""&gt;&lt;a class=""Location-trigger"" href=""mailto:"&amp;'Raion Manager'!$B$53&amp;"?subject="&amp;"["&amp;UPPER(Magazine!S103)&amp;"] "&amp;'Raion Manager'!$B$51&amp;"&amp;amp;body="&amp;'Raion Manager'!$B$54&amp;""" title=""Click aici: Pozitii deschise "&amp;'Raion Manager'!$B$51&amp;" in orasul "&amp;Magazine!S103&amp;"""&gt;"&amp;Magazine!S103&amp;"&lt;/a&gt;&lt;/li&gt;","")</f>
        <v/>
      </c>
    </row>
    <row r="697" spans="5:5" x14ac:dyDescent="0.25">
      <c r="E697" t="str">
        <f ca="1">IF(Magazine!W104,"&lt;li class=""Location-item""&gt;&lt;a class=""Location-trigger"" href=""mailto:"&amp;'Raion Manager'!$B$53&amp;"?subject="&amp;"["&amp;UPPER(Magazine!S104)&amp;"] "&amp;'Raion Manager'!$B$51&amp;"&amp;amp;body="&amp;'Raion Manager'!$B$54&amp;""" title=""Click aici: Pozitii deschise "&amp;'Raion Manager'!$B$51&amp;" in orasul "&amp;Magazine!S104&amp;"""&gt;"&amp;Magazine!S104&amp;"&lt;/a&gt;&lt;/li&gt;","")</f>
        <v/>
      </c>
    </row>
    <row r="698" spans="5:5" x14ac:dyDescent="0.25">
      <c r="E698" t="str">
        <f ca="1">IF(Magazine!W105,"&lt;li class=""Location-item""&gt;&lt;a class=""Location-trigger"" href=""mailto:"&amp;'Raion Manager'!$B$53&amp;"?subject="&amp;"["&amp;UPPER(Magazine!S105)&amp;"] "&amp;'Raion Manager'!$B$51&amp;"&amp;amp;body="&amp;'Raion Manager'!$B$54&amp;""" title=""Click aici: Pozitii deschise "&amp;'Raion Manager'!$B$51&amp;" in orasul "&amp;Magazine!S105&amp;"""&gt;"&amp;Magazine!S105&amp;"&lt;/a&gt;&lt;/li&gt;","")</f>
        <v/>
      </c>
    </row>
    <row r="699" spans="5:5" x14ac:dyDescent="0.25">
      <c r="E699" t="str">
        <f ca="1">IF(Magazine!W106,"&lt;li class=""Location-item""&gt;&lt;a class=""Location-trigger"" href=""mailto:"&amp;'Raion Manager'!$B$53&amp;"?subject="&amp;"["&amp;UPPER(Magazine!S106)&amp;"] "&amp;'Raion Manager'!$B$51&amp;"&amp;amp;body="&amp;'Raion Manager'!$B$54&amp;""" title=""Click aici: Pozitii deschise "&amp;'Raion Manager'!$B$51&amp;" in orasul "&amp;Magazine!S106&amp;"""&gt;"&amp;Magazine!S106&amp;"&lt;/a&gt;&lt;/li&gt;","")</f>
        <v/>
      </c>
    </row>
    <row r="700" spans="5:5" x14ac:dyDescent="0.25">
      <c r="E700" t="str">
        <f ca="1">IF(Magazine!W107,"&lt;li class=""Location-item""&gt;&lt;a class=""Location-trigger"" href=""mailto:"&amp;'Raion Manager'!$B$53&amp;"?subject="&amp;"["&amp;UPPER(Magazine!S107)&amp;"] "&amp;'Raion Manager'!$B$51&amp;"&amp;amp;body="&amp;'Raion Manager'!$B$54&amp;""" title=""Click aici: Pozitii deschise "&amp;'Raion Manager'!$B$51&amp;" in orasul "&amp;Magazine!S107&amp;"""&gt;"&amp;Magazine!S107&amp;"&lt;/a&gt;&lt;/li&gt;","")</f>
        <v/>
      </c>
    </row>
    <row r="701" spans="5:5" x14ac:dyDescent="0.25">
      <c r="E701" t="str">
        <f ca="1">IF(Magazine!W108,"&lt;li class=""Location-item""&gt;&lt;a class=""Location-trigger"" href=""mailto:"&amp;'Raion Manager'!$B$53&amp;"?subject="&amp;"["&amp;UPPER(Magazine!S108)&amp;"] "&amp;'Raion Manager'!$B$51&amp;"&amp;amp;body="&amp;'Raion Manager'!$B$54&amp;""" title=""Click aici: Pozitii deschise "&amp;'Raion Manager'!$B$51&amp;" in orasul "&amp;Magazine!S108&amp;"""&gt;"&amp;Magazine!S108&amp;"&lt;/a&gt;&lt;/li&gt;","")</f>
        <v/>
      </c>
    </row>
    <row r="702" spans="5:5" x14ac:dyDescent="0.25">
      <c r="E702" t="str">
        <f ca="1">IF(Magazine!W109,"&lt;li class=""Location-item""&gt;&lt;a class=""Location-trigger"" href=""mailto:"&amp;'Raion Manager'!$B$53&amp;"?subject="&amp;"["&amp;UPPER(Magazine!S109)&amp;"] "&amp;'Raion Manager'!$B$51&amp;"&amp;amp;body="&amp;'Raion Manager'!$B$54&amp;""" title=""Click aici: Pozitii deschise "&amp;'Raion Manager'!$B$51&amp;" in orasul "&amp;Magazine!S109&amp;"""&gt;"&amp;Magazine!S109&amp;"&lt;/a&gt;&lt;/li&gt;","")</f>
        <v/>
      </c>
    </row>
    <row r="703" spans="5:5" x14ac:dyDescent="0.25">
      <c r="E703" t="str">
        <f ca="1">IF(Magazine!W110,"&lt;li class=""Location-item""&gt;&lt;a class=""Location-trigger"" href=""mailto:"&amp;'Raion Manager'!$B$53&amp;"?subject="&amp;"["&amp;UPPER(Magazine!S110)&amp;"] "&amp;'Raion Manager'!$B$51&amp;"&amp;amp;body="&amp;'Raion Manager'!$B$54&amp;""" title=""Click aici: Pozitii deschise "&amp;'Raion Manager'!$B$51&amp;" in orasul "&amp;Magazine!S110&amp;"""&gt;"&amp;Magazine!S110&amp;"&lt;/a&gt;&lt;/li&gt;","")</f>
        <v/>
      </c>
    </row>
    <row r="704" spans="5:5" x14ac:dyDescent="0.25">
      <c r="E704" t="str">
        <f ca="1">IF(Magazine!W111,"&lt;li class=""Location-item""&gt;&lt;a class=""Location-trigger"" href=""mailto:"&amp;'Raion Manager'!$B$53&amp;"?subject="&amp;"["&amp;UPPER(Magazine!S111)&amp;"] "&amp;'Raion Manager'!$B$51&amp;"&amp;amp;body="&amp;'Raion Manager'!$B$54&amp;""" title=""Click aici: Pozitii deschise "&amp;'Raion Manager'!$B$51&amp;" in orasul "&amp;Magazine!S111&amp;"""&gt;"&amp;Magazine!S111&amp;"&lt;/a&gt;&lt;/li&gt;","")</f>
        <v/>
      </c>
    </row>
    <row r="705" spans="1:7" x14ac:dyDescent="0.25">
      <c r="E705" t="str">
        <f ca="1">IF(Magazine!W112,"&lt;li class=""Location-item""&gt;&lt;a class=""Location-trigger"" href=""mailto:"&amp;'Raion Manager'!$B$53&amp;"?subject="&amp;"["&amp;UPPER(Magazine!S112)&amp;"] "&amp;'Raion Manager'!$B$51&amp;"&amp;amp;body="&amp;'Raion Manager'!$B$54&amp;""" title=""Click aici: Pozitii deschise "&amp;'Raion Manager'!$B$51&amp;" in orasul "&amp;Magazine!S112&amp;"""&gt;"&amp;Magazine!S112&amp;"&lt;/a&gt;&lt;/li&gt;","")</f>
        <v/>
      </c>
    </row>
    <row r="706" spans="1:7" x14ac:dyDescent="0.25">
      <c r="E706" t="str">
        <f>IF(Magazine!W113,"&lt;li class=""Location-item""&gt;&lt;a class=""Location-trigger"" href=""mailto:"&amp;'Raion Manager'!$B$53&amp;"?subject="&amp;"["&amp;UPPER(Magazine!S113)&amp;"] "&amp;'Raion Manager'!$B$51&amp;"&amp;amp;body="&amp;'Raion Manager'!$B$54&amp;""" title=""Click aici: Pozitii deschise "&amp;'Raion Manager'!$B$51&amp;" in orasul "&amp;Magazine!S113&amp;"""&gt;"&amp;Magazine!S113&amp;"&lt;/a&gt;&lt;/li&gt;","")</f>
        <v/>
      </c>
    </row>
    <row r="707" spans="1:7" x14ac:dyDescent="0.25">
      <c r="E707" t="str">
        <f>IF(Magazine!W114,"&lt;li class=""Location-item""&gt;&lt;a class=""Location-trigger"" href=""mailto:"&amp;'Raion Manager'!$B$53&amp;"?subject="&amp;"["&amp;UPPER(Magazine!S114)&amp;"] "&amp;'Raion Manager'!$B$51&amp;"&amp;amp;body="&amp;'Raion Manager'!$B$54&amp;""" title=""Click aici: Pozitii deschise "&amp;'Raion Manager'!$B$51&amp;" in orasul "&amp;Magazine!S114&amp;"""&gt;"&amp;Magazine!S114&amp;"&lt;/a&gt;&lt;/li&gt;","")</f>
        <v/>
      </c>
    </row>
    <row r="708" spans="1:7" x14ac:dyDescent="0.25">
      <c r="E708" t="str">
        <f>IF(Magazine!W115,"&lt;li class=""Location-item""&gt;&lt;a class=""Location-trigger"" href=""mailto:"&amp;'Raion Manager'!$B$53&amp;"?subject="&amp;"["&amp;UPPER(Magazine!S115)&amp;"] "&amp;'Raion Manager'!$B$51&amp;"&amp;amp;body="&amp;'Raion Manager'!$B$54&amp;""" title=""Click aici: Pozitii deschise "&amp;'Raion Manager'!$B$51&amp;" in orasul "&amp;Magazine!S115&amp;"""&gt;"&amp;Magazine!S115&amp;"&lt;/a&gt;&lt;/li&gt;","")</f>
        <v/>
      </c>
      <c r="F708" t="str">
        <f>IF(LEN(D597)&gt;0,"&lt;/ul&gt;","")</f>
        <v>&lt;/ul&gt;</v>
      </c>
      <c r="G708" t="str">
        <f>IF(LEN(A597)&gt;0,"&lt;/div&gt;","")</f>
        <v>&lt;/div&gt;</v>
      </c>
    </row>
    <row r="709" spans="1:7" x14ac:dyDescent="0.25">
      <c r="A709" t="str">
        <f>IF(Magazine!$I$113,"&lt;button id="""&amp;SUBSTITUTE(Magazine!$H$1," ","")&amp;""" class=""cariere-Accordion""&gt;&lt;div class=""cariere-ButtonAccordionContainer""&gt;&lt;div class=""cariere-Pozitie""&gt;"&amp;Magazine!H$1&amp;" &lt;/div&gt;&lt;div class=""cariere-NumarPozitie""&gt;"&amp;Magazine!$I$113&amp;IF(Magazine!$I$113&lt;2," pozitie deschisa"," pozitii deschise")&amp;"&lt;/div&gt;&lt;/div&gt;&lt;/button&gt;","")</f>
        <v>&lt;button id="ManagerFinanciar" class="cariere-Accordion"&gt;&lt;div class="cariere-ButtonAccordionContainer"&gt;&lt;div class="cariere-Pozitie"&gt;Manager Financiar &lt;/div&gt;&lt;div class="cariere-NumarPozitie"&gt;14 pozitii deschise&lt;/div&gt;&lt;/div&gt;&lt;/button&gt;</v>
      </c>
      <c r="B709" t="str">
        <f>IF(LEN(A709)&gt;0,"&lt;div class=""cariere-Panel""&gt;","")</f>
        <v>&lt;div class="cariere-Panel"&gt;</v>
      </c>
      <c r="C709" t="str">
        <f>IF(LEN(A709)&gt;0,'Manager Financiar'!$D$1,"")</f>
        <v>&lt;p class="cariere-JobDescriptionTitlu"&gt; Asteptarile noastre:&lt;/p&gt;&lt;p class="cariere-JobDescription"&gt;&lt;span&gt;Sa coordonezi activitatea casierilor din magazin;&lt;/span&gt;&lt;span&gt;Sa verifici stocurile, tranzactiile zilnice si soldurile clientilor;&lt;/span&gt;&lt;span&gt;Sa asiguri inregistrarea, prelucrarea si pastrarea informatiilor referitoare la activitatea economica a magazinului;&lt;/span&gt;&lt;span&gt;Sa intocmesti situatii si rapoarte financiar - contabile;&lt;/span&gt;&lt;span&gt;Sa verifici si sa transmiti lunar documentele aferente activitatii economice (registru de casa, tichete cadou, monetar, raport memorie fiscala lunara, decont, fise de lichidare).&lt;/span&gt;&lt;/p&gt;&lt;p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</v>
      </c>
      <c r="D709" t="str">
        <f>IF(LEN(A709)&gt;0,"&lt;ul class=""cariere-ListOrase List u-clearfix""&gt;","")</f>
        <v>&lt;ul class="cariere-ListOrase List u-clearfix"&gt;</v>
      </c>
      <c r="E709" t="str">
        <f ca="1">IF(Magazine!X2,"&lt;li class=""Location-item""&gt;&lt;a class=""Location-trigger"" href=""mailto:"&amp;'Manager Financiar'!$B$53&amp;"?subject="&amp;"["&amp;UPPER(Magazine!S2)&amp;"] "&amp;'Manager Financiar'!$B$51&amp;"&amp;amp;body="&amp;'Manager Financiar'!$B$54&amp;""" title=""Click aici: Pozitii deschise "&amp;'Manager Financiar'!$B$51&amp;" in orasul "&amp;Magazine!S2&amp;"""&gt;"&amp;Magazine!S2&amp;"&lt;/a&gt;&lt;/li&gt;","")</f>
        <v>&lt;li class="Location-item"&gt;&lt;a class="Location-trigger" href="mailto:recrutare@altex.ro?subject=[ALBA IULIA] Manager Financiar&amp;amp;body=Salut,%0D%0A%0D%0A  Aplici pentru pozitia de Manager Financiar.%0D%0A%0D%0ATe rugam sa vizualizezi politica GDPR aici:%0D%0Ahttps://altex.ro/protectia-datelor-cu-caracter-personal%0D%0AContinuarea reprezinta acordul tau privind prelucrarea datelor tale cu caracter personal, in scopul recrutarii si selectiei de personal.%0D%0A%0D%0AEsti absolvent de facultate cu profil economic?%0D%0APoti implimenta un sistem eficient de control al cash-ului si al stocurilor?%0D%0ADaca raspunsul tau este „DA”, atunci hai în echipa Altex in rolul de MANAGER FINANCIAR MAGAZIN!%0D%0A%0D%0AIti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Manager Financiar in orasul Alba Iulia"&gt;Alba Iulia&lt;/a&gt;&lt;/li&gt;</v>
      </c>
    </row>
    <row r="710" spans="1:7" x14ac:dyDescent="0.25">
      <c r="E710" t="str">
        <f ca="1">IF(Magazine!X3,"&lt;li class=""Location-item""&gt;&lt;a class=""Location-trigger"" href=""mailto:"&amp;'Manager Financiar'!$B$53&amp;"?subject="&amp;"["&amp;UPPER(Magazine!S3)&amp;"] "&amp;'Manager Financiar'!$B$51&amp;"&amp;amp;body="&amp;'Manager Financiar'!$B$54&amp;""" title=""Click aici: Pozitii deschise "&amp;'Manager Financiar'!$B$51&amp;" in orasul "&amp;Magazine!S3&amp;"""&gt;"&amp;Magazine!S3&amp;"&lt;/a&gt;&lt;/li&gt;","")</f>
        <v/>
      </c>
    </row>
    <row r="711" spans="1:7" x14ac:dyDescent="0.25">
      <c r="E711" t="str">
        <f ca="1">IF(Magazine!X4,"&lt;li class=""Location-item""&gt;&lt;a class=""Location-trigger"" href=""mailto:"&amp;'Manager Financiar'!$B$53&amp;"?subject="&amp;"["&amp;UPPER(Magazine!S4)&amp;"] "&amp;'Manager Financiar'!$B$51&amp;"&amp;amp;body="&amp;'Manager Financiar'!$B$54&amp;""" title=""Click aici: Pozitii deschise "&amp;'Manager Financiar'!$B$51&amp;" in orasul "&amp;Magazine!S4&amp;"""&gt;"&amp;Magazine!S4&amp;"&lt;/a&gt;&lt;/li&gt;","")</f>
        <v/>
      </c>
    </row>
    <row r="712" spans="1:7" x14ac:dyDescent="0.25">
      <c r="E712" t="str">
        <f ca="1">IF(Magazine!X5,"&lt;li class=""Location-item""&gt;&lt;a class=""Location-trigger"" href=""mailto:"&amp;'Manager Financiar'!$B$53&amp;"?subject="&amp;"["&amp;UPPER(Magazine!S5)&amp;"] "&amp;'Manager Financiar'!$B$51&amp;"&amp;amp;body="&amp;'Manager Financiar'!$B$54&amp;""" title=""Click aici: Pozitii deschise "&amp;'Manager Financiar'!$B$51&amp;" in orasul "&amp;Magazine!S5&amp;"""&gt;"&amp;Magazine!S5&amp;"&lt;/a&gt;&lt;/li&gt;","")</f>
        <v/>
      </c>
    </row>
    <row r="713" spans="1:7" x14ac:dyDescent="0.25">
      <c r="E713" t="str">
        <f ca="1">IF(Magazine!X6,"&lt;li class=""Location-item""&gt;&lt;a class=""Location-trigger"" href=""mailto:"&amp;'Manager Financiar'!$B$53&amp;"?subject="&amp;"["&amp;UPPER(Magazine!S6)&amp;"] "&amp;'Manager Financiar'!$B$51&amp;"&amp;amp;body="&amp;'Manager Financiar'!$B$54&amp;""" title=""Click aici: Pozitii deschise "&amp;'Manager Financiar'!$B$51&amp;" in orasul "&amp;Magazine!S6&amp;"""&gt;"&amp;Magazine!S6&amp;"&lt;/a&gt;&lt;/li&gt;","")</f>
        <v/>
      </c>
    </row>
    <row r="714" spans="1:7" x14ac:dyDescent="0.25">
      <c r="E714" t="str">
        <f ca="1">IF(Magazine!X7,"&lt;li class=""Location-item""&gt;&lt;a class=""Location-trigger"" href=""mailto:"&amp;'Manager Financiar'!$B$53&amp;"?subject="&amp;"["&amp;UPPER(Magazine!S7)&amp;"] "&amp;'Manager Financiar'!$B$51&amp;"&amp;amp;body="&amp;'Manager Financiar'!$B$54&amp;""" title=""Click aici: Pozitii deschise "&amp;'Manager Financiar'!$B$51&amp;" in orasul "&amp;Magazine!S7&amp;"""&gt;"&amp;Magazine!S7&amp;"&lt;/a&gt;&lt;/li&gt;","")</f>
        <v/>
      </c>
    </row>
    <row r="715" spans="1:7" x14ac:dyDescent="0.25">
      <c r="E715" t="str">
        <f ca="1">IF(Magazine!X8,"&lt;li class=""Location-item""&gt;&lt;a class=""Location-trigger"" href=""mailto:"&amp;'Manager Financiar'!$B$53&amp;"?subject="&amp;"["&amp;UPPER(Magazine!S8)&amp;"] "&amp;'Manager Financiar'!$B$51&amp;"&amp;amp;body="&amp;'Manager Financiar'!$B$54&amp;""" title=""Click aici: Pozitii deschise "&amp;'Manager Financiar'!$B$51&amp;" in orasul "&amp;Magazine!S8&amp;"""&gt;"&amp;Magazine!S8&amp;"&lt;/a&gt;&lt;/li&gt;","")</f>
        <v/>
      </c>
    </row>
    <row r="716" spans="1:7" x14ac:dyDescent="0.25">
      <c r="E716" t="str">
        <f ca="1">IF(Magazine!X9,"&lt;li class=""Location-item""&gt;&lt;a class=""Location-trigger"" href=""mailto:"&amp;'Manager Financiar'!$B$53&amp;"?subject="&amp;"["&amp;UPPER(Magazine!S9)&amp;"] "&amp;'Manager Financiar'!$B$51&amp;"&amp;amp;body="&amp;'Manager Financiar'!$B$54&amp;""" title=""Click aici: Pozitii deschise "&amp;'Manager Financiar'!$B$51&amp;" in orasul "&amp;Magazine!S9&amp;"""&gt;"&amp;Magazine!S9&amp;"&lt;/a&gt;&lt;/li&gt;","")</f>
        <v/>
      </c>
    </row>
    <row r="717" spans="1:7" x14ac:dyDescent="0.25">
      <c r="E717" t="str">
        <f ca="1">IF(Magazine!X10,"&lt;li class=""Location-item""&gt;&lt;a class=""Location-trigger"" href=""mailto:"&amp;'Manager Financiar'!$B$53&amp;"?subject="&amp;"["&amp;UPPER(Magazine!S10)&amp;"] "&amp;'Manager Financiar'!$B$51&amp;"&amp;amp;body="&amp;'Manager Financiar'!$B$54&amp;""" title=""Click aici: Pozitii deschise "&amp;'Manager Financiar'!$B$51&amp;" in orasul "&amp;Magazine!S10&amp;"""&gt;"&amp;Magazine!S10&amp;"&lt;/a&gt;&lt;/li&gt;","")</f>
        <v/>
      </c>
    </row>
    <row r="718" spans="1:7" x14ac:dyDescent="0.25">
      <c r="E718" t="str">
        <f ca="1">IF(Magazine!X11,"&lt;li class=""Location-item""&gt;&lt;a class=""Location-trigger"" href=""mailto:"&amp;'Manager Financiar'!$B$53&amp;"?subject="&amp;"["&amp;UPPER(Magazine!S11)&amp;"] "&amp;'Manager Financiar'!$B$51&amp;"&amp;amp;body="&amp;'Manager Financiar'!$B$54&amp;""" title=""Click aici: Pozitii deschise "&amp;'Manager Financiar'!$B$51&amp;" in orasul "&amp;Magazine!S11&amp;"""&gt;"&amp;Magazine!S11&amp;"&lt;/a&gt;&lt;/li&gt;","")</f>
        <v/>
      </c>
    </row>
    <row r="719" spans="1:7" x14ac:dyDescent="0.25">
      <c r="E719" t="str">
        <f ca="1">IF(Magazine!X12,"&lt;li class=""Location-item""&gt;&lt;a class=""Location-trigger"" href=""mailto:"&amp;'Manager Financiar'!$B$53&amp;"?subject="&amp;"["&amp;UPPER(Magazine!S12)&amp;"] "&amp;'Manager Financiar'!$B$51&amp;"&amp;amp;body="&amp;'Manager Financiar'!$B$54&amp;""" title=""Click aici: Pozitii deschise "&amp;'Manager Financiar'!$B$51&amp;" in orasul "&amp;Magazine!S12&amp;"""&gt;"&amp;Magazine!S12&amp;"&lt;/a&gt;&lt;/li&gt;","")</f>
        <v/>
      </c>
    </row>
    <row r="720" spans="1:7" x14ac:dyDescent="0.25">
      <c r="E720" t="str">
        <f ca="1">IF(Magazine!X13,"&lt;li class=""Location-item""&gt;&lt;a class=""Location-trigger"" href=""mailto:"&amp;'Manager Financiar'!$B$53&amp;"?subject="&amp;"["&amp;UPPER(Magazine!S13)&amp;"] "&amp;'Manager Financiar'!$B$51&amp;"&amp;amp;body="&amp;'Manager Financiar'!$B$54&amp;""" title=""Click aici: Pozitii deschise "&amp;'Manager Financiar'!$B$51&amp;" in orasul "&amp;Magazine!S13&amp;"""&gt;"&amp;Magazine!S13&amp;"&lt;/a&gt;&lt;/li&gt;","")</f>
        <v/>
      </c>
    </row>
    <row r="721" spans="5:5" x14ac:dyDescent="0.25">
      <c r="E721" t="str">
        <f ca="1">IF(Magazine!X14,"&lt;li class=""Location-item""&gt;&lt;a class=""Location-trigger"" href=""mailto:"&amp;'Manager Financiar'!$B$53&amp;"?subject="&amp;"["&amp;UPPER(Magazine!S14)&amp;"] "&amp;'Manager Financiar'!$B$51&amp;"&amp;amp;body="&amp;'Manager Financiar'!$B$54&amp;""" title=""Click aici: Pozitii deschise "&amp;'Manager Financiar'!$B$51&amp;" in orasul "&amp;Magazine!S14&amp;"""&gt;"&amp;Magazine!S14&amp;"&lt;/a&gt;&lt;/li&gt;","")</f>
        <v/>
      </c>
    </row>
    <row r="722" spans="5:5" x14ac:dyDescent="0.25">
      <c r="E722" t="str">
        <f ca="1">IF(Magazine!X15,"&lt;li class=""Location-item""&gt;&lt;a class=""Location-trigger"" href=""mailto:"&amp;'Manager Financiar'!$B$53&amp;"?subject="&amp;"["&amp;UPPER(Magazine!S15)&amp;"] "&amp;'Manager Financiar'!$B$51&amp;"&amp;amp;body="&amp;'Manager Financiar'!$B$54&amp;""" title=""Click aici: Pozitii deschise "&amp;'Manager Financiar'!$B$51&amp;" in orasul "&amp;Magazine!S15&amp;"""&gt;"&amp;Magazine!S15&amp;"&lt;/a&gt;&lt;/li&gt;","")</f>
        <v/>
      </c>
    </row>
    <row r="723" spans="5:5" x14ac:dyDescent="0.25">
      <c r="E723" t="str">
        <f ca="1">IF(Magazine!X16,"&lt;li class=""Location-item""&gt;&lt;a class=""Location-trigger"" href=""mailto:"&amp;'Manager Financiar'!$B$53&amp;"?subject="&amp;"["&amp;UPPER(Magazine!S16)&amp;"] "&amp;'Manager Financiar'!$B$51&amp;"&amp;amp;body="&amp;'Manager Financiar'!$B$54&amp;""" title=""Click aici: Pozitii deschise "&amp;'Manager Financiar'!$B$51&amp;" in orasul "&amp;Magazine!S16&amp;"""&gt;"&amp;Magazine!S16&amp;"&lt;/a&gt;&lt;/li&gt;","")</f>
        <v/>
      </c>
    </row>
    <row r="724" spans="5:5" x14ac:dyDescent="0.25">
      <c r="E724" t="str">
        <f ca="1">IF(Magazine!X17,"&lt;li class=""Location-item""&gt;&lt;a class=""Location-trigger"" href=""mailto:"&amp;'Manager Financiar'!$B$53&amp;"?subject="&amp;"["&amp;UPPER(Magazine!S17)&amp;"] "&amp;'Manager Financiar'!$B$51&amp;"&amp;amp;body="&amp;'Manager Financiar'!$B$54&amp;""" title=""Click aici: Pozitii deschise "&amp;'Manager Financiar'!$B$51&amp;" in orasul "&amp;Magazine!S17&amp;"""&gt;"&amp;Magazine!S17&amp;"&lt;/a&gt;&lt;/li&gt;","")</f>
        <v>&lt;li class="Location-item"&gt;&lt;a class="Location-trigger" href="mailto:recrutare@altex.ro?subject=[BUCURESTI] Manager Financiar&amp;amp;body=Salut,%0D%0A%0D%0A  Aplici pentru pozitia de Manager Financiar.%0D%0A%0D%0ATe rugam sa vizualizezi politica GDPR aici:%0D%0Ahttps://altex.ro/protectia-datelor-cu-caracter-personal%0D%0AContinuarea reprezinta acordul tau privind prelucrarea datelor tale cu caracter personal, in scopul recrutarii si selectiei de personal.%0D%0A%0D%0AEsti absolvent de facultate cu profil economic?%0D%0APoti implimenta un sistem eficient de control al cash-ului si al stocurilor?%0D%0ADaca raspunsul tau este „DA”, atunci hai în echipa Altex in rolul de MANAGER FINANCIAR MAGAZIN!%0D%0A%0D%0AIti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Manager Financiar in orasul Bucuresti"&gt;Bucuresti&lt;/a&gt;&lt;/li&gt;</v>
      </c>
    </row>
    <row r="725" spans="5:5" x14ac:dyDescent="0.25">
      <c r="E725" t="str">
        <f ca="1">IF(Magazine!X18,"&lt;li class=""Location-item""&gt;&lt;a class=""Location-trigger"" href=""mailto:"&amp;'Manager Financiar'!$B$53&amp;"?subject="&amp;"["&amp;UPPER(Magazine!S18)&amp;"] "&amp;'Manager Financiar'!$B$51&amp;"&amp;amp;body="&amp;'Manager Financiar'!$B$54&amp;""" title=""Click aici: Pozitii deschise "&amp;'Manager Financiar'!$B$51&amp;" in orasul "&amp;Magazine!S18&amp;"""&gt;"&amp;Magazine!S18&amp;"&lt;/a&gt;&lt;/li&gt;","")</f>
        <v/>
      </c>
    </row>
    <row r="726" spans="5:5" x14ac:dyDescent="0.25">
      <c r="E726" t="str">
        <f ca="1">IF(Magazine!X19,"&lt;li class=""Location-item""&gt;&lt;a class=""Location-trigger"" href=""mailto:"&amp;'Manager Financiar'!$B$53&amp;"?subject="&amp;"["&amp;UPPER(Magazine!S19)&amp;"] "&amp;'Manager Financiar'!$B$51&amp;"&amp;amp;body="&amp;'Manager Financiar'!$B$54&amp;""" title=""Click aici: Pozitii deschise "&amp;'Manager Financiar'!$B$51&amp;" in orasul "&amp;Magazine!S19&amp;"""&gt;"&amp;Magazine!S19&amp;"&lt;/a&gt;&lt;/li&gt;","")</f>
        <v/>
      </c>
    </row>
    <row r="727" spans="5:5" x14ac:dyDescent="0.25">
      <c r="E727" t="str">
        <f ca="1">IF(Magazine!X20,"&lt;li class=""Location-item""&gt;&lt;a class=""Location-trigger"" href=""mailto:"&amp;'Manager Financiar'!$B$53&amp;"?subject="&amp;"["&amp;UPPER(Magazine!S20)&amp;"] "&amp;'Manager Financiar'!$B$51&amp;"&amp;amp;body="&amp;'Manager Financiar'!$B$54&amp;""" title=""Click aici: Pozitii deschise "&amp;'Manager Financiar'!$B$51&amp;" in orasul "&amp;Magazine!S20&amp;"""&gt;"&amp;Magazine!S20&amp;"&lt;/a&gt;&lt;/li&gt;","")</f>
        <v/>
      </c>
    </row>
    <row r="728" spans="5:5" x14ac:dyDescent="0.25">
      <c r="E728" t="str">
        <f ca="1">IF(Magazine!X21,"&lt;li class=""Location-item""&gt;&lt;a class=""Location-trigger"" href=""mailto:"&amp;'Manager Financiar'!$B$53&amp;"?subject="&amp;"["&amp;UPPER(Magazine!S21)&amp;"] "&amp;'Manager Financiar'!$B$51&amp;"&amp;amp;body="&amp;'Manager Financiar'!$B$54&amp;""" title=""Click aici: Pozitii deschise "&amp;'Manager Financiar'!$B$51&amp;" in orasul "&amp;Magazine!S21&amp;"""&gt;"&amp;Magazine!S21&amp;"&lt;/a&gt;&lt;/li&gt;","")</f>
        <v/>
      </c>
    </row>
    <row r="729" spans="5:5" x14ac:dyDescent="0.25">
      <c r="E729" t="str">
        <f ca="1">IF(Magazine!X22,"&lt;li class=""Location-item""&gt;&lt;a class=""Location-trigger"" href=""mailto:"&amp;'Manager Financiar'!$B$53&amp;"?subject="&amp;"["&amp;UPPER(Magazine!S22)&amp;"] "&amp;'Manager Financiar'!$B$51&amp;"&amp;amp;body="&amp;'Manager Financiar'!$B$54&amp;""" title=""Click aici: Pozitii deschise "&amp;'Manager Financiar'!$B$51&amp;" in orasul "&amp;Magazine!S22&amp;"""&gt;"&amp;Magazine!S22&amp;"&lt;/a&gt;&lt;/li&gt;","")</f>
        <v>&lt;li class="Location-item"&gt;&lt;a class="Location-trigger" href="mailto:recrutare@altex.ro?subject=[DEJ] Manager Financiar&amp;amp;body=Salut,%0D%0A%0D%0A  Aplici pentru pozitia de Manager Financiar.%0D%0A%0D%0ATe rugam sa vizualizezi politica GDPR aici:%0D%0Ahttps://altex.ro/protectia-datelor-cu-caracter-personal%0D%0AContinuarea reprezinta acordul tau privind prelucrarea datelor tale cu caracter personal, in scopul recrutarii si selectiei de personal.%0D%0A%0D%0AEsti absolvent de facultate cu profil economic?%0D%0APoti implimenta un sistem eficient de control al cash-ului si al stocurilor?%0D%0ADaca raspunsul tau este „DA”, atunci hai în echipa Altex in rolul de MANAGER FINANCIAR MAGAZIN!%0D%0A%0D%0AIti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Manager Financiar in orasul Dej"&gt;Dej&lt;/a&gt;&lt;/li&gt;</v>
      </c>
    </row>
    <row r="730" spans="5:5" x14ac:dyDescent="0.25">
      <c r="E730" t="str">
        <f ca="1">IF(Magazine!X23,"&lt;li class=""Location-item""&gt;&lt;a class=""Location-trigger"" href=""mailto:"&amp;'Manager Financiar'!$B$53&amp;"?subject="&amp;"["&amp;UPPER(Magazine!S23)&amp;"] "&amp;'Manager Financiar'!$B$51&amp;"&amp;amp;body="&amp;'Manager Financiar'!$B$54&amp;""" title=""Click aici: Pozitii deschise "&amp;'Manager Financiar'!$B$51&amp;" in orasul "&amp;Magazine!S23&amp;"""&gt;"&amp;Magazine!S23&amp;"&lt;/a&gt;&lt;/li&gt;","")</f>
        <v/>
      </c>
    </row>
    <row r="731" spans="5:5" x14ac:dyDescent="0.25">
      <c r="E731" t="str">
        <f ca="1">IF(Magazine!X24,"&lt;li class=""Location-item""&gt;&lt;a class=""Location-trigger"" href=""mailto:"&amp;'Manager Financiar'!$B$53&amp;"?subject="&amp;"["&amp;UPPER(Magazine!S24)&amp;"] "&amp;'Manager Financiar'!$B$51&amp;"&amp;amp;body="&amp;'Manager Financiar'!$B$54&amp;""" title=""Click aici: Pozitii deschise "&amp;'Manager Financiar'!$B$51&amp;" in orasul "&amp;Magazine!S24&amp;"""&gt;"&amp;Magazine!S24&amp;"&lt;/a&gt;&lt;/li&gt;","")</f>
        <v>&lt;li class="Location-item"&gt;&lt;a class="Location-trigger" href="mailto:recrutare@altex.ro?subject=[CERNAVODA] Manager Financiar&amp;amp;body=Salut,%0D%0A%0D%0A  Aplici pentru pozitia de Manager Financiar.%0D%0A%0D%0ATe rugam sa vizualizezi politica GDPR aici:%0D%0Ahttps://altex.ro/protectia-datelor-cu-caracter-personal%0D%0AContinuarea reprezinta acordul tau privind prelucrarea datelor tale cu caracter personal, in scopul recrutarii si selectiei de personal.%0D%0A%0D%0AEsti absolvent de facultate cu profil economic?%0D%0APoti implimenta un sistem eficient de control al cash-ului si al stocurilor?%0D%0ADaca raspunsul tau este „DA”, atunci hai în echipa Altex in rolul de MANAGER FINANCIAR MAGAZIN!%0D%0A%0D%0AIti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Manager Financiar in orasul Cernavoda"&gt;Cernavoda&lt;/a&gt;&lt;/li&gt;</v>
      </c>
    </row>
    <row r="732" spans="5:5" x14ac:dyDescent="0.25">
      <c r="E732" t="str">
        <f ca="1">IF(Magazine!X25,"&lt;li class=""Location-item""&gt;&lt;a class=""Location-trigger"" href=""mailto:"&amp;'Manager Financiar'!$B$53&amp;"?subject="&amp;"["&amp;UPPER(Magazine!S25)&amp;"] "&amp;'Manager Financiar'!$B$51&amp;"&amp;amp;body="&amp;'Manager Financiar'!$B$54&amp;""" title=""Click aici: Pozitii deschise "&amp;'Manager Financiar'!$B$51&amp;" in orasul "&amp;Magazine!S25&amp;"""&gt;"&amp;Magazine!S25&amp;"&lt;/a&gt;&lt;/li&gt;","")</f>
        <v/>
      </c>
    </row>
    <row r="733" spans="5:5" x14ac:dyDescent="0.25">
      <c r="E733" t="str">
        <f ca="1">IF(Magazine!X26,"&lt;li class=""Location-item""&gt;&lt;a class=""Location-trigger"" href=""mailto:"&amp;'Manager Financiar'!$B$53&amp;"?subject="&amp;"["&amp;UPPER(Magazine!S26)&amp;"] "&amp;'Manager Financiar'!$B$51&amp;"&amp;amp;body="&amp;'Manager Financiar'!$B$54&amp;""" title=""Click aici: Pozitii deschise "&amp;'Manager Financiar'!$B$51&amp;" in orasul "&amp;Magazine!S26&amp;"""&gt;"&amp;Magazine!S26&amp;"&lt;/a&gt;&lt;/li&gt;","")</f>
        <v/>
      </c>
    </row>
    <row r="734" spans="5:5" x14ac:dyDescent="0.25">
      <c r="E734" t="str">
        <f ca="1">IF(Magazine!X27,"&lt;li class=""Location-item""&gt;&lt;a class=""Location-trigger"" href=""mailto:"&amp;'Manager Financiar'!$B$53&amp;"?subject="&amp;"["&amp;UPPER(Magazine!S27)&amp;"] "&amp;'Manager Financiar'!$B$51&amp;"&amp;amp;body="&amp;'Manager Financiar'!$B$54&amp;""" title=""Click aici: Pozitii deschise "&amp;'Manager Financiar'!$B$51&amp;" in orasul "&amp;Magazine!S27&amp;"""&gt;"&amp;Magazine!S27&amp;"&lt;/a&gt;&lt;/li&gt;","")</f>
        <v>&lt;li class="Location-item"&gt;&lt;a class="Location-trigger" href="mailto:recrutare@altex.ro?subject=[MEDGIDIA] Manager Financiar&amp;amp;body=Salut,%0D%0A%0D%0A  Aplici pentru pozitia de Manager Financiar.%0D%0A%0D%0ATe rugam sa vizualizezi politica GDPR aici:%0D%0Ahttps://altex.ro/protectia-datelor-cu-caracter-personal%0D%0AContinuarea reprezinta acordul tau privind prelucrarea datelor tale cu caracter personal, in scopul recrutarii si selectiei de personal.%0D%0A%0D%0AEsti absolvent de facultate cu profil economic?%0D%0APoti implimenta un sistem eficient de control al cash-ului si al stocurilor?%0D%0ADaca raspunsul tau este „DA”, atunci hai în echipa Altex in rolul de MANAGER FINANCIAR MAGAZIN!%0D%0A%0D%0AIti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Manager Financiar in orasul Medgidia"&gt;Medgidia&lt;/a&gt;&lt;/li&gt;</v>
      </c>
    </row>
    <row r="735" spans="5:5" x14ac:dyDescent="0.25">
      <c r="E735" t="str">
        <f ca="1">IF(Magazine!X28,"&lt;li class=""Location-item""&gt;&lt;a class=""Location-trigger"" href=""mailto:"&amp;'Manager Financiar'!$B$53&amp;"?subject="&amp;"["&amp;UPPER(Magazine!S28)&amp;"] "&amp;'Manager Financiar'!$B$51&amp;"&amp;amp;body="&amp;'Manager Financiar'!$B$54&amp;""" title=""Click aici: Pozitii deschise "&amp;'Manager Financiar'!$B$51&amp;" in orasul "&amp;Magazine!S28&amp;"""&gt;"&amp;Magazine!S28&amp;"&lt;/a&gt;&lt;/li&gt;","")</f>
        <v/>
      </c>
    </row>
    <row r="736" spans="5:5" x14ac:dyDescent="0.25">
      <c r="E736" t="str">
        <f ca="1">IF(Magazine!X29,"&lt;li class=""Location-item""&gt;&lt;a class=""Location-trigger"" href=""mailto:"&amp;'Manager Financiar'!$B$53&amp;"?subject="&amp;"["&amp;UPPER(Magazine!S29)&amp;"] "&amp;'Manager Financiar'!$B$51&amp;"&amp;amp;body="&amp;'Manager Financiar'!$B$54&amp;""" title=""Click aici: Pozitii deschise "&amp;'Manager Financiar'!$B$51&amp;" in orasul "&amp;Magazine!S29&amp;"""&gt;"&amp;Magazine!S29&amp;"&lt;/a&gt;&lt;/li&gt;","")</f>
        <v/>
      </c>
    </row>
    <row r="737" spans="5:5" x14ac:dyDescent="0.25">
      <c r="E737" t="str">
        <f ca="1">IF(Magazine!X30,"&lt;li class=""Location-item""&gt;&lt;a class=""Location-trigger"" href=""mailto:"&amp;'Manager Financiar'!$B$53&amp;"?subject="&amp;"["&amp;UPPER(Magazine!S30)&amp;"] "&amp;'Manager Financiar'!$B$51&amp;"&amp;amp;body="&amp;'Manager Financiar'!$B$54&amp;""" title=""Click aici: Pozitii deschise "&amp;'Manager Financiar'!$B$51&amp;" in orasul "&amp;Magazine!S30&amp;"""&gt;"&amp;Magazine!S30&amp;"&lt;/a&gt;&lt;/li&gt;","")</f>
        <v/>
      </c>
    </row>
    <row r="738" spans="5:5" x14ac:dyDescent="0.25">
      <c r="E738" t="str">
        <f ca="1">IF(Magazine!X31,"&lt;li class=""Location-item""&gt;&lt;a class=""Location-trigger"" href=""mailto:"&amp;'Manager Financiar'!$B$53&amp;"?subject="&amp;"["&amp;UPPER(Magazine!S31)&amp;"] "&amp;'Manager Financiar'!$B$51&amp;"&amp;amp;body="&amp;'Manager Financiar'!$B$54&amp;""" title=""Click aici: Pozitii deschise "&amp;'Manager Financiar'!$B$51&amp;" in orasul "&amp;Magazine!S31&amp;"""&gt;"&amp;Magazine!S31&amp;"&lt;/a&gt;&lt;/li&gt;","")</f>
        <v/>
      </c>
    </row>
    <row r="739" spans="5:5" x14ac:dyDescent="0.25">
      <c r="E739" t="str">
        <f ca="1">IF(Magazine!X32,"&lt;li class=""Location-item""&gt;&lt;a class=""Location-trigger"" href=""mailto:"&amp;'Manager Financiar'!$B$53&amp;"?subject="&amp;"["&amp;UPPER(Magazine!S32)&amp;"] "&amp;'Manager Financiar'!$B$51&amp;"&amp;amp;body="&amp;'Manager Financiar'!$B$54&amp;""" title=""Click aici: Pozitii deschise "&amp;'Manager Financiar'!$B$51&amp;" in orasul "&amp;Magazine!S32&amp;"""&gt;"&amp;Magazine!S32&amp;"&lt;/a&gt;&lt;/li&gt;","")</f>
        <v/>
      </c>
    </row>
    <row r="740" spans="5:5" x14ac:dyDescent="0.25">
      <c r="E740" t="str">
        <f ca="1">IF(Magazine!X33,"&lt;li class=""Location-item""&gt;&lt;a class=""Location-trigger"" href=""mailto:"&amp;'Manager Financiar'!$B$53&amp;"?subject="&amp;"["&amp;UPPER(Magazine!S33)&amp;"] "&amp;'Manager Financiar'!$B$51&amp;"&amp;amp;body="&amp;'Manager Financiar'!$B$54&amp;""" title=""Click aici: Pozitii deschise "&amp;'Manager Financiar'!$B$51&amp;" in orasul "&amp;Magazine!S33&amp;"""&gt;"&amp;Magazine!S33&amp;"&lt;/a&gt;&lt;/li&gt;","")</f>
        <v>&lt;li class="Location-item"&gt;&lt;a class="Location-trigger" href="mailto:recrutare@altex.ro?subject=[GIURGIU] Manager Financiar&amp;amp;body=Salut,%0D%0A%0D%0A  Aplici pentru pozitia de Manager Financiar.%0D%0A%0D%0ATe rugam sa vizualizezi politica GDPR aici:%0D%0Ahttps://altex.ro/protectia-datelor-cu-caracter-personal%0D%0AContinuarea reprezinta acordul tau privind prelucrarea datelor tale cu caracter personal, in scopul recrutarii si selectiei de personal.%0D%0A%0D%0AEsti absolvent de facultate cu profil economic?%0D%0APoti implimenta un sistem eficient de control al cash-ului si al stocurilor?%0D%0ADaca raspunsul tau este „DA”, atunci hai în echipa Altex in rolul de MANAGER FINANCIAR MAGAZIN!%0D%0A%0D%0AIti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Manager Financiar in orasul Giurgiu"&gt;Giurgiu&lt;/a&gt;&lt;/li&gt;</v>
      </c>
    </row>
    <row r="741" spans="5:5" x14ac:dyDescent="0.25">
      <c r="E741" t="str">
        <f ca="1">IF(Magazine!X34,"&lt;li class=""Location-item""&gt;&lt;a class=""Location-trigger"" href=""mailto:"&amp;'Manager Financiar'!$B$53&amp;"?subject="&amp;"["&amp;UPPER(Magazine!S34)&amp;"] "&amp;'Manager Financiar'!$B$51&amp;"&amp;amp;body="&amp;'Manager Financiar'!$B$54&amp;""" title=""Click aici: Pozitii deschise "&amp;'Manager Financiar'!$B$51&amp;" in orasul "&amp;Magazine!S34&amp;"""&gt;"&amp;Magazine!S34&amp;"&lt;/a&gt;&lt;/li&gt;","")</f>
        <v/>
      </c>
    </row>
    <row r="742" spans="5:5" x14ac:dyDescent="0.25">
      <c r="E742" t="str">
        <f ca="1">IF(Magazine!X35,"&lt;li class=""Location-item""&gt;&lt;a class=""Location-trigger"" href=""mailto:"&amp;'Manager Financiar'!$B$53&amp;"?subject="&amp;"["&amp;UPPER(Magazine!S35)&amp;"] "&amp;'Manager Financiar'!$B$51&amp;"&amp;amp;body="&amp;'Manager Financiar'!$B$54&amp;""" title=""Click aici: Pozitii deschise "&amp;'Manager Financiar'!$B$51&amp;" in orasul "&amp;Magazine!S35&amp;"""&gt;"&amp;Magazine!S35&amp;"&lt;/a&gt;&lt;/li&gt;","")</f>
        <v/>
      </c>
    </row>
    <row r="743" spans="5:5" x14ac:dyDescent="0.25">
      <c r="E743" t="str">
        <f ca="1">IF(Magazine!X36,"&lt;li class=""Location-item""&gt;&lt;a class=""Location-trigger"" href=""mailto:"&amp;'Manager Financiar'!$B$53&amp;"?subject="&amp;"["&amp;UPPER(Magazine!S36)&amp;"] "&amp;'Manager Financiar'!$B$51&amp;"&amp;amp;body="&amp;'Manager Financiar'!$B$54&amp;""" title=""Click aici: Pozitii deschise "&amp;'Manager Financiar'!$B$51&amp;" in orasul "&amp;Magazine!S36&amp;"""&gt;"&amp;Magazine!S36&amp;"&lt;/a&gt;&lt;/li&gt;","")</f>
        <v>&lt;li class="Location-item"&gt;&lt;a class="Location-trigger" href="mailto:recrutare@altex.ro?subject=[ODORHEIU SECUIESC] Manager Financiar&amp;amp;body=Salut,%0D%0A%0D%0A  Aplici pentru pozitia de Manager Financiar.%0D%0A%0D%0ATe rugam sa vizualizezi politica GDPR aici:%0D%0Ahttps://altex.ro/protectia-datelor-cu-caracter-personal%0D%0AContinuarea reprezinta acordul tau privind prelucrarea datelor tale cu caracter personal, in scopul recrutarii si selectiei de personal.%0D%0A%0D%0AEsti absolvent de facultate cu profil economic?%0D%0APoti implimenta un sistem eficient de control al cash-ului si al stocurilor?%0D%0ADaca raspunsul tau este „DA”, atunci hai în echipa Altex in rolul de MANAGER FINANCIAR MAGAZIN!%0D%0A%0D%0AIti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Manager Financiar in orasul Odorheiu Secuiesc"&gt;Odorheiu Secuiesc&lt;/a&gt;&lt;/li&gt;</v>
      </c>
    </row>
    <row r="744" spans="5:5" x14ac:dyDescent="0.25">
      <c r="E744" t="str">
        <f ca="1">IF(Magazine!X37,"&lt;li class=""Location-item""&gt;&lt;a class=""Location-trigger"" href=""mailto:"&amp;'Manager Financiar'!$B$53&amp;"?subject="&amp;"["&amp;UPPER(Magazine!S37)&amp;"] "&amp;'Manager Financiar'!$B$51&amp;"&amp;amp;body="&amp;'Manager Financiar'!$B$54&amp;""" title=""Click aici: Pozitii deschise "&amp;'Manager Financiar'!$B$51&amp;" in orasul "&amp;Magazine!S37&amp;"""&gt;"&amp;Magazine!S37&amp;"&lt;/a&gt;&lt;/li&gt;","")</f>
        <v/>
      </c>
    </row>
    <row r="745" spans="5:5" x14ac:dyDescent="0.25">
      <c r="E745" t="str">
        <f ca="1">IF(Magazine!X38,"&lt;li class=""Location-item""&gt;&lt;a class=""Location-trigger"" href=""mailto:"&amp;'Manager Financiar'!$B$53&amp;"?subject="&amp;"["&amp;UPPER(Magazine!S38)&amp;"] "&amp;'Manager Financiar'!$B$51&amp;"&amp;amp;body="&amp;'Manager Financiar'!$B$54&amp;""" title=""Click aici: Pozitii deschise "&amp;'Manager Financiar'!$B$51&amp;" in orasul "&amp;Magazine!S38&amp;"""&gt;"&amp;Magazine!S38&amp;"&lt;/a&gt;&lt;/li&gt;","")</f>
        <v/>
      </c>
    </row>
    <row r="746" spans="5:5" x14ac:dyDescent="0.25">
      <c r="E746" t="str">
        <f ca="1">IF(Magazine!X39,"&lt;li class=""Location-item""&gt;&lt;a class=""Location-trigger"" href=""mailto:"&amp;'Manager Financiar'!$B$53&amp;"?subject="&amp;"["&amp;UPPER(Magazine!S39)&amp;"] "&amp;'Manager Financiar'!$B$51&amp;"&amp;amp;body="&amp;'Manager Financiar'!$B$54&amp;""" title=""Click aici: Pozitii deschise "&amp;'Manager Financiar'!$B$51&amp;" in orasul "&amp;Magazine!S39&amp;"""&gt;"&amp;Magazine!S39&amp;"&lt;/a&gt;&lt;/li&gt;","")</f>
        <v>&lt;li class="Location-item"&gt;&lt;a class="Location-trigger" href="mailto:recrutare@altex.ro?subject=[PETROSANI] Manager Financiar&amp;amp;body=Salut,%0D%0A%0D%0A  Aplici pentru pozitia de Manager Financiar.%0D%0A%0D%0ATe rugam sa vizualizezi politica GDPR aici:%0D%0Ahttps://altex.ro/protectia-datelor-cu-caracter-personal%0D%0AContinuarea reprezinta acordul tau privind prelucrarea datelor tale cu caracter personal, in scopul recrutarii si selectiei de personal.%0D%0A%0D%0AEsti absolvent de facultate cu profil economic?%0D%0APoti implimenta un sistem eficient de control al cash-ului si al stocurilor?%0D%0ADaca raspunsul tau este „DA”, atunci hai în echipa Altex in rolul de MANAGER FINANCIAR MAGAZIN!%0D%0A%0D%0AIti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Manager Financiar in orasul Petrosani"&gt;Petrosani&lt;/a&gt;&lt;/li&gt;</v>
      </c>
    </row>
    <row r="747" spans="5:5" x14ac:dyDescent="0.25">
      <c r="E747" t="str">
        <f ca="1">IF(Magazine!X40,"&lt;li class=""Location-item""&gt;&lt;a class=""Location-trigger"" href=""mailto:"&amp;'Manager Financiar'!$B$53&amp;"?subject="&amp;"["&amp;UPPER(Magazine!S40)&amp;"] "&amp;'Manager Financiar'!$B$51&amp;"&amp;amp;body="&amp;'Manager Financiar'!$B$54&amp;""" title=""Click aici: Pozitii deschise "&amp;'Manager Financiar'!$B$51&amp;" in orasul "&amp;Magazine!S40&amp;"""&gt;"&amp;Magazine!S40&amp;"&lt;/a&gt;&lt;/li&gt;","")</f>
        <v>&lt;li class="Location-item"&gt;&lt;a class="Location-trigger" href="mailto:recrutare@altex.ro?subject=[SLOBOZIA] Manager Financiar&amp;amp;body=Salut,%0D%0A%0D%0A  Aplici pentru pozitia de Manager Financiar.%0D%0A%0D%0ATe rugam sa vizualizezi politica GDPR aici:%0D%0Ahttps://altex.ro/protectia-datelor-cu-caracter-personal%0D%0AContinuarea reprezinta acordul tau privind prelucrarea datelor tale cu caracter personal, in scopul recrutarii si selectiei de personal.%0D%0A%0D%0AEsti absolvent de facultate cu profil economic?%0D%0APoti implimenta un sistem eficient de control al cash-ului si al stocurilor?%0D%0ADaca raspunsul tau este „DA”, atunci hai în echipa Altex in rolul de MANAGER FINANCIAR MAGAZIN!%0D%0A%0D%0AIti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Manager Financiar in orasul Slobozia"&gt;Slobozia&lt;/a&gt;&lt;/li&gt;</v>
      </c>
    </row>
    <row r="748" spans="5:5" x14ac:dyDescent="0.25">
      <c r="E748" t="str">
        <f ca="1">IF(Magazine!X41,"&lt;li class=""Location-item""&gt;&lt;a class=""Location-trigger"" href=""mailto:"&amp;'Manager Financiar'!$B$53&amp;"?subject="&amp;"["&amp;UPPER(Magazine!S41)&amp;"] "&amp;'Manager Financiar'!$B$51&amp;"&amp;amp;body="&amp;'Manager Financiar'!$B$54&amp;""" title=""Click aici: Pozitii deschise "&amp;'Manager Financiar'!$B$51&amp;" in orasul "&amp;Magazine!S41&amp;"""&gt;"&amp;Magazine!S41&amp;"&lt;/a&gt;&lt;/li&gt;","")</f>
        <v/>
      </c>
    </row>
    <row r="749" spans="5:5" x14ac:dyDescent="0.25">
      <c r="E749" t="str">
        <f ca="1">IF(Magazine!X42,"&lt;li class=""Location-item""&gt;&lt;a class=""Location-trigger"" href=""mailto:"&amp;'Manager Financiar'!$B$53&amp;"?subject="&amp;"["&amp;UPPER(Magazine!S42)&amp;"] "&amp;'Manager Financiar'!$B$51&amp;"&amp;amp;body="&amp;'Manager Financiar'!$B$54&amp;""" title=""Click aici: Pozitii deschise "&amp;'Manager Financiar'!$B$51&amp;" in orasul "&amp;Magazine!S42&amp;"""&gt;"&amp;Magazine!S42&amp;"&lt;/a&gt;&lt;/li&gt;","")</f>
        <v/>
      </c>
    </row>
    <row r="750" spans="5:5" x14ac:dyDescent="0.25">
      <c r="E750" t="str">
        <f ca="1">IF(Magazine!X43,"&lt;li class=""Location-item""&gt;&lt;a class=""Location-trigger"" href=""mailto:"&amp;'Manager Financiar'!$B$53&amp;"?subject="&amp;"["&amp;UPPER(Magazine!S43)&amp;"] "&amp;'Manager Financiar'!$B$51&amp;"&amp;amp;body="&amp;'Manager Financiar'!$B$54&amp;""" title=""Click aici: Pozitii deschise "&amp;'Manager Financiar'!$B$51&amp;" in orasul "&amp;Magazine!S43&amp;"""&gt;"&amp;Magazine!S43&amp;"&lt;/a&gt;&lt;/li&gt;","")</f>
        <v>&lt;li class="Location-item"&gt;&lt;a class="Location-trigger" href="mailto:recrutare@altex.ro?subject=[SIGHETU MARMATIEI] Manager Financiar&amp;amp;body=Salut,%0D%0A%0D%0A  Aplici pentru pozitia de Manager Financiar.%0D%0A%0D%0ATe rugam sa vizualizezi politica GDPR aici:%0D%0Ahttps://altex.ro/protectia-datelor-cu-caracter-personal%0D%0AContinuarea reprezinta acordul tau privind prelucrarea datelor tale cu caracter personal, in scopul recrutarii si selectiei de personal.%0D%0A%0D%0AEsti absolvent de facultate cu profil economic?%0D%0APoti implimenta un sistem eficient de control al cash-ului si al stocurilor?%0D%0ADaca raspunsul tau este „DA”, atunci hai în echipa Altex in rolul de MANAGER FINANCIAR MAGAZIN!%0D%0A%0D%0AIti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Manager Financiar in orasul Sighetu Marmatiei"&gt;Sighetu Marmatiei&lt;/a&gt;&lt;/li&gt;</v>
      </c>
    </row>
    <row r="751" spans="5:5" x14ac:dyDescent="0.25">
      <c r="E751" t="str">
        <f ca="1">IF(Magazine!X44,"&lt;li class=""Location-item""&gt;&lt;a class=""Location-trigger"" href=""mailto:"&amp;'Manager Financiar'!$B$53&amp;"?subject="&amp;"["&amp;UPPER(Magazine!S44)&amp;"] "&amp;'Manager Financiar'!$B$51&amp;"&amp;amp;body="&amp;'Manager Financiar'!$B$54&amp;""" title=""Click aici: Pozitii deschise "&amp;'Manager Financiar'!$B$51&amp;" in orasul "&amp;Magazine!S44&amp;"""&gt;"&amp;Magazine!S44&amp;"&lt;/a&gt;&lt;/li&gt;","")</f>
        <v>&lt;li class="Location-item"&gt;&lt;a class="Location-trigger" href="mailto:recrutare@altex.ro?subject=[SEVERIN] Manager Financiar&amp;amp;body=Salut,%0D%0A%0D%0A  Aplici pentru pozitia de Manager Financiar.%0D%0A%0D%0ATe rugam sa vizualizezi politica GDPR aici:%0D%0Ahttps://altex.ro/protectia-datelor-cu-caracter-personal%0D%0AContinuarea reprezinta acordul tau privind prelucrarea datelor tale cu caracter personal, in scopul recrutarii si selectiei de personal.%0D%0A%0D%0AEsti absolvent de facultate cu profil economic?%0D%0APoti implimenta un sistem eficient de control al cash-ului si al stocurilor?%0D%0ADaca raspunsul tau este „DA”, atunci hai în echipa Altex in rolul de MANAGER FINANCIAR MAGAZIN!%0D%0A%0D%0AIti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Manager Financiar in orasul Severin"&gt;Severin&lt;/a&gt;&lt;/li&gt;</v>
      </c>
    </row>
    <row r="752" spans="5:5" x14ac:dyDescent="0.25">
      <c r="E752" t="str">
        <f ca="1">IF(Magazine!X45,"&lt;li class=""Location-item""&gt;&lt;a class=""Location-trigger"" href=""mailto:"&amp;'Manager Financiar'!$B$53&amp;"?subject="&amp;"["&amp;UPPER(Magazine!S45)&amp;"] "&amp;'Manager Financiar'!$B$51&amp;"&amp;amp;body="&amp;'Manager Financiar'!$B$54&amp;""" title=""Click aici: Pozitii deschise "&amp;'Manager Financiar'!$B$51&amp;" in orasul "&amp;Magazine!S45&amp;"""&gt;"&amp;Magazine!S45&amp;"&lt;/a&gt;&lt;/li&gt;","")</f>
        <v/>
      </c>
    </row>
    <row r="753" spans="5:5" x14ac:dyDescent="0.25">
      <c r="E753" t="str">
        <f ca="1">IF(Magazine!X46,"&lt;li class=""Location-item""&gt;&lt;a class=""Location-trigger"" href=""mailto:"&amp;'Manager Financiar'!$B$53&amp;"?subject="&amp;"["&amp;UPPER(Magazine!S46)&amp;"] "&amp;'Manager Financiar'!$B$51&amp;"&amp;amp;body="&amp;'Manager Financiar'!$B$54&amp;""" title=""Click aici: Pozitii deschise "&amp;'Manager Financiar'!$B$51&amp;" in orasul "&amp;Magazine!S46&amp;"""&gt;"&amp;Magazine!S46&amp;"&lt;/a&gt;&lt;/li&gt;","")</f>
        <v/>
      </c>
    </row>
    <row r="754" spans="5:5" x14ac:dyDescent="0.25">
      <c r="E754" t="str">
        <f ca="1">IF(Magazine!X47,"&lt;li class=""Location-item""&gt;&lt;a class=""Location-trigger"" href=""mailto:"&amp;'Manager Financiar'!$B$53&amp;"?subject="&amp;"["&amp;UPPER(Magazine!S47)&amp;"] "&amp;'Manager Financiar'!$B$51&amp;"&amp;amp;body="&amp;'Manager Financiar'!$B$54&amp;""" title=""Click aici: Pozitii deschise "&amp;'Manager Financiar'!$B$51&amp;" in orasul "&amp;Magazine!S47&amp;"""&gt;"&amp;Magazine!S47&amp;"&lt;/a&gt;&lt;/li&gt;","")</f>
        <v/>
      </c>
    </row>
    <row r="755" spans="5:5" x14ac:dyDescent="0.25">
      <c r="E755" t="str">
        <f ca="1">IF(Magazine!X48,"&lt;li class=""Location-item""&gt;&lt;a class=""Location-trigger"" href=""mailto:"&amp;'Manager Financiar'!$B$53&amp;"?subject="&amp;"["&amp;UPPER(Magazine!S48)&amp;"] "&amp;'Manager Financiar'!$B$51&amp;"&amp;amp;body="&amp;'Manager Financiar'!$B$54&amp;""" title=""Click aici: Pozitii deschise "&amp;'Manager Financiar'!$B$51&amp;" in orasul "&amp;Magazine!S48&amp;"""&gt;"&amp;Magazine!S48&amp;"&lt;/a&gt;&lt;/li&gt;","")</f>
        <v>&lt;li class="Location-item"&gt;&lt;a class="Location-trigger" href="mailto:recrutare@altex.ro?subject=[ROMAN] Manager Financiar&amp;amp;body=Salut,%0D%0A%0D%0A  Aplici pentru pozitia de Manager Financiar.%0D%0A%0D%0ATe rugam sa vizualizezi politica GDPR aici:%0D%0Ahttps://altex.ro/protectia-datelor-cu-caracter-personal%0D%0AContinuarea reprezinta acordul tau privind prelucrarea datelor tale cu caracter personal, in scopul recrutarii si selectiei de personal.%0D%0A%0D%0AEsti absolvent de facultate cu profil economic?%0D%0APoti implimenta un sistem eficient de control al cash-ului si al stocurilor?%0D%0ADaca raspunsul tau este „DA”, atunci hai în echipa Altex in rolul de MANAGER FINANCIAR MAGAZIN!%0D%0A%0D%0AIti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Manager Financiar in orasul Roman"&gt;Roman&lt;/a&gt;&lt;/li&gt;</v>
      </c>
    </row>
    <row r="756" spans="5:5" x14ac:dyDescent="0.25">
      <c r="E756" t="str">
        <f ca="1">IF(Magazine!X49,"&lt;li class=""Location-item""&gt;&lt;a class=""Location-trigger"" href=""mailto:"&amp;'Manager Financiar'!$B$53&amp;"?subject="&amp;"["&amp;UPPER(Magazine!S49)&amp;"] "&amp;'Manager Financiar'!$B$51&amp;"&amp;amp;body="&amp;'Manager Financiar'!$B$54&amp;""" title=""Click aici: Pozitii deschise "&amp;'Manager Financiar'!$B$51&amp;" in orasul "&amp;Magazine!S49&amp;"""&gt;"&amp;Magazine!S49&amp;"&lt;/a&gt;&lt;/li&gt;","")</f>
        <v/>
      </c>
    </row>
    <row r="757" spans="5:5" x14ac:dyDescent="0.25">
      <c r="E757" t="str">
        <f ca="1">IF(Magazine!X50,"&lt;li class=""Location-item""&gt;&lt;a class=""Location-trigger"" href=""mailto:"&amp;'Manager Financiar'!$B$53&amp;"?subject="&amp;"["&amp;UPPER(Magazine!S50)&amp;"] "&amp;'Manager Financiar'!$B$51&amp;"&amp;amp;body="&amp;'Manager Financiar'!$B$54&amp;""" title=""Click aici: Pozitii deschise "&amp;'Manager Financiar'!$B$51&amp;" in orasul "&amp;Magazine!S50&amp;"""&gt;"&amp;Magazine!S50&amp;"&lt;/a&gt;&lt;/li&gt;","")</f>
        <v>&lt;li class="Location-item"&gt;&lt;a class="Location-trigger" href="mailto:recrutare@altex.ro?subject=[PLOIESTI] Manager Financiar&amp;amp;body=Salut,%0D%0A%0D%0A  Aplici pentru pozitia de Manager Financiar.%0D%0A%0D%0ATe rugam sa vizualizezi politica GDPR aici:%0D%0Ahttps://altex.ro/protectia-datelor-cu-caracter-personal%0D%0AContinuarea reprezinta acordul tau privind prelucrarea datelor tale cu caracter personal, in scopul recrutarii si selectiei de personal.%0D%0A%0D%0AEsti absolvent de facultate cu profil economic?%0D%0APoti implimenta un sistem eficient de control al cash-ului si al stocurilor?%0D%0ADaca raspunsul tau este „DA”, atunci hai în echipa Altex in rolul de MANAGER FINANCIAR MAGAZIN!%0D%0A%0D%0AIti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Manager Financiar in orasul Ploiesti"&gt;Ploiesti&lt;/a&gt;&lt;/li&gt;</v>
      </c>
    </row>
    <row r="758" spans="5:5" x14ac:dyDescent="0.25">
      <c r="E758" t="str">
        <f ca="1">IF(Magazine!X51,"&lt;li class=""Location-item""&gt;&lt;a class=""Location-trigger"" href=""mailto:"&amp;'Manager Financiar'!$B$53&amp;"?subject="&amp;"["&amp;UPPER(Magazine!S51)&amp;"] "&amp;'Manager Financiar'!$B$51&amp;"&amp;amp;body="&amp;'Manager Financiar'!$B$54&amp;""" title=""Click aici: Pozitii deschise "&amp;'Manager Financiar'!$B$51&amp;" in orasul "&amp;Magazine!S51&amp;"""&gt;"&amp;Magazine!S51&amp;"&lt;/a&gt;&lt;/li&gt;","")</f>
        <v/>
      </c>
    </row>
    <row r="759" spans="5:5" x14ac:dyDescent="0.25">
      <c r="E759" t="str">
        <f ca="1">IF(Magazine!X52,"&lt;li class=""Location-item""&gt;&lt;a class=""Location-trigger"" href=""mailto:"&amp;'Manager Financiar'!$B$53&amp;"?subject="&amp;"["&amp;UPPER(Magazine!S52)&amp;"] "&amp;'Manager Financiar'!$B$51&amp;"&amp;amp;body="&amp;'Manager Financiar'!$B$54&amp;""" title=""Click aici: Pozitii deschise "&amp;'Manager Financiar'!$B$51&amp;" in orasul "&amp;Magazine!S52&amp;"""&gt;"&amp;Magazine!S52&amp;"&lt;/a&gt;&lt;/li&gt;","")</f>
        <v>&lt;li class="Location-item"&gt;&lt;a class="Location-trigger" href="mailto:recrutare@altex.ro?subject=[SATU MARE] Manager Financiar&amp;amp;body=Salut,%0D%0A%0D%0A  Aplici pentru pozitia de Manager Financiar.%0D%0A%0D%0ATe rugam sa vizualizezi politica GDPR aici:%0D%0Ahttps://altex.ro/protectia-datelor-cu-caracter-personal%0D%0AContinuarea reprezinta acordul tau privind prelucrarea datelor tale cu caracter personal, in scopul recrutarii si selectiei de personal.%0D%0A%0D%0AEsti absolvent de facultate cu profil economic?%0D%0APoti implimenta un sistem eficient de control al cash-ului si al stocurilor?%0D%0ADaca raspunsul tau este „DA”, atunci hai în echipa Altex in rolul de MANAGER FINANCIAR MAGAZIN!%0D%0A%0D%0AIti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Manager Financiar in orasul Satu Mare"&gt;Satu Mare&lt;/a&gt;&lt;/li&gt;</v>
      </c>
    </row>
    <row r="760" spans="5:5" x14ac:dyDescent="0.25">
      <c r="E760" t="str">
        <f ca="1">IF(Magazine!X53,"&lt;li class=""Location-item""&gt;&lt;a class=""Location-trigger"" href=""mailto:"&amp;'Manager Financiar'!$B$53&amp;"?subject="&amp;"["&amp;UPPER(Magazine!S53)&amp;"] "&amp;'Manager Financiar'!$B$51&amp;"&amp;amp;body="&amp;'Manager Financiar'!$B$54&amp;""" title=""Click aici: Pozitii deschise "&amp;'Manager Financiar'!$B$51&amp;" in orasul "&amp;Magazine!S53&amp;"""&gt;"&amp;Magazine!S53&amp;"&lt;/a&gt;&lt;/li&gt;","")</f>
        <v/>
      </c>
    </row>
    <row r="761" spans="5:5" x14ac:dyDescent="0.25">
      <c r="E761" t="str">
        <f ca="1">IF(Magazine!X54,"&lt;li class=""Location-item""&gt;&lt;a class=""Location-trigger"" href=""mailto:"&amp;'Manager Financiar'!$B$53&amp;"?subject="&amp;"["&amp;UPPER(Magazine!S54)&amp;"] "&amp;'Manager Financiar'!$B$51&amp;"&amp;amp;body="&amp;'Manager Financiar'!$B$54&amp;""" title=""Click aici: Pozitii deschise "&amp;'Manager Financiar'!$B$51&amp;" in orasul "&amp;Magazine!S54&amp;"""&gt;"&amp;Magazine!S54&amp;"&lt;/a&gt;&lt;/li&gt;","")</f>
        <v/>
      </c>
    </row>
    <row r="762" spans="5:5" x14ac:dyDescent="0.25">
      <c r="E762" t="str">
        <f ca="1">IF(Magazine!X55,"&lt;li class=""Location-item""&gt;&lt;a class=""Location-trigger"" href=""mailto:"&amp;'Manager Financiar'!$B$53&amp;"?subject="&amp;"["&amp;UPPER(Magazine!S55)&amp;"] "&amp;'Manager Financiar'!$B$51&amp;"&amp;amp;body="&amp;'Manager Financiar'!$B$54&amp;""" title=""Click aici: Pozitii deschise "&amp;'Manager Financiar'!$B$51&amp;" in orasul "&amp;Magazine!S55&amp;"""&gt;"&amp;Magazine!S55&amp;"&lt;/a&gt;&lt;/li&gt;","")</f>
        <v/>
      </c>
    </row>
    <row r="763" spans="5:5" x14ac:dyDescent="0.25">
      <c r="E763" t="str">
        <f ca="1">IF(Magazine!X56,"&lt;li class=""Location-item""&gt;&lt;a class=""Location-trigger"" href=""mailto:"&amp;'Manager Financiar'!$B$53&amp;"?subject="&amp;"["&amp;UPPER(Magazine!S56)&amp;"] "&amp;'Manager Financiar'!$B$51&amp;"&amp;amp;body="&amp;'Manager Financiar'!$B$54&amp;""" title=""Click aici: Pozitii deschise "&amp;'Manager Financiar'!$B$51&amp;" in orasul "&amp;Magazine!S56&amp;"""&gt;"&amp;Magazine!S56&amp;"&lt;/a&gt;&lt;/li&gt;","")</f>
        <v/>
      </c>
    </row>
    <row r="764" spans="5:5" x14ac:dyDescent="0.25">
      <c r="E764" t="str">
        <f ca="1">IF(Magazine!X57,"&lt;li class=""Location-item""&gt;&lt;a class=""Location-trigger"" href=""mailto:"&amp;'Manager Financiar'!$B$53&amp;"?subject="&amp;"["&amp;UPPER(Magazine!S57)&amp;"] "&amp;'Manager Financiar'!$B$51&amp;"&amp;amp;body="&amp;'Manager Financiar'!$B$54&amp;""" title=""Click aici: Pozitii deschise "&amp;'Manager Financiar'!$B$51&amp;" in orasul "&amp;Magazine!S57&amp;"""&gt;"&amp;Magazine!S57&amp;"&lt;/a&gt;&lt;/li&gt;","")</f>
        <v/>
      </c>
    </row>
    <row r="765" spans="5:5" x14ac:dyDescent="0.25">
      <c r="E765" t="str">
        <f ca="1">IF(Magazine!X58,"&lt;li class=""Location-item""&gt;&lt;a class=""Location-trigger"" href=""mailto:"&amp;'Manager Financiar'!$B$53&amp;"?subject="&amp;"["&amp;UPPER(Magazine!S58)&amp;"] "&amp;'Manager Financiar'!$B$51&amp;"&amp;amp;body="&amp;'Manager Financiar'!$B$54&amp;""" title=""Click aici: Pozitii deschise "&amp;'Manager Financiar'!$B$51&amp;" in orasul "&amp;Magazine!S58&amp;"""&gt;"&amp;Magazine!S58&amp;"&lt;/a&gt;&lt;/li&gt;","")</f>
        <v>&lt;li class="Location-item"&gt;&lt;a class="Location-trigger" href="mailto:recrutare@altex.ro?subject=[TIMISOARA] Manager Financiar&amp;amp;body=Salut,%0D%0A%0D%0A  Aplici pentru pozitia de Manager Financiar.%0D%0A%0D%0ATe rugam sa vizualizezi politica GDPR aici:%0D%0Ahttps://altex.ro/protectia-datelor-cu-caracter-personal%0D%0AContinuarea reprezinta acordul tau privind prelucrarea datelor tale cu caracter personal, in scopul recrutarii si selectiei de personal.%0D%0A%0D%0AEsti absolvent de facultate cu profil economic?%0D%0APoti implimenta un sistem eficient de control al cash-ului si al stocurilor?%0D%0ADaca raspunsul tau este „DA”, atunci hai în echipa Altex in rolul de MANAGER FINANCIAR MAGAZIN!%0D%0A%0D%0AIti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Manager Financiar in orasul Timisoara"&gt;Timisoara&lt;/a&gt;&lt;/li&gt;</v>
      </c>
    </row>
    <row r="766" spans="5:5" x14ac:dyDescent="0.25">
      <c r="E766" t="str">
        <f ca="1">IF(Magazine!X59,"&lt;li class=""Location-item""&gt;&lt;a class=""Location-trigger"" href=""mailto:"&amp;'Manager Financiar'!$B$53&amp;"?subject="&amp;"["&amp;UPPER(Magazine!S59)&amp;"] "&amp;'Manager Financiar'!$B$51&amp;"&amp;amp;body="&amp;'Manager Financiar'!$B$54&amp;""" title=""Click aici: Pozitii deschise "&amp;'Manager Financiar'!$B$51&amp;" in orasul "&amp;Magazine!S59&amp;"""&gt;"&amp;Magazine!S59&amp;"&lt;/a&gt;&lt;/li&gt;","")</f>
        <v/>
      </c>
    </row>
    <row r="767" spans="5:5" x14ac:dyDescent="0.25">
      <c r="E767" t="str">
        <f ca="1">IF(Magazine!X60,"&lt;li class=""Location-item""&gt;&lt;a class=""Location-trigger"" href=""mailto:"&amp;'Manager Financiar'!$B$53&amp;"?subject="&amp;"["&amp;UPPER(Magazine!S60)&amp;"] "&amp;'Manager Financiar'!$B$51&amp;"&amp;amp;body="&amp;'Manager Financiar'!$B$54&amp;""" title=""Click aici: Pozitii deschise "&amp;'Manager Financiar'!$B$51&amp;" in orasul "&amp;Magazine!S60&amp;"""&gt;"&amp;Magazine!S60&amp;"&lt;/a&gt;&lt;/li&gt;","")</f>
        <v>&lt;li class="Location-item"&gt;&lt;a class="Location-trigger" href="mailto:recrutare@altex.ro?subject=[RAMNICU VALCEA] Manager Financiar&amp;amp;body=Salut,%0D%0A%0D%0A  Aplici pentru pozitia de Manager Financiar.%0D%0A%0D%0ATe rugam sa vizualizezi politica GDPR aici:%0D%0Ahttps://altex.ro/protectia-datelor-cu-caracter-personal%0D%0AContinuarea reprezinta acordul tau privind prelucrarea datelor tale cu caracter personal, in scopul recrutarii si selectiei de personal.%0D%0A%0D%0AEsti absolvent de facultate cu profil economic?%0D%0APoti implimenta un sistem eficient de control al cash-ului si al stocurilor?%0D%0ADaca raspunsul tau este „DA”, atunci hai în echipa Altex in rolul de MANAGER FINANCIAR MAGAZIN!%0D%0A%0D%0AIti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Manager Financiar in orasul Ramnicu Valcea"&gt;Ramnicu Valcea&lt;/a&gt;&lt;/li&gt;</v>
      </c>
    </row>
    <row r="768" spans="5:5" x14ac:dyDescent="0.25">
      <c r="E768" t="str">
        <f ca="1">IF(Magazine!X61,"&lt;li class=""Location-item""&gt;&lt;a class=""Location-trigger"" href=""mailto:"&amp;'Manager Financiar'!$B$53&amp;"?subject="&amp;"["&amp;UPPER(Magazine!S61)&amp;"] "&amp;'Manager Financiar'!$B$51&amp;"&amp;amp;body="&amp;'Manager Financiar'!$B$54&amp;""" title=""Click aici: Pozitii deschise "&amp;'Manager Financiar'!$B$51&amp;" in orasul "&amp;Magazine!S61&amp;"""&gt;"&amp;Magazine!S61&amp;"&lt;/a&gt;&lt;/li&gt;","")</f>
        <v/>
      </c>
    </row>
    <row r="769" spans="5:5" x14ac:dyDescent="0.25">
      <c r="E769" t="str">
        <f ca="1">IF(Magazine!X62,"&lt;li class=""Location-item""&gt;&lt;a class=""Location-trigger"" href=""mailto:"&amp;'Manager Financiar'!$B$53&amp;"?subject="&amp;"["&amp;UPPER(Magazine!S62)&amp;"] "&amp;'Manager Financiar'!$B$51&amp;"&amp;amp;body="&amp;'Manager Financiar'!$B$54&amp;""" title=""Click aici: Pozitii deschise "&amp;'Manager Financiar'!$B$51&amp;" in orasul "&amp;Magazine!S62&amp;"""&gt;"&amp;Magazine!S62&amp;"&lt;/a&gt;&lt;/li&gt;","")</f>
        <v/>
      </c>
    </row>
    <row r="770" spans="5:5" x14ac:dyDescent="0.25">
      <c r="E770" t="str">
        <f ca="1">IF(Magazine!X63,"&lt;li class=""Location-item""&gt;&lt;a class=""Location-trigger"" href=""mailto:"&amp;'Manager Financiar'!$B$53&amp;"?subject="&amp;"["&amp;UPPER(Magazine!S63)&amp;"] "&amp;'Manager Financiar'!$B$51&amp;"&amp;amp;body="&amp;'Manager Financiar'!$B$54&amp;""" title=""Click aici: Pozitii deschise "&amp;'Manager Financiar'!$B$51&amp;" in orasul "&amp;Magazine!S63&amp;"""&gt;"&amp;Magazine!S63&amp;"&lt;/a&gt;&lt;/li&gt;","")</f>
        <v/>
      </c>
    </row>
    <row r="771" spans="5:5" x14ac:dyDescent="0.25">
      <c r="E771" t="str">
        <f ca="1">IF(Magazine!X64,"&lt;li class=""Location-item""&gt;&lt;a class=""Location-trigger"" href=""mailto:"&amp;'Manager Financiar'!$B$53&amp;"?subject="&amp;"["&amp;UPPER(Magazine!S64)&amp;"] "&amp;'Manager Financiar'!$B$51&amp;"&amp;amp;body="&amp;'Manager Financiar'!$B$54&amp;""" title=""Click aici: Pozitii deschise "&amp;'Manager Financiar'!$B$51&amp;" in orasul "&amp;Magazine!S64&amp;"""&gt;"&amp;Magazine!S64&amp;"&lt;/a&gt;&lt;/li&gt;","")</f>
        <v>&lt;li class="Location-item"&gt;&lt;a class="Location-trigger" href="mailto:recrutare@altex.ro?subject=[BAIA MARE] Manager Financiar&amp;amp;body=Salut,%0D%0A%0D%0A  Aplici pentru pozitia de Manager Financiar.%0D%0A%0D%0ATe rugam sa vizualizezi politica GDPR aici:%0D%0Ahttps://altex.ro/protectia-datelor-cu-caracter-personal%0D%0AContinuarea reprezinta acordul tau privind prelucrarea datelor tale cu caracter personal, in scopul recrutarii si selectiei de personal.%0D%0A%0D%0AEsti absolvent de facultate cu profil economic?%0D%0APoti implimenta un sistem eficient de control al cash-ului si al stocurilor?%0D%0ADaca raspunsul tau este „DA”, atunci hai în echipa Altex in rolul de MANAGER FINANCIAR MAGAZIN!%0D%0A%0D%0AIti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Manager Financiar in orasul Baia Mare"&gt;Baia Mare&lt;/a&gt;&lt;/li&gt;</v>
      </c>
    </row>
    <row r="772" spans="5:5" x14ac:dyDescent="0.25">
      <c r="E772" t="str">
        <f ca="1">IF(Magazine!X65,"&lt;li class=""Location-item""&gt;&lt;a class=""Location-trigger"" href=""mailto:"&amp;'Manager Financiar'!$B$53&amp;"?subject="&amp;"["&amp;UPPER(Magazine!S65)&amp;"] "&amp;'Manager Financiar'!$B$51&amp;"&amp;amp;body="&amp;'Manager Financiar'!$B$54&amp;""" title=""Click aici: Pozitii deschise "&amp;'Manager Financiar'!$B$51&amp;" in orasul "&amp;Magazine!S65&amp;"""&gt;"&amp;Magazine!S65&amp;"&lt;/a&gt;&lt;/li&gt;","")</f>
        <v/>
      </c>
    </row>
    <row r="773" spans="5:5" x14ac:dyDescent="0.25">
      <c r="E773" t="str">
        <f ca="1">IF(Magazine!X66,"&lt;li class=""Location-item""&gt;&lt;a class=""Location-trigger"" href=""mailto:"&amp;'Manager Financiar'!$B$53&amp;"?subject="&amp;"["&amp;UPPER(Magazine!S66)&amp;"] "&amp;'Manager Financiar'!$B$51&amp;"&amp;amp;body="&amp;'Manager Financiar'!$B$54&amp;""" title=""Click aici: Pozitii deschise "&amp;'Manager Financiar'!$B$51&amp;" in orasul "&amp;Magazine!S66&amp;"""&gt;"&amp;Magazine!S66&amp;"&lt;/a&gt;&lt;/li&gt;","")</f>
        <v/>
      </c>
    </row>
    <row r="774" spans="5:5" x14ac:dyDescent="0.25">
      <c r="E774" t="str">
        <f ca="1">IF(Magazine!X67,"&lt;li class=""Location-item""&gt;&lt;a class=""Location-trigger"" href=""mailto:"&amp;'Manager Financiar'!$B$53&amp;"?subject="&amp;"["&amp;UPPER(Magazine!S67)&amp;"] "&amp;'Manager Financiar'!$B$51&amp;"&amp;amp;body="&amp;'Manager Financiar'!$B$54&amp;""" title=""Click aici: Pozitii deschise "&amp;'Manager Financiar'!$B$51&amp;" in orasul "&amp;Magazine!S67&amp;"""&gt;"&amp;Magazine!S67&amp;"&lt;/a&gt;&lt;/li&gt;","")</f>
        <v/>
      </c>
    </row>
    <row r="775" spans="5:5" x14ac:dyDescent="0.25">
      <c r="E775" t="str">
        <f ca="1">IF(Magazine!X68,"&lt;li class=""Location-item""&gt;&lt;a class=""Location-trigger"" href=""mailto:"&amp;'Manager Financiar'!$B$53&amp;"?subject="&amp;"["&amp;UPPER(Magazine!S68)&amp;"] "&amp;'Manager Financiar'!$B$51&amp;"&amp;amp;body="&amp;'Manager Financiar'!$B$54&amp;""" title=""Click aici: Pozitii deschise "&amp;'Manager Financiar'!$B$51&amp;" in orasul "&amp;Magazine!S68&amp;"""&gt;"&amp;Magazine!S68&amp;"&lt;/a&gt;&lt;/li&gt;","")</f>
        <v/>
      </c>
    </row>
    <row r="776" spans="5:5" x14ac:dyDescent="0.25">
      <c r="E776" t="str">
        <f ca="1">IF(Magazine!X69,"&lt;li class=""Location-item""&gt;&lt;a class=""Location-trigger"" href=""mailto:"&amp;'Manager Financiar'!$B$53&amp;"?subject="&amp;"["&amp;UPPER(Magazine!S69)&amp;"] "&amp;'Manager Financiar'!$B$51&amp;"&amp;amp;body="&amp;'Manager Financiar'!$B$54&amp;""" title=""Click aici: Pozitii deschise "&amp;'Manager Financiar'!$B$51&amp;" in orasul "&amp;Magazine!S69&amp;"""&gt;"&amp;Magazine!S69&amp;"&lt;/a&gt;&lt;/li&gt;","")</f>
        <v/>
      </c>
    </row>
    <row r="777" spans="5:5" x14ac:dyDescent="0.25">
      <c r="E777" t="str">
        <f ca="1">IF(Magazine!X70,"&lt;li class=""Location-item""&gt;&lt;a class=""Location-trigger"" href=""mailto:"&amp;'Manager Financiar'!$B$53&amp;"?subject="&amp;"["&amp;UPPER(Magazine!S70)&amp;"] "&amp;'Manager Financiar'!$B$51&amp;"&amp;amp;body="&amp;'Manager Financiar'!$B$54&amp;""" title=""Click aici: Pozitii deschise "&amp;'Manager Financiar'!$B$51&amp;" in orasul "&amp;Magazine!S70&amp;"""&gt;"&amp;Magazine!S70&amp;"&lt;/a&gt;&lt;/li&gt;","")</f>
        <v/>
      </c>
    </row>
    <row r="778" spans="5:5" x14ac:dyDescent="0.25">
      <c r="E778" t="str">
        <f ca="1">IF(Magazine!X71,"&lt;li class=""Location-item""&gt;&lt;a class=""Location-trigger"" href=""mailto:"&amp;'Manager Financiar'!$B$53&amp;"?subject="&amp;"["&amp;UPPER(Magazine!S71)&amp;"] "&amp;'Manager Financiar'!$B$51&amp;"&amp;amp;body="&amp;'Manager Financiar'!$B$54&amp;""" title=""Click aici: Pozitii deschise "&amp;'Manager Financiar'!$B$51&amp;" in orasul "&amp;Magazine!S71&amp;"""&gt;"&amp;Magazine!S71&amp;"&lt;/a&gt;&lt;/li&gt;","")</f>
        <v/>
      </c>
    </row>
    <row r="779" spans="5:5" x14ac:dyDescent="0.25">
      <c r="E779" t="str">
        <f ca="1">IF(Magazine!X72,"&lt;li class=""Location-item""&gt;&lt;a class=""Location-trigger"" href=""mailto:"&amp;'Manager Financiar'!$B$53&amp;"?subject="&amp;"["&amp;UPPER(Magazine!S72)&amp;"] "&amp;'Manager Financiar'!$B$51&amp;"&amp;amp;body="&amp;'Manager Financiar'!$B$54&amp;""" title=""Click aici: Pozitii deschise "&amp;'Manager Financiar'!$B$51&amp;" in orasul "&amp;Magazine!S72&amp;"""&gt;"&amp;Magazine!S72&amp;"&lt;/a&gt;&lt;/li&gt;","")</f>
        <v/>
      </c>
    </row>
    <row r="780" spans="5:5" x14ac:dyDescent="0.25">
      <c r="E780" t="str">
        <f ca="1">IF(Magazine!X73,"&lt;li class=""Location-item""&gt;&lt;a class=""Location-trigger"" href=""mailto:"&amp;'Manager Financiar'!$B$53&amp;"?subject="&amp;"["&amp;UPPER(Magazine!S73)&amp;"] "&amp;'Manager Financiar'!$B$51&amp;"&amp;amp;body="&amp;'Manager Financiar'!$B$54&amp;""" title=""Click aici: Pozitii deschise "&amp;'Manager Financiar'!$B$51&amp;" in orasul "&amp;Magazine!S73&amp;"""&gt;"&amp;Magazine!S73&amp;"&lt;/a&gt;&lt;/li&gt;","")</f>
        <v/>
      </c>
    </row>
    <row r="781" spans="5:5" x14ac:dyDescent="0.25">
      <c r="E781" t="str">
        <f ca="1">IF(Magazine!X74,"&lt;li class=""Location-item""&gt;&lt;a class=""Location-trigger"" href=""mailto:"&amp;'Manager Financiar'!$B$53&amp;"?subject="&amp;"["&amp;UPPER(Magazine!S74)&amp;"] "&amp;'Manager Financiar'!$B$51&amp;"&amp;amp;body="&amp;'Manager Financiar'!$B$54&amp;""" title=""Click aici: Pozitii deschise "&amp;'Manager Financiar'!$B$51&amp;" in orasul "&amp;Magazine!S74&amp;"""&gt;"&amp;Magazine!S74&amp;"&lt;/a&gt;&lt;/li&gt;","")</f>
        <v/>
      </c>
    </row>
    <row r="782" spans="5:5" x14ac:dyDescent="0.25">
      <c r="E782" t="str">
        <f ca="1">IF(Magazine!X75,"&lt;li class=""Location-item""&gt;&lt;a class=""Location-trigger"" href=""mailto:"&amp;'Manager Financiar'!$B$53&amp;"?subject="&amp;"["&amp;UPPER(Magazine!S75)&amp;"] "&amp;'Manager Financiar'!$B$51&amp;"&amp;amp;body="&amp;'Manager Financiar'!$B$54&amp;""" title=""Click aici: Pozitii deschise "&amp;'Manager Financiar'!$B$51&amp;" in orasul "&amp;Magazine!S75&amp;"""&gt;"&amp;Magazine!S75&amp;"&lt;/a&gt;&lt;/li&gt;","")</f>
        <v/>
      </c>
    </row>
    <row r="783" spans="5:5" x14ac:dyDescent="0.25">
      <c r="E783" t="str">
        <f ca="1">IF(Magazine!X76,"&lt;li class=""Location-item""&gt;&lt;a class=""Location-trigger"" href=""mailto:"&amp;'Manager Financiar'!$B$53&amp;"?subject="&amp;"["&amp;UPPER(Magazine!S76)&amp;"] "&amp;'Manager Financiar'!$B$51&amp;"&amp;amp;body="&amp;'Manager Financiar'!$B$54&amp;""" title=""Click aici: Pozitii deschise "&amp;'Manager Financiar'!$B$51&amp;" in orasul "&amp;Magazine!S76&amp;"""&gt;"&amp;Magazine!S76&amp;"&lt;/a&gt;&lt;/li&gt;","")</f>
        <v/>
      </c>
    </row>
    <row r="784" spans="5:5" x14ac:dyDescent="0.25">
      <c r="E784" t="str">
        <f ca="1">IF(Magazine!X77,"&lt;li class=""Location-item""&gt;&lt;a class=""Location-trigger"" href=""mailto:"&amp;'Manager Financiar'!$B$53&amp;"?subject="&amp;"["&amp;UPPER(Magazine!S77)&amp;"] "&amp;'Manager Financiar'!$B$51&amp;"&amp;amp;body="&amp;'Manager Financiar'!$B$54&amp;""" title=""Click aici: Pozitii deschise "&amp;'Manager Financiar'!$B$51&amp;" in orasul "&amp;Magazine!S77&amp;"""&gt;"&amp;Magazine!S77&amp;"&lt;/a&gt;&lt;/li&gt;","")</f>
        <v/>
      </c>
    </row>
    <row r="785" spans="5:5" x14ac:dyDescent="0.25">
      <c r="E785" t="str">
        <f ca="1">IF(Magazine!X78,"&lt;li class=""Location-item""&gt;&lt;a class=""Location-trigger"" href=""mailto:"&amp;'Manager Financiar'!$B$53&amp;"?subject="&amp;"["&amp;UPPER(Magazine!S78)&amp;"] "&amp;'Manager Financiar'!$B$51&amp;"&amp;amp;body="&amp;'Manager Financiar'!$B$54&amp;""" title=""Click aici: Pozitii deschise "&amp;'Manager Financiar'!$B$51&amp;" in orasul "&amp;Magazine!S78&amp;"""&gt;"&amp;Magazine!S78&amp;"&lt;/a&gt;&lt;/li&gt;","")</f>
        <v/>
      </c>
    </row>
    <row r="786" spans="5:5" x14ac:dyDescent="0.25">
      <c r="E786" t="str">
        <f ca="1">IF(Magazine!X79,"&lt;li class=""Location-item""&gt;&lt;a class=""Location-trigger"" href=""mailto:"&amp;'Manager Financiar'!$B$53&amp;"?subject="&amp;"["&amp;UPPER(Magazine!S79)&amp;"] "&amp;'Manager Financiar'!$B$51&amp;"&amp;amp;body="&amp;'Manager Financiar'!$B$54&amp;""" title=""Click aici: Pozitii deschise "&amp;'Manager Financiar'!$B$51&amp;" in orasul "&amp;Magazine!S79&amp;"""&gt;"&amp;Magazine!S79&amp;"&lt;/a&gt;&lt;/li&gt;","")</f>
        <v/>
      </c>
    </row>
    <row r="787" spans="5:5" x14ac:dyDescent="0.25">
      <c r="E787" t="str">
        <f ca="1">IF(Magazine!X80,"&lt;li class=""Location-item""&gt;&lt;a class=""Location-trigger"" href=""mailto:"&amp;'Manager Financiar'!$B$53&amp;"?subject="&amp;"["&amp;UPPER(Magazine!S80)&amp;"] "&amp;'Manager Financiar'!$B$51&amp;"&amp;amp;body="&amp;'Manager Financiar'!$B$54&amp;""" title=""Click aici: Pozitii deschise "&amp;'Manager Financiar'!$B$51&amp;" in orasul "&amp;Magazine!S80&amp;"""&gt;"&amp;Magazine!S80&amp;"&lt;/a&gt;&lt;/li&gt;","")</f>
        <v/>
      </c>
    </row>
    <row r="788" spans="5:5" x14ac:dyDescent="0.25">
      <c r="E788" t="str">
        <f ca="1">IF(Magazine!X81,"&lt;li class=""Location-item""&gt;&lt;a class=""Location-trigger"" href=""mailto:"&amp;'Manager Financiar'!$B$53&amp;"?subject="&amp;"["&amp;UPPER(Magazine!S81)&amp;"] "&amp;'Manager Financiar'!$B$51&amp;"&amp;amp;body="&amp;'Manager Financiar'!$B$54&amp;""" title=""Click aici: Pozitii deschise "&amp;'Manager Financiar'!$B$51&amp;" in orasul "&amp;Magazine!S81&amp;"""&gt;"&amp;Magazine!S81&amp;"&lt;/a&gt;&lt;/li&gt;","")</f>
        <v/>
      </c>
    </row>
    <row r="789" spans="5:5" x14ac:dyDescent="0.25">
      <c r="E789" t="str">
        <f ca="1">IF(Magazine!X82,"&lt;li class=""Location-item""&gt;&lt;a class=""Location-trigger"" href=""mailto:"&amp;'Manager Financiar'!$B$53&amp;"?subject="&amp;"["&amp;UPPER(Magazine!S82)&amp;"] "&amp;'Manager Financiar'!$B$51&amp;"&amp;amp;body="&amp;'Manager Financiar'!$B$54&amp;""" title=""Click aici: Pozitii deschise "&amp;'Manager Financiar'!$B$51&amp;" in orasul "&amp;Magazine!S82&amp;"""&gt;"&amp;Magazine!S82&amp;"&lt;/a&gt;&lt;/li&gt;","")</f>
        <v/>
      </c>
    </row>
    <row r="790" spans="5:5" x14ac:dyDescent="0.25">
      <c r="E790" t="str">
        <f ca="1">IF(Magazine!X83,"&lt;li class=""Location-item""&gt;&lt;a class=""Location-trigger"" href=""mailto:"&amp;'Manager Financiar'!$B$53&amp;"?subject="&amp;"["&amp;UPPER(Magazine!S83)&amp;"] "&amp;'Manager Financiar'!$B$51&amp;"&amp;amp;body="&amp;'Manager Financiar'!$B$54&amp;""" title=""Click aici: Pozitii deschise "&amp;'Manager Financiar'!$B$51&amp;" in orasul "&amp;Magazine!S83&amp;"""&gt;"&amp;Magazine!S83&amp;"&lt;/a&gt;&lt;/li&gt;","")</f>
        <v/>
      </c>
    </row>
    <row r="791" spans="5:5" x14ac:dyDescent="0.25">
      <c r="E791" t="str">
        <f ca="1">IF(Magazine!X84,"&lt;li class=""Location-item""&gt;&lt;a class=""Location-trigger"" href=""mailto:"&amp;'Manager Financiar'!$B$53&amp;"?subject="&amp;"["&amp;UPPER(Magazine!S84)&amp;"] "&amp;'Manager Financiar'!$B$51&amp;"&amp;amp;body="&amp;'Manager Financiar'!$B$54&amp;""" title=""Click aici: Pozitii deschise "&amp;'Manager Financiar'!$B$51&amp;" in orasul "&amp;Magazine!S84&amp;"""&gt;"&amp;Magazine!S84&amp;"&lt;/a&gt;&lt;/li&gt;","")</f>
        <v/>
      </c>
    </row>
    <row r="792" spans="5:5" x14ac:dyDescent="0.25">
      <c r="E792" t="str">
        <f ca="1">IF(Magazine!X85,"&lt;li class=""Location-item""&gt;&lt;a class=""Location-trigger"" href=""mailto:"&amp;'Manager Financiar'!$B$53&amp;"?subject="&amp;"["&amp;UPPER(Magazine!S85)&amp;"] "&amp;'Manager Financiar'!$B$51&amp;"&amp;amp;body="&amp;'Manager Financiar'!$B$54&amp;""" title=""Click aici: Pozitii deschise "&amp;'Manager Financiar'!$B$51&amp;" in orasul "&amp;Magazine!S85&amp;"""&gt;"&amp;Magazine!S85&amp;"&lt;/a&gt;&lt;/li&gt;","")</f>
        <v/>
      </c>
    </row>
    <row r="793" spans="5:5" x14ac:dyDescent="0.25">
      <c r="E793" t="str">
        <f ca="1">IF(Magazine!X86,"&lt;li class=""Location-item""&gt;&lt;a class=""Location-trigger"" href=""mailto:"&amp;'Manager Financiar'!$B$53&amp;"?subject="&amp;"["&amp;UPPER(Magazine!S86)&amp;"] "&amp;'Manager Financiar'!$B$51&amp;"&amp;amp;body="&amp;'Manager Financiar'!$B$54&amp;""" title=""Click aici: Pozitii deschise "&amp;'Manager Financiar'!$B$51&amp;" in orasul "&amp;Magazine!S86&amp;"""&gt;"&amp;Magazine!S86&amp;"&lt;/a&gt;&lt;/li&gt;","")</f>
        <v/>
      </c>
    </row>
    <row r="794" spans="5:5" x14ac:dyDescent="0.25">
      <c r="E794" t="str">
        <f ca="1">IF(Magazine!X87,"&lt;li class=""Location-item""&gt;&lt;a class=""Location-trigger"" href=""mailto:"&amp;'Manager Financiar'!$B$53&amp;"?subject="&amp;"["&amp;UPPER(Magazine!S87)&amp;"] "&amp;'Manager Financiar'!$B$51&amp;"&amp;amp;body="&amp;'Manager Financiar'!$B$54&amp;""" title=""Click aici: Pozitii deschise "&amp;'Manager Financiar'!$B$51&amp;" in orasul "&amp;Magazine!S87&amp;"""&gt;"&amp;Magazine!S87&amp;"&lt;/a&gt;&lt;/li&gt;","")</f>
        <v/>
      </c>
    </row>
    <row r="795" spans="5:5" x14ac:dyDescent="0.25">
      <c r="E795" t="str">
        <f ca="1">IF(Magazine!X88,"&lt;li class=""Location-item""&gt;&lt;a class=""Location-trigger"" href=""mailto:"&amp;'Manager Financiar'!$B$53&amp;"?subject="&amp;"["&amp;UPPER(Magazine!S88)&amp;"] "&amp;'Manager Financiar'!$B$51&amp;"&amp;amp;body="&amp;'Manager Financiar'!$B$54&amp;""" title=""Click aici: Pozitii deschise "&amp;'Manager Financiar'!$B$51&amp;" in orasul "&amp;Magazine!S88&amp;"""&gt;"&amp;Magazine!S88&amp;"&lt;/a&gt;&lt;/li&gt;","")</f>
        <v/>
      </c>
    </row>
    <row r="796" spans="5:5" x14ac:dyDescent="0.25">
      <c r="E796" t="str">
        <f ca="1">IF(Magazine!X89,"&lt;li class=""Location-item""&gt;&lt;a class=""Location-trigger"" href=""mailto:"&amp;'Manager Financiar'!$B$53&amp;"?subject="&amp;"["&amp;UPPER(Magazine!S89)&amp;"] "&amp;'Manager Financiar'!$B$51&amp;"&amp;amp;body="&amp;'Manager Financiar'!$B$54&amp;""" title=""Click aici: Pozitii deschise "&amp;'Manager Financiar'!$B$51&amp;" in orasul "&amp;Magazine!S89&amp;"""&gt;"&amp;Magazine!S89&amp;"&lt;/a&gt;&lt;/li&gt;","")</f>
        <v/>
      </c>
    </row>
    <row r="797" spans="5:5" x14ac:dyDescent="0.25">
      <c r="E797" t="str">
        <f ca="1">IF(Magazine!X90,"&lt;li class=""Location-item""&gt;&lt;a class=""Location-trigger"" href=""mailto:"&amp;'Manager Financiar'!$B$53&amp;"?subject="&amp;"["&amp;UPPER(Magazine!S90)&amp;"] "&amp;'Manager Financiar'!$B$51&amp;"&amp;amp;body="&amp;'Manager Financiar'!$B$54&amp;""" title=""Click aici: Pozitii deschise "&amp;'Manager Financiar'!$B$51&amp;" in orasul "&amp;Magazine!S90&amp;"""&gt;"&amp;Magazine!S90&amp;"&lt;/a&gt;&lt;/li&gt;","")</f>
        <v/>
      </c>
    </row>
    <row r="798" spans="5:5" x14ac:dyDescent="0.25">
      <c r="E798" t="str">
        <f ca="1">IF(Magazine!X91,"&lt;li class=""Location-item""&gt;&lt;a class=""Location-trigger"" href=""mailto:"&amp;'Manager Financiar'!$B$53&amp;"?subject="&amp;"["&amp;UPPER(Magazine!S91)&amp;"] "&amp;'Manager Financiar'!$B$51&amp;"&amp;amp;body="&amp;'Manager Financiar'!$B$54&amp;""" title=""Click aici: Pozitii deschise "&amp;'Manager Financiar'!$B$51&amp;" in orasul "&amp;Magazine!S91&amp;"""&gt;"&amp;Magazine!S91&amp;"&lt;/a&gt;&lt;/li&gt;","")</f>
        <v/>
      </c>
    </row>
    <row r="799" spans="5:5" x14ac:dyDescent="0.25">
      <c r="E799" t="str">
        <f ca="1">IF(Magazine!X92,"&lt;li class=""Location-item""&gt;&lt;a class=""Location-trigger"" href=""mailto:"&amp;'Manager Financiar'!$B$53&amp;"?subject="&amp;"["&amp;UPPER(Magazine!S92)&amp;"] "&amp;'Manager Financiar'!$B$51&amp;"&amp;amp;body="&amp;'Manager Financiar'!$B$54&amp;""" title=""Click aici: Pozitii deschise "&amp;'Manager Financiar'!$B$51&amp;" in orasul "&amp;Magazine!S92&amp;"""&gt;"&amp;Magazine!S92&amp;"&lt;/a&gt;&lt;/li&gt;","")</f>
        <v/>
      </c>
    </row>
    <row r="800" spans="5:5" x14ac:dyDescent="0.25">
      <c r="E800" t="str">
        <f ca="1">IF(Magazine!X93,"&lt;li class=""Location-item""&gt;&lt;a class=""Location-trigger"" href=""mailto:"&amp;'Manager Financiar'!$B$53&amp;"?subject="&amp;"["&amp;UPPER(Magazine!S93)&amp;"] "&amp;'Manager Financiar'!$B$51&amp;"&amp;amp;body="&amp;'Manager Financiar'!$B$54&amp;""" title=""Click aici: Pozitii deschise "&amp;'Manager Financiar'!$B$51&amp;" in orasul "&amp;Magazine!S93&amp;"""&gt;"&amp;Magazine!S93&amp;"&lt;/a&gt;&lt;/li&gt;","")</f>
        <v/>
      </c>
    </row>
    <row r="801" spans="5:5" x14ac:dyDescent="0.25">
      <c r="E801" t="str">
        <f ca="1">IF(Magazine!X94,"&lt;li class=""Location-item""&gt;&lt;a class=""Location-trigger"" href=""mailto:"&amp;'Manager Financiar'!$B$53&amp;"?subject="&amp;"["&amp;UPPER(Magazine!S94)&amp;"] "&amp;'Manager Financiar'!$B$51&amp;"&amp;amp;body="&amp;'Manager Financiar'!$B$54&amp;""" title=""Click aici: Pozitii deschise "&amp;'Manager Financiar'!$B$51&amp;" in orasul "&amp;Magazine!S94&amp;"""&gt;"&amp;Magazine!S94&amp;"&lt;/a&gt;&lt;/li&gt;","")</f>
        <v/>
      </c>
    </row>
    <row r="802" spans="5:5" x14ac:dyDescent="0.25">
      <c r="E802" t="str">
        <f ca="1">IF(Magazine!X95,"&lt;li class=""Location-item""&gt;&lt;a class=""Location-trigger"" href=""mailto:"&amp;'Manager Financiar'!$B$53&amp;"?subject="&amp;"["&amp;UPPER(Magazine!S95)&amp;"] "&amp;'Manager Financiar'!$B$51&amp;"&amp;amp;body="&amp;'Manager Financiar'!$B$54&amp;""" title=""Click aici: Pozitii deschise "&amp;'Manager Financiar'!$B$51&amp;" in orasul "&amp;Magazine!S95&amp;"""&gt;"&amp;Magazine!S95&amp;"&lt;/a&gt;&lt;/li&gt;","")</f>
        <v/>
      </c>
    </row>
    <row r="803" spans="5:5" x14ac:dyDescent="0.25">
      <c r="E803" t="str">
        <f ca="1">IF(Magazine!X96,"&lt;li class=""Location-item""&gt;&lt;a class=""Location-trigger"" href=""mailto:"&amp;'Manager Financiar'!$B$53&amp;"?subject="&amp;"["&amp;UPPER(Magazine!S96)&amp;"] "&amp;'Manager Financiar'!$B$51&amp;"&amp;amp;body="&amp;'Manager Financiar'!$B$54&amp;""" title=""Click aici: Pozitii deschise "&amp;'Manager Financiar'!$B$51&amp;" in orasul "&amp;Magazine!S96&amp;"""&gt;"&amp;Magazine!S96&amp;"&lt;/a&gt;&lt;/li&gt;","")</f>
        <v/>
      </c>
    </row>
    <row r="804" spans="5:5" x14ac:dyDescent="0.25">
      <c r="E804" t="str">
        <f ca="1">IF(Magazine!X97,"&lt;li class=""Location-item""&gt;&lt;a class=""Location-trigger"" href=""mailto:"&amp;'Manager Financiar'!$B$53&amp;"?subject="&amp;"["&amp;UPPER(Magazine!S97)&amp;"] "&amp;'Manager Financiar'!$B$51&amp;"&amp;amp;body="&amp;'Manager Financiar'!$B$54&amp;""" title=""Click aici: Pozitii deschise "&amp;'Manager Financiar'!$B$51&amp;" in orasul "&amp;Magazine!S97&amp;"""&gt;"&amp;Magazine!S97&amp;"&lt;/a&gt;&lt;/li&gt;","")</f>
        <v/>
      </c>
    </row>
    <row r="805" spans="5:5" x14ac:dyDescent="0.25">
      <c r="E805" t="str">
        <f ca="1">IF(Magazine!X98,"&lt;li class=""Location-item""&gt;&lt;a class=""Location-trigger"" href=""mailto:"&amp;'Manager Financiar'!$B$53&amp;"?subject="&amp;"["&amp;UPPER(Magazine!S98)&amp;"] "&amp;'Manager Financiar'!$B$51&amp;"&amp;amp;body="&amp;'Manager Financiar'!$B$54&amp;""" title=""Click aici: Pozitii deschise "&amp;'Manager Financiar'!$B$51&amp;" in orasul "&amp;Magazine!S98&amp;"""&gt;"&amp;Magazine!S98&amp;"&lt;/a&gt;&lt;/li&gt;","")</f>
        <v/>
      </c>
    </row>
    <row r="806" spans="5:5" x14ac:dyDescent="0.25">
      <c r="E806" t="str">
        <f ca="1">IF(Magazine!X101,"&lt;li class=""Location-item""&gt;&lt;a class=""Location-trigger"" href=""mailto:"&amp;'Manager Financiar'!$B$53&amp;"?subject="&amp;"["&amp;UPPER(Magazine!S101)&amp;"] "&amp;'Manager Financiar'!$B$51&amp;"&amp;amp;body="&amp;'Manager Financiar'!$B$54&amp;""" title=""Click aici: Pozitii deschise "&amp;'Manager Financiar'!$B$51&amp;" in orasul "&amp;Magazine!S101&amp;"""&gt;"&amp;Magazine!S101&amp;"&lt;/a&gt;&lt;/li&gt;","")</f>
        <v/>
      </c>
    </row>
    <row r="807" spans="5:5" x14ac:dyDescent="0.25">
      <c r="E807" t="str">
        <f ca="1">IF(Magazine!X102,"&lt;li class=""Location-item""&gt;&lt;a class=""Location-trigger"" href=""mailto:"&amp;'Manager Financiar'!$B$53&amp;"?subject="&amp;"["&amp;UPPER(Magazine!S102)&amp;"] "&amp;'Manager Financiar'!$B$51&amp;"&amp;amp;body="&amp;'Manager Financiar'!$B$54&amp;""" title=""Click aici: Pozitii deschise "&amp;'Manager Financiar'!$B$51&amp;" in orasul "&amp;Magazine!S102&amp;"""&gt;"&amp;Magazine!S102&amp;"&lt;/a&gt;&lt;/li&gt;","")</f>
        <v/>
      </c>
    </row>
    <row r="808" spans="5:5" x14ac:dyDescent="0.25">
      <c r="E808" t="str">
        <f ca="1">IF(Magazine!X103,"&lt;li class=""Location-item""&gt;&lt;a class=""Location-trigger"" href=""mailto:"&amp;'Manager Financiar'!$B$53&amp;"?subject="&amp;"["&amp;UPPER(Magazine!S103)&amp;"] "&amp;'Manager Financiar'!$B$51&amp;"&amp;amp;body="&amp;'Manager Financiar'!$B$54&amp;""" title=""Click aici: Pozitii deschise "&amp;'Manager Financiar'!$B$51&amp;" in orasul "&amp;Magazine!S103&amp;"""&gt;"&amp;Magazine!S103&amp;"&lt;/a&gt;&lt;/li&gt;","")</f>
        <v/>
      </c>
    </row>
    <row r="809" spans="5:5" x14ac:dyDescent="0.25">
      <c r="E809" t="str">
        <f ca="1">IF(Magazine!X104,"&lt;li class=""Location-item""&gt;&lt;a class=""Location-trigger"" href=""mailto:"&amp;'Manager Financiar'!$B$53&amp;"?subject="&amp;"["&amp;UPPER(Magazine!S104)&amp;"] "&amp;'Manager Financiar'!$B$51&amp;"&amp;amp;body="&amp;'Manager Financiar'!$B$54&amp;""" title=""Click aici: Pozitii deschise "&amp;'Manager Financiar'!$B$51&amp;" in orasul "&amp;Magazine!S104&amp;"""&gt;"&amp;Magazine!S104&amp;"&lt;/a&gt;&lt;/li&gt;","")</f>
        <v/>
      </c>
    </row>
    <row r="810" spans="5:5" x14ac:dyDescent="0.25">
      <c r="E810" t="str">
        <f ca="1">IF(Magazine!X105,"&lt;li class=""Location-item""&gt;&lt;a class=""Location-trigger"" href=""mailto:"&amp;'Manager Financiar'!$B$53&amp;"?subject="&amp;"["&amp;UPPER(Magazine!S105)&amp;"] "&amp;'Manager Financiar'!$B$51&amp;"&amp;amp;body="&amp;'Manager Financiar'!$B$54&amp;""" title=""Click aici: Pozitii deschise "&amp;'Manager Financiar'!$B$51&amp;" in orasul "&amp;Magazine!S105&amp;"""&gt;"&amp;Magazine!S105&amp;"&lt;/a&gt;&lt;/li&gt;","")</f>
        <v/>
      </c>
    </row>
    <row r="811" spans="5:5" x14ac:dyDescent="0.25">
      <c r="E811" t="str">
        <f ca="1">IF(Magazine!X106,"&lt;li class=""Location-item""&gt;&lt;a class=""Location-trigger"" href=""mailto:"&amp;'Manager Financiar'!$B$53&amp;"?subject="&amp;"["&amp;UPPER(Magazine!S106)&amp;"] "&amp;'Manager Financiar'!$B$51&amp;"&amp;amp;body="&amp;'Manager Financiar'!$B$54&amp;""" title=""Click aici: Pozitii deschise "&amp;'Manager Financiar'!$B$51&amp;" in orasul "&amp;Magazine!S106&amp;"""&gt;"&amp;Magazine!S106&amp;"&lt;/a&gt;&lt;/li&gt;","")</f>
        <v/>
      </c>
    </row>
    <row r="812" spans="5:5" x14ac:dyDescent="0.25">
      <c r="E812" t="str">
        <f ca="1">IF(Magazine!X107,"&lt;li class=""Location-item""&gt;&lt;a class=""Location-trigger"" href=""mailto:"&amp;'Manager Financiar'!$B$53&amp;"?subject="&amp;"["&amp;UPPER(Magazine!S107)&amp;"] "&amp;'Manager Financiar'!$B$51&amp;"&amp;amp;body="&amp;'Manager Financiar'!$B$54&amp;""" title=""Click aici: Pozitii deschise "&amp;'Manager Financiar'!$B$51&amp;" in orasul "&amp;Magazine!S107&amp;"""&gt;"&amp;Magazine!S107&amp;"&lt;/a&gt;&lt;/li&gt;","")</f>
        <v/>
      </c>
    </row>
    <row r="813" spans="5:5" x14ac:dyDescent="0.25">
      <c r="E813" t="str">
        <f ca="1">IF(Magazine!X108,"&lt;li class=""Location-item""&gt;&lt;a class=""Location-trigger"" href=""mailto:"&amp;'Manager Financiar'!$B$53&amp;"?subject="&amp;"["&amp;UPPER(Magazine!S108)&amp;"] "&amp;'Manager Financiar'!$B$51&amp;"&amp;amp;body="&amp;'Manager Financiar'!$B$54&amp;""" title=""Click aici: Pozitii deschise "&amp;'Manager Financiar'!$B$51&amp;" in orasul "&amp;Magazine!S108&amp;"""&gt;"&amp;Magazine!S108&amp;"&lt;/a&gt;&lt;/li&gt;","")</f>
        <v/>
      </c>
    </row>
    <row r="814" spans="5:5" x14ac:dyDescent="0.25">
      <c r="E814" t="str">
        <f ca="1">IF(Magazine!X109,"&lt;li class=""Location-item""&gt;&lt;a class=""Location-trigger"" href=""mailto:"&amp;'Manager Financiar'!$B$53&amp;"?subject="&amp;"["&amp;UPPER(Magazine!S109)&amp;"] "&amp;'Manager Financiar'!$B$51&amp;"&amp;amp;body="&amp;'Manager Financiar'!$B$54&amp;""" title=""Click aici: Pozitii deschise "&amp;'Manager Financiar'!$B$51&amp;" in orasul "&amp;Magazine!S109&amp;"""&gt;"&amp;Magazine!S109&amp;"&lt;/a&gt;&lt;/li&gt;","")</f>
        <v/>
      </c>
    </row>
    <row r="815" spans="5:5" x14ac:dyDescent="0.25">
      <c r="E815" t="str">
        <f ca="1">IF(Magazine!X110,"&lt;li class=""Location-item""&gt;&lt;a class=""Location-trigger"" href=""mailto:"&amp;'Manager Financiar'!$B$53&amp;"?subject="&amp;"["&amp;UPPER(Magazine!S110)&amp;"] "&amp;'Manager Financiar'!$B$51&amp;"&amp;amp;body="&amp;'Manager Financiar'!$B$54&amp;""" title=""Click aici: Pozitii deschise "&amp;'Manager Financiar'!$B$51&amp;" in orasul "&amp;Magazine!S110&amp;"""&gt;"&amp;Magazine!S110&amp;"&lt;/a&gt;&lt;/li&gt;","")</f>
        <v/>
      </c>
    </row>
    <row r="816" spans="5:5" x14ac:dyDescent="0.25">
      <c r="E816" t="str">
        <f ca="1">IF(Magazine!X111,"&lt;li class=""Location-item""&gt;&lt;a class=""Location-trigger"" href=""mailto:"&amp;'Manager Financiar'!$B$53&amp;"?subject="&amp;"["&amp;UPPER(Magazine!S111)&amp;"] "&amp;'Manager Financiar'!$B$51&amp;"&amp;amp;body="&amp;'Manager Financiar'!$B$54&amp;""" title=""Click aici: Pozitii deschise "&amp;'Manager Financiar'!$B$51&amp;" in orasul "&amp;Magazine!S111&amp;"""&gt;"&amp;Magazine!S111&amp;"&lt;/a&gt;&lt;/li&gt;","")</f>
        <v/>
      </c>
    </row>
    <row r="817" spans="1:7" x14ac:dyDescent="0.25">
      <c r="E817" t="str">
        <f ca="1">IF(Magazine!X112,"&lt;li class=""Location-item""&gt;&lt;a class=""Location-trigger"" href=""mailto:"&amp;'Manager Financiar'!$B$53&amp;"?subject="&amp;"["&amp;UPPER(Magazine!S112)&amp;"] "&amp;'Manager Financiar'!$B$51&amp;"&amp;amp;body="&amp;'Manager Financiar'!$B$54&amp;""" title=""Click aici: Pozitii deschise "&amp;'Manager Financiar'!$B$51&amp;" in orasul "&amp;Magazine!S112&amp;"""&gt;"&amp;Magazine!S112&amp;"&lt;/a&gt;&lt;/li&gt;","")</f>
        <v/>
      </c>
    </row>
    <row r="818" spans="1:7" x14ac:dyDescent="0.25">
      <c r="E818" t="str">
        <f>IF(Magazine!X113,"&lt;li class=""Location-item""&gt;&lt;a class=""Location-trigger"" href=""mailto:"&amp;'Manager Financiar'!$B$53&amp;"?subject="&amp;"["&amp;UPPER(Magazine!S113)&amp;"] "&amp;'Manager Financiar'!$B$51&amp;"&amp;amp;body="&amp;'Manager Financiar'!$B$54&amp;""" title=""Click aici: Pozitii deschise "&amp;'Manager Financiar'!$B$51&amp;" in orasul "&amp;Magazine!S113&amp;"""&gt;"&amp;Magazine!S113&amp;"&lt;/a&gt;&lt;/li&gt;","")</f>
        <v/>
      </c>
    </row>
    <row r="819" spans="1:7" x14ac:dyDescent="0.25">
      <c r="E819" t="str">
        <f>IF(Magazine!X114,"&lt;li class=""Location-item""&gt;&lt;a class=""Location-trigger"" href=""mailto:"&amp;'Manager Financiar'!$B$53&amp;"?subject="&amp;"["&amp;UPPER(Magazine!S114)&amp;"] "&amp;'Manager Financiar'!$B$51&amp;"&amp;amp;body="&amp;'Manager Financiar'!$B$54&amp;""" title=""Click aici: Pozitii deschise "&amp;'Manager Financiar'!$B$51&amp;" in orasul "&amp;Magazine!S114&amp;"""&gt;"&amp;Magazine!S114&amp;"&lt;/a&gt;&lt;/li&gt;","")</f>
        <v/>
      </c>
    </row>
    <row r="820" spans="1:7" x14ac:dyDescent="0.25">
      <c r="E820" t="str">
        <f>IF(Magazine!X115,"&lt;li class=""Location-item""&gt;&lt;a class=""Location-trigger"" href=""mailto:"&amp;'Manager Financiar'!$B$53&amp;"?subject="&amp;"["&amp;UPPER(Magazine!S115)&amp;"] "&amp;'Manager Financiar'!$B$51&amp;"&amp;amp;body="&amp;'Manager Financiar'!$B$54&amp;""" title=""Click aici: Pozitii deschise "&amp;'Manager Financiar'!$B$51&amp;" in orasul "&amp;Magazine!S115&amp;"""&gt;"&amp;Magazine!S115&amp;"&lt;/a&gt;&lt;/li&gt;","")</f>
        <v/>
      </c>
      <c r="F820" t="str">
        <f>IF(LEN(D709)&gt;0,"&lt;/ul&gt;","")</f>
        <v>&lt;/ul&gt;</v>
      </c>
      <c r="G820" t="str">
        <f>IF(LEN(A709)&gt;0,"&lt;/div&gt;","")</f>
        <v>&lt;/div&gt;</v>
      </c>
    </row>
    <row r="821" spans="1:7" x14ac:dyDescent="0.25">
      <c r="A821" t="str">
        <f>IF(Magazine!$I$113,"&lt;button id="""&amp;SUBSTITUTE(Magazine!$I$1," ","")&amp;""" class=""cariere-Accordion""&gt;&lt;div class=""cariere-ButtonAccordionContainer""&gt;&lt;div class=""cariere-Pozitie""&gt;"&amp;Magazine!I$1&amp;" &lt;/div&gt;&lt;div class=""cariere-NumarPozitie""&gt;"&amp;Magazine!$I$113&amp;IF(Magazine!$I$113&lt;2," pozitie deschisa"," pozitii deschise")&amp;"&lt;/div&gt;&lt;/div&gt;&lt;/button&gt;","")</f>
        <v>&lt;button id="DirectorAdjunct" class="cariere-Accordion"&gt;&lt;div class="cariere-ButtonAccordionContainer"&gt;&lt;div class="cariere-Pozitie"&gt;Director Adjunct &lt;/div&gt;&lt;div class="cariere-NumarPozitie"&gt;14 pozitii deschise&lt;/div&gt;&lt;/div&gt;&lt;/button&gt;</v>
      </c>
      <c r="B821" t="str">
        <f>IF(LEN(A821)&gt;0,"&lt;div class=""cariere-Panel""&gt;","")</f>
        <v>&lt;div class="cariere-Panel"&gt;</v>
      </c>
      <c r="C821" t="str">
        <f>IF(LEN(A821)&gt;0,'Director Adjunct'!$D$1,"")</f>
        <v>&lt;p class="cariere-JobDescriptionTitlu"&gt; Asteptarile noastre:&lt;/p&gt;&lt;p class="cariere-JobDescription"&gt;&lt;span&gt;Sa propui masuri de optimizare a profitabilitatii magazinului pana la nivel de categorie;&lt;/span&gt;&lt;span&gt;Sa supervizezi identitatea vizuala a magazinului;&lt;/span&gt;&lt;span&gt;Sa coordonezi echipa din cadrul magazinului;&lt;/span&gt;&lt;span&gt;Sa propui planuri de dezvoltare a magazinului;&lt;/span&gt;&lt;span&gt;Sa intocmesti rapoarte de vanzari;&lt;/span&gt;&lt;span&gt;Sa reprezinti magazinul in relatia cu tertii si autoritatile.&lt;/span&gt;&lt;/p&gt;&lt;p class="cariere-JobDescriptionTitlu"&gt; Beneficii:&lt;/p&gt;&lt;p class="cariere-JobDescription"&gt;&lt;span&gt;Cultura organizationala orientata catre schimbare si inovatie;&lt;/span&gt;&lt;span&gt;Sistem de dezvoltare profesionala prin implementarea unui assesment center;&lt;/span&gt;&lt;span&gt;Multiple posibilitati de promovare si avansare in cariera;&lt;/span&gt;&lt;span&gt;Flexibilitatea alegerii locului de munca, avand o retea nationala de magazine.&lt;/span&gt;&lt;/p&gt;&lt;p class="cariere-JobDescriptionTitlu"&gt; Selecteaza Orasul tau pentru a trimite CV-ul:&lt;/p&gt;</v>
      </c>
      <c r="D821" t="str">
        <f>IF(LEN(A821)&gt;0,"&lt;ul class=""cariere-ListOrase List u-clearfix""&gt;","")</f>
        <v>&lt;ul class="cariere-ListOrase List u-clearfix"&gt;</v>
      </c>
      <c r="E821" t="str">
        <f ca="1">IF(Magazine!Y2,"&lt;li class=""Location-item""&gt;&lt;a class=""Location-trigger"" href=""mailto:"&amp;'Director Adjunct'!$B$53&amp;"?subject="&amp;"["&amp;UPPER(Magazine!S2)&amp;"] "&amp;'Director Adjunct'!$B$51&amp;"&amp;amp;body="&amp;'Director Adjunct'!$B$54&amp;""" title=""Click aici: Pozitii deschise "&amp;'Director Adjunct'!$B$51&amp;" in orasul "&amp;Magazine!S2&amp;"""&gt;"&amp;Magazine!S2&amp;"&lt;/a&gt;&lt;/li&gt;","")</f>
        <v>&lt;li class="Location-item"&gt;&lt;a class="Location-trigger" href="mailto:recrutare@altex.ro?subject=[ALBA IULIA] Director Adjunct&amp;amp;body=Salut,%0D%0A%0D%0A  Aplici pentru pozitia de Director Adjunct de Magazin.%0D%0A%0D%0ATe rugam sa vizualizezi politica GDPR aici:%0D%0Ahttps://altex.ro/protectia-datelor-cu-caracter-personal%0D%0AContinuarea reprezinta acordul tau privind prelucrarea datelor tale cu caracter personal, in scopul recrutarii si selectiei de personal.%0D%0A%0D%0AAi experienta in coordonarea unor echipe de vanzari?%0D%0AEsti un lider si ceilalti te urmeaza in proiectele tale?%0D%0AIti place sa fii informat si sa fii un promotor al schimbarii? %0D%0ADaca raspunsul tau este „DA”, atunci hai în echipa Altex in rolul de DIRECTOR ADJUNCT DE MAGAZIN!%0D%0A%0D%0AIti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Director Adjunct in orasul Alba Iulia"&gt;Alba Iulia&lt;/a&gt;&lt;/li&gt;</v>
      </c>
    </row>
    <row r="822" spans="1:7" x14ac:dyDescent="0.25">
      <c r="E822" t="str">
        <f ca="1">IF(Magazine!Y3,"&lt;li class=""Location-item""&gt;&lt;a class=""Location-trigger"" href=""mailto:"&amp;'Director Adjunct'!$B$53&amp;"?subject="&amp;"["&amp;UPPER(Magazine!S3)&amp;"] "&amp;'Director Adjunct'!$B$51&amp;"&amp;amp;body="&amp;'Director Adjunct'!$B$54&amp;""" title=""Click aici: Pozitii deschise "&amp;'Director Adjunct'!$B$51&amp;" in orasul "&amp;Magazine!S3&amp;"""&gt;"&amp;Magazine!S3&amp;"&lt;/a&gt;&lt;/li&gt;","")</f>
        <v/>
      </c>
    </row>
    <row r="823" spans="1:7" x14ac:dyDescent="0.25">
      <c r="E823" t="str">
        <f ca="1">IF(Magazine!Y4,"&lt;li class=""Location-item""&gt;&lt;a class=""Location-trigger"" href=""mailto:"&amp;'Director Adjunct'!$B$53&amp;"?subject="&amp;"["&amp;UPPER(Magazine!S4)&amp;"] "&amp;'Director Adjunct'!$B$51&amp;"&amp;amp;body="&amp;'Director Adjunct'!$B$54&amp;""" title=""Click aici: Pozitii deschise "&amp;'Director Adjunct'!$B$51&amp;" in orasul "&amp;Magazine!S4&amp;"""&gt;"&amp;Magazine!S4&amp;"&lt;/a&gt;&lt;/li&gt;","")</f>
        <v/>
      </c>
    </row>
    <row r="824" spans="1:7" x14ac:dyDescent="0.25">
      <c r="E824" t="str">
        <f ca="1">IF(Magazine!Y5,"&lt;li class=""Location-item""&gt;&lt;a class=""Location-trigger"" href=""mailto:"&amp;'Director Adjunct'!$B$53&amp;"?subject="&amp;"["&amp;UPPER(Magazine!S5)&amp;"] "&amp;'Director Adjunct'!$B$51&amp;"&amp;amp;body="&amp;'Director Adjunct'!$B$54&amp;""" title=""Click aici: Pozitii deschise "&amp;'Director Adjunct'!$B$51&amp;" in orasul "&amp;Magazine!S5&amp;"""&gt;"&amp;Magazine!S5&amp;"&lt;/a&gt;&lt;/li&gt;","")</f>
        <v/>
      </c>
    </row>
    <row r="825" spans="1:7" x14ac:dyDescent="0.25">
      <c r="E825" t="str">
        <f ca="1">IF(Magazine!Y6,"&lt;li class=""Location-item""&gt;&lt;a class=""Location-trigger"" href=""mailto:"&amp;'Director Adjunct'!$B$53&amp;"?subject="&amp;"["&amp;UPPER(Magazine!S6)&amp;"] "&amp;'Director Adjunct'!$B$51&amp;"&amp;amp;body="&amp;'Director Adjunct'!$B$54&amp;""" title=""Click aici: Pozitii deschise "&amp;'Director Adjunct'!$B$51&amp;" in orasul "&amp;Magazine!S6&amp;"""&gt;"&amp;Magazine!S6&amp;"&lt;/a&gt;&lt;/li&gt;","")</f>
        <v>&lt;li class="Location-item"&gt;&lt;a class="Location-trigger" href="mailto:recrutare@altex.ro?subject=[PITESTI] Director Adjunct&amp;amp;body=Salut,%0D%0A%0D%0A  Aplici pentru pozitia de Director Adjunct de Magazin.%0D%0A%0D%0ATe rugam sa vizualizezi politica GDPR aici:%0D%0Ahttps://altex.ro/protectia-datelor-cu-caracter-personal%0D%0AContinuarea reprezinta acordul tau privind prelucrarea datelor tale cu caracter personal, in scopul recrutarii si selectiei de personal.%0D%0A%0D%0AAi experienta in coordonarea unor echipe de vanzari?%0D%0AEsti un lider si ceilalti te urmeaza in proiectele tale?%0D%0AIti place sa fii informat si sa fii un promotor al schimbarii? %0D%0ADaca raspunsul tau este „DA”, atunci hai în echipa Altex in rolul de DIRECTOR ADJUNCT DE MAGAZIN!%0D%0A%0D%0AIti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Director Adjunct in orasul Pitesti"&gt;Pitesti&lt;/a&gt;&lt;/li&gt;</v>
      </c>
    </row>
    <row r="826" spans="1:7" x14ac:dyDescent="0.25">
      <c r="E826" t="str">
        <f ca="1">IF(Magazine!Y7,"&lt;li class=""Location-item""&gt;&lt;a class=""Location-trigger"" href=""mailto:"&amp;'Director Adjunct'!$B$53&amp;"?subject="&amp;"["&amp;UPPER(Magazine!S7)&amp;"] "&amp;'Director Adjunct'!$B$51&amp;"&amp;amp;body="&amp;'Director Adjunct'!$B$54&amp;""" title=""Click aici: Pozitii deschise "&amp;'Director Adjunct'!$B$51&amp;" in orasul "&amp;Magazine!S7&amp;"""&gt;"&amp;Magazine!S7&amp;"&lt;/a&gt;&lt;/li&gt;","")</f>
        <v>&lt;li class="Location-item"&gt;&lt;a class="Location-trigger" href="mailto:recrutare@altex.ro?subject=[BACAU] Director Adjunct&amp;amp;body=Salut,%0D%0A%0D%0A  Aplici pentru pozitia de Director Adjunct de Magazin.%0D%0A%0D%0ATe rugam sa vizualizezi politica GDPR aici:%0D%0Ahttps://altex.ro/protectia-datelor-cu-caracter-personal%0D%0AContinuarea reprezinta acordul tau privind prelucrarea datelor tale cu caracter personal, in scopul recrutarii si selectiei de personal.%0D%0A%0D%0AAi experienta in coordonarea unor echipe de vanzari?%0D%0AEsti un lider si ceilalti te urmeaza in proiectele tale?%0D%0AIti place sa fii informat si sa fii un promotor al schimbarii? %0D%0ADaca raspunsul tau este „DA”, atunci hai în echipa Altex in rolul de DIRECTOR ADJUNCT DE MAGAZIN!%0D%0A%0D%0AIti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Director Adjunct in orasul Bacau"&gt;Bacau&lt;/a&gt;&lt;/li&gt;</v>
      </c>
    </row>
    <row r="827" spans="1:7" x14ac:dyDescent="0.25">
      <c r="E827" t="str">
        <f ca="1">IF(Magazine!Y8,"&lt;li class=""Location-item""&gt;&lt;a class=""Location-trigger"" href=""mailto:"&amp;'Director Adjunct'!$B$53&amp;"?subject="&amp;"["&amp;UPPER(Magazine!S8)&amp;"] "&amp;'Director Adjunct'!$B$51&amp;"&amp;amp;body="&amp;'Director Adjunct'!$B$54&amp;""" title=""Click aici: Pozitii deschise "&amp;'Director Adjunct'!$B$51&amp;" in orasul "&amp;Magazine!S8&amp;"""&gt;"&amp;Magazine!S8&amp;"&lt;/a&gt;&lt;/li&gt;","")</f>
        <v/>
      </c>
    </row>
    <row r="828" spans="1:7" x14ac:dyDescent="0.25">
      <c r="E828" t="str">
        <f ca="1">IF(Magazine!Y9,"&lt;li class=""Location-item""&gt;&lt;a class=""Location-trigger"" href=""mailto:"&amp;'Director Adjunct'!$B$53&amp;"?subject="&amp;"["&amp;UPPER(Magazine!S9)&amp;"] "&amp;'Director Adjunct'!$B$51&amp;"&amp;amp;body="&amp;'Director Adjunct'!$B$54&amp;""" title=""Click aici: Pozitii deschise "&amp;'Director Adjunct'!$B$51&amp;" in orasul "&amp;Magazine!S9&amp;"""&gt;"&amp;Magazine!S9&amp;"&lt;/a&gt;&lt;/li&gt;","")</f>
        <v/>
      </c>
    </row>
    <row r="829" spans="1:7" x14ac:dyDescent="0.25">
      <c r="E829" t="str">
        <f ca="1">IF(Magazine!Y10,"&lt;li class=""Location-item""&gt;&lt;a class=""Location-trigger"" href=""mailto:"&amp;'Director Adjunct'!$B$53&amp;"?subject="&amp;"["&amp;UPPER(Magazine!S10)&amp;"] "&amp;'Director Adjunct'!$B$51&amp;"&amp;amp;body="&amp;'Director Adjunct'!$B$54&amp;""" title=""Click aici: Pozitii deschise "&amp;'Director Adjunct'!$B$51&amp;" in orasul "&amp;Magazine!S10&amp;"""&gt;"&amp;Magazine!S10&amp;"&lt;/a&gt;&lt;/li&gt;","")</f>
        <v/>
      </c>
    </row>
    <row r="830" spans="1:7" x14ac:dyDescent="0.25">
      <c r="E830" t="str">
        <f ca="1">IF(Magazine!Y11,"&lt;li class=""Location-item""&gt;&lt;a class=""Location-trigger"" href=""mailto:"&amp;'Director Adjunct'!$B$53&amp;"?subject="&amp;"["&amp;UPPER(Magazine!S11)&amp;"] "&amp;'Director Adjunct'!$B$51&amp;"&amp;amp;body="&amp;'Director Adjunct'!$B$54&amp;""" title=""Click aici: Pozitii deschise "&amp;'Director Adjunct'!$B$51&amp;" in orasul "&amp;Magazine!S11&amp;"""&gt;"&amp;Magazine!S11&amp;"&lt;/a&gt;&lt;/li&gt;","")</f>
        <v/>
      </c>
    </row>
    <row r="831" spans="1:7" x14ac:dyDescent="0.25">
      <c r="E831" t="str">
        <f ca="1">IF(Magazine!Y12,"&lt;li class=""Location-item""&gt;&lt;a class=""Location-trigger"" href=""mailto:"&amp;'Director Adjunct'!$B$53&amp;"?subject="&amp;"["&amp;UPPER(Magazine!S12)&amp;"] "&amp;'Director Adjunct'!$B$51&amp;"&amp;amp;body="&amp;'Director Adjunct'!$B$54&amp;""" title=""Click aici: Pozitii deschise "&amp;'Director Adjunct'!$B$51&amp;" in orasul "&amp;Magazine!S12&amp;"""&gt;"&amp;Magazine!S12&amp;"&lt;/a&gt;&lt;/li&gt;","")</f>
        <v/>
      </c>
    </row>
    <row r="832" spans="1:7" x14ac:dyDescent="0.25">
      <c r="E832" t="str">
        <f ca="1">IF(Magazine!Y13,"&lt;li class=""Location-item""&gt;&lt;a class=""Location-trigger"" href=""mailto:"&amp;'Director Adjunct'!$B$53&amp;"?subject="&amp;"["&amp;UPPER(Magazine!S13)&amp;"] "&amp;'Director Adjunct'!$B$51&amp;"&amp;amp;body="&amp;'Director Adjunct'!$B$54&amp;""" title=""Click aici: Pozitii deschise "&amp;'Director Adjunct'!$B$51&amp;" in orasul "&amp;Magazine!S13&amp;"""&gt;"&amp;Magazine!S13&amp;"&lt;/a&gt;&lt;/li&gt;","")</f>
        <v/>
      </c>
    </row>
    <row r="833" spans="5:5" x14ac:dyDescent="0.25">
      <c r="E833" t="str">
        <f ca="1">IF(Magazine!Y14,"&lt;li class=""Location-item""&gt;&lt;a class=""Location-trigger"" href=""mailto:"&amp;'Director Adjunct'!$B$53&amp;"?subject="&amp;"["&amp;UPPER(Magazine!S14)&amp;"] "&amp;'Director Adjunct'!$B$51&amp;"&amp;amp;body="&amp;'Director Adjunct'!$B$54&amp;""" title=""Click aici: Pozitii deschise "&amp;'Director Adjunct'!$B$51&amp;" in orasul "&amp;Magazine!S14&amp;"""&gt;"&amp;Magazine!S14&amp;"&lt;/a&gt;&lt;/li&gt;","")</f>
        <v/>
      </c>
    </row>
    <row r="834" spans="5:5" x14ac:dyDescent="0.25">
      <c r="E834" t="str">
        <f ca="1">IF(Magazine!Y15,"&lt;li class=""Location-item""&gt;&lt;a class=""Location-trigger"" href=""mailto:"&amp;'Director Adjunct'!$B$53&amp;"?subject="&amp;"["&amp;UPPER(Magazine!S15)&amp;"] "&amp;'Director Adjunct'!$B$51&amp;"&amp;amp;body="&amp;'Director Adjunct'!$B$54&amp;""" title=""Click aici: Pozitii deschise "&amp;'Director Adjunct'!$B$51&amp;" in orasul "&amp;Magazine!S15&amp;"""&gt;"&amp;Magazine!S15&amp;"&lt;/a&gt;&lt;/li&gt;","")</f>
        <v/>
      </c>
    </row>
    <row r="835" spans="5:5" x14ac:dyDescent="0.25">
      <c r="E835" t="str">
        <f ca="1">IF(Magazine!Y16,"&lt;li class=""Location-item""&gt;&lt;a class=""Location-trigger"" href=""mailto:"&amp;'Director Adjunct'!$B$53&amp;"?subject="&amp;"["&amp;UPPER(Magazine!S16)&amp;"] "&amp;'Director Adjunct'!$B$51&amp;"&amp;amp;body="&amp;'Director Adjunct'!$B$54&amp;""" title=""Click aici: Pozitii deschise "&amp;'Director Adjunct'!$B$51&amp;" in orasul "&amp;Magazine!S16&amp;"""&gt;"&amp;Magazine!S16&amp;"&lt;/a&gt;&lt;/li&gt;","")</f>
        <v/>
      </c>
    </row>
    <row r="836" spans="5:5" x14ac:dyDescent="0.25">
      <c r="E836" t="str">
        <f ca="1">IF(Magazine!Y17,"&lt;li class=""Location-item""&gt;&lt;a class=""Location-trigger"" href=""mailto:"&amp;'Director Adjunct'!$B$53&amp;"?subject="&amp;"["&amp;UPPER(Magazine!S17)&amp;"] "&amp;'Director Adjunct'!$B$51&amp;"&amp;amp;body="&amp;'Director Adjunct'!$B$54&amp;""" title=""Click aici: Pozitii deschise "&amp;'Director Adjunct'!$B$51&amp;" in orasul "&amp;Magazine!S17&amp;"""&gt;"&amp;Magazine!S17&amp;"&lt;/a&gt;&lt;/li&gt;","")</f>
        <v/>
      </c>
    </row>
    <row r="837" spans="5:5" x14ac:dyDescent="0.25">
      <c r="E837" t="str">
        <f ca="1">IF(Magazine!Y18,"&lt;li class=""Location-item""&gt;&lt;a class=""Location-trigger"" href=""mailto:"&amp;'Director Adjunct'!$B$53&amp;"?subject="&amp;"["&amp;UPPER(Magazine!S18)&amp;"] "&amp;'Director Adjunct'!$B$51&amp;"&amp;amp;body="&amp;'Director Adjunct'!$B$54&amp;""" title=""Click aici: Pozitii deschise "&amp;'Director Adjunct'!$B$51&amp;" in orasul "&amp;Magazine!S18&amp;"""&gt;"&amp;Magazine!S18&amp;"&lt;/a&gt;&lt;/li&gt;","")</f>
        <v/>
      </c>
    </row>
    <row r="838" spans="5:5" x14ac:dyDescent="0.25">
      <c r="E838" t="str">
        <f ca="1">IF(Magazine!Y19,"&lt;li class=""Location-item""&gt;&lt;a class=""Location-trigger"" href=""mailto:"&amp;'Director Adjunct'!$B$53&amp;"?subject="&amp;"["&amp;UPPER(Magazine!S19)&amp;"] "&amp;'Director Adjunct'!$B$51&amp;"&amp;amp;body="&amp;'Director Adjunct'!$B$54&amp;""" title=""Click aici: Pozitii deschise "&amp;'Director Adjunct'!$B$51&amp;" in orasul "&amp;Magazine!S19&amp;"""&gt;"&amp;Magazine!S19&amp;"&lt;/a&gt;&lt;/li&gt;","")</f>
        <v/>
      </c>
    </row>
    <row r="839" spans="5:5" x14ac:dyDescent="0.25">
      <c r="E839" t="str">
        <f ca="1">IF(Magazine!Y20,"&lt;li class=""Location-item""&gt;&lt;a class=""Location-trigger"" href=""mailto:"&amp;'Director Adjunct'!$B$53&amp;"?subject="&amp;"["&amp;UPPER(Magazine!S20)&amp;"] "&amp;'Director Adjunct'!$B$51&amp;"&amp;amp;body="&amp;'Director Adjunct'!$B$54&amp;""" title=""Click aici: Pozitii deschise "&amp;'Director Adjunct'!$B$51&amp;" in orasul "&amp;Magazine!S20&amp;"""&gt;"&amp;Magazine!S20&amp;"&lt;/a&gt;&lt;/li&gt;","")</f>
        <v/>
      </c>
    </row>
    <row r="840" spans="5:5" x14ac:dyDescent="0.25">
      <c r="E840" t="str">
        <f ca="1">IF(Magazine!Y21,"&lt;li class=""Location-item""&gt;&lt;a class=""Location-trigger"" href=""mailto:"&amp;'Director Adjunct'!$B$53&amp;"?subject="&amp;"["&amp;UPPER(Magazine!S21)&amp;"] "&amp;'Director Adjunct'!$B$51&amp;"&amp;amp;body="&amp;'Director Adjunct'!$B$54&amp;""" title=""Click aici: Pozitii deschise "&amp;'Director Adjunct'!$B$51&amp;" in orasul "&amp;Magazine!S21&amp;"""&gt;"&amp;Magazine!S21&amp;"&lt;/a&gt;&lt;/li&gt;","")</f>
        <v>&lt;li class="Location-item"&gt;&lt;a class="Location-trigger" href="mailto:recrutare@altex.ro?subject=[CLUJ-NAPOCA] Director Adjunct&amp;amp;body=Salut,%0D%0A%0D%0A  Aplici pentru pozitia de Director Adjunct de Magazin.%0D%0A%0D%0ATe rugam sa vizualizezi politica GDPR aici:%0D%0Ahttps://altex.ro/protectia-datelor-cu-caracter-personal%0D%0AContinuarea reprezinta acordul tau privind prelucrarea datelor tale cu caracter personal, in scopul recrutarii si selectiei de personal.%0D%0A%0D%0AAi experienta in coordonarea unor echipe de vanzari?%0D%0AEsti un lider si ceilalti te urmeaza in proiectele tale?%0D%0AIti place sa fii informat si sa fii un promotor al schimbarii? %0D%0ADaca raspunsul tau este „DA”, atunci hai în echipa Altex in rolul de DIRECTOR ADJUNCT DE MAGAZIN!%0D%0A%0D%0AIti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Director Adjunct in orasul Cluj-Napoca"&gt;Cluj-Napoca&lt;/a&gt;&lt;/li&gt;</v>
      </c>
    </row>
    <row r="841" spans="5:5" x14ac:dyDescent="0.25">
      <c r="E841" t="str">
        <f ca="1">IF(Magazine!Y22,"&lt;li class=""Location-item""&gt;&lt;a class=""Location-trigger"" href=""mailto:"&amp;'Director Adjunct'!$B$53&amp;"?subject="&amp;"["&amp;UPPER(Magazine!S22)&amp;"] "&amp;'Director Adjunct'!$B$51&amp;"&amp;amp;body="&amp;'Director Adjunct'!$B$54&amp;""" title=""Click aici: Pozitii deschise "&amp;'Director Adjunct'!$B$51&amp;" in orasul "&amp;Magazine!S22&amp;"""&gt;"&amp;Magazine!S22&amp;"&lt;/a&gt;&lt;/li&gt;","")</f>
        <v/>
      </c>
    </row>
    <row r="842" spans="5:5" x14ac:dyDescent="0.25">
      <c r="E842" t="str">
        <f ca="1">IF(Magazine!Y23,"&lt;li class=""Location-item""&gt;&lt;a class=""Location-trigger"" href=""mailto:"&amp;'Director Adjunct'!$B$53&amp;"?subject="&amp;"["&amp;UPPER(Magazine!S23)&amp;"] "&amp;'Director Adjunct'!$B$51&amp;"&amp;amp;body="&amp;'Director Adjunct'!$B$54&amp;""" title=""Click aici: Pozitii deschise "&amp;'Director Adjunct'!$B$51&amp;" in orasul "&amp;Magazine!S23&amp;"""&gt;"&amp;Magazine!S23&amp;"&lt;/a&gt;&lt;/li&gt;","")</f>
        <v/>
      </c>
    </row>
    <row r="843" spans="5:5" x14ac:dyDescent="0.25">
      <c r="E843" t="str">
        <f ca="1">IF(Magazine!Y24,"&lt;li class=""Location-item""&gt;&lt;a class=""Location-trigger"" href=""mailto:"&amp;'Director Adjunct'!$B$53&amp;"?subject="&amp;"["&amp;UPPER(Magazine!S24)&amp;"] "&amp;'Director Adjunct'!$B$51&amp;"&amp;amp;body="&amp;'Director Adjunct'!$B$54&amp;""" title=""Click aici: Pozitii deschise "&amp;'Director Adjunct'!$B$51&amp;" in orasul "&amp;Magazine!S24&amp;"""&gt;"&amp;Magazine!S24&amp;"&lt;/a&gt;&lt;/li&gt;","")</f>
        <v/>
      </c>
    </row>
    <row r="844" spans="5:5" x14ac:dyDescent="0.25">
      <c r="E844" t="str">
        <f ca="1">IF(Magazine!Y25,"&lt;li class=""Location-item""&gt;&lt;a class=""Location-trigger"" href=""mailto:"&amp;'Director Adjunct'!$B$53&amp;"?subject="&amp;"["&amp;UPPER(Magazine!S25)&amp;"] "&amp;'Director Adjunct'!$B$51&amp;"&amp;amp;body="&amp;'Director Adjunct'!$B$54&amp;""" title=""Click aici: Pozitii deschise "&amp;'Director Adjunct'!$B$51&amp;" in orasul "&amp;Magazine!S25&amp;"""&gt;"&amp;Magazine!S25&amp;"&lt;/a&gt;&lt;/li&gt;","")</f>
        <v/>
      </c>
    </row>
    <row r="845" spans="5:5" x14ac:dyDescent="0.25">
      <c r="E845" t="str">
        <f ca="1">IF(Magazine!Y26,"&lt;li class=""Location-item""&gt;&lt;a class=""Location-trigger"" href=""mailto:"&amp;'Director Adjunct'!$B$53&amp;"?subject="&amp;"["&amp;UPPER(Magazine!S26)&amp;"] "&amp;'Director Adjunct'!$B$51&amp;"&amp;amp;body="&amp;'Director Adjunct'!$B$54&amp;""" title=""Click aici: Pozitii deschise "&amp;'Director Adjunct'!$B$51&amp;" in orasul "&amp;Magazine!S26&amp;"""&gt;"&amp;Magazine!S26&amp;"&lt;/a&gt;&lt;/li&gt;","")</f>
        <v/>
      </c>
    </row>
    <row r="846" spans="5:5" x14ac:dyDescent="0.25">
      <c r="E846" t="str">
        <f ca="1">IF(Magazine!Y27,"&lt;li class=""Location-item""&gt;&lt;a class=""Location-trigger"" href=""mailto:"&amp;'Director Adjunct'!$B$53&amp;"?subject="&amp;"["&amp;UPPER(Magazine!S27)&amp;"] "&amp;'Director Adjunct'!$B$51&amp;"&amp;amp;body="&amp;'Director Adjunct'!$B$54&amp;""" title=""Click aici: Pozitii deschise "&amp;'Director Adjunct'!$B$51&amp;" in orasul "&amp;Magazine!S27&amp;"""&gt;"&amp;Magazine!S27&amp;"&lt;/a&gt;&lt;/li&gt;","")</f>
        <v/>
      </c>
    </row>
    <row r="847" spans="5:5" x14ac:dyDescent="0.25">
      <c r="E847" t="str">
        <f ca="1">IF(Magazine!Y28,"&lt;li class=""Location-item""&gt;&lt;a class=""Location-trigger"" href=""mailto:"&amp;'Director Adjunct'!$B$53&amp;"?subject="&amp;"["&amp;UPPER(Magazine!S28)&amp;"] "&amp;'Director Adjunct'!$B$51&amp;"&amp;amp;body="&amp;'Director Adjunct'!$B$54&amp;""" title=""Click aici: Pozitii deschise "&amp;'Director Adjunct'!$B$51&amp;" in orasul "&amp;Magazine!S28&amp;"""&gt;"&amp;Magazine!S28&amp;"&lt;/a&gt;&lt;/li&gt;","")</f>
        <v/>
      </c>
    </row>
    <row r="848" spans="5:5" x14ac:dyDescent="0.25">
      <c r="E848" t="str">
        <f ca="1">IF(Magazine!Y29,"&lt;li class=""Location-item""&gt;&lt;a class=""Location-trigger"" href=""mailto:"&amp;'Director Adjunct'!$B$53&amp;"?subject="&amp;"["&amp;UPPER(Magazine!S29)&amp;"] "&amp;'Director Adjunct'!$B$51&amp;"&amp;amp;body="&amp;'Director Adjunct'!$B$54&amp;""" title=""Click aici: Pozitii deschise "&amp;'Director Adjunct'!$B$51&amp;" in orasul "&amp;Magazine!S29&amp;"""&gt;"&amp;Magazine!S29&amp;"&lt;/a&gt;&lt;/li&gt;","")</f>
        <v/>
      </c>
    </row>
    <row r="849" spans="5:5" x14ac:dyDescent="0.25">
      <c r="E849" t="str">
        <f ca="1">IF(Magazine!Y30,"&lt;li class=""Location-item""&gt;&lt;a class=""Location-trigger"" href=""mailto:"&amp;'Director Adjunct'!$B$53&amp;"?subject="&amp;"["&amp;UPPER(Magazine!S30)&amp;"] "&amp;'Director Adjunct'!$B$51&amp;"&amp;amp;body="&amp;'Director Adjunct'!$B$54&amp;""" title=""Click aici: Pozitii deschise "&amp;'Director Adjunct'!$B$51&amp;" in orasul "&amp;Magazine!S30&amp;"""&gt;"&amp;Magazine!S30&amp;"&lt;/a&gt;&lt;/li&gt;","")</f>
        <v/>
      </c>
    </row>
    <row r="850" spans="5:5" x14ac:dyDescent="0.25">
      <c r="E850" t="str">
        <f ca="1">IF(Magazine!Y31,"&lt;li class=""Location-item""&gt;&lt;a class=""Location-trigger"" href=""mailto:"&amp;'Director Adjunct'!$B$53&amp;"?subject="&amp;"["&amp;UPPER(Magazine!S31)&amp;"] "&amp;'Director Adjunct'!$B$51&amp;"&amp;amp;body="&amp;'Director Adjunct'!$B$54&amp;""" title=""Click aici: Pozitii deschise "&amp;'Director Adjunct'!$B$51&amp;" in orasul "&amp;Magazine!S31&amp;"""&gt;"&amp;Magazine!S31&amp;"&lt;/a&gt;&lt;/li&gt;","")</f>
        <v/>
      </c>
    </row>
    <row r="851" spans="5:5" x14ac:dyDescent="0.25">
      <c r="E851" t="str">
        <f ca="1">IF(Magazine!Y32,"&lt;li class=""Location-item""&gt;&lt;a class=""Location-trigger"" href=""mailto:"&amp;'Director Adjunct'!$B$53&amp;"?subject="&amp;"["&amp;UPPER(Magazine!S32)&amp;"] "&amp;'Director Adjunct'!$B$51&amp;"&amp;amp;body="&amp;'Director Adjunct'!$B$54&amp;""" title=""Click aici: Pozitii deschise "&amp;'Director Adjunct'!$B$51&amp;" in orasul "&amp;Magazine!S32&amp;"""&gt;"&amp;Magazine!S32&amp;"&lt;/a&gt;&lt;/li&gt;","")</f>
        <v/>
      </c>
    </row>
    <row r="852" spans="5:5" x14ac:dyDescent="0.25">
      <c r="E852" t="str">
        <f ca="1">IF(Magazine!Y33,"&lt;li class=""Location-item""&gt;&lt;a class=""Location-trigger"" href=""mailto:"&amp;'Director Adjunct'!$B$53&amp;"?subject="&amp;"["&amp;UPPER(Magazine!S33)&amp;"] "&amp;'Director Adjunct'!$B$51&amp;"&amp;amp;body="&amp;'Director Adjunct'!$B$54&amp;""" title=""Click aici: Pozitii deschise "&amp;'Director Adjunct'!$B$51&amp;" in orasul "&amp;Magazine!S33&amp;"""&gt;"&amp;Magazine!S33&amp;"&lt;/a&gt;&lt;/li&gt;","")</f>
        <v>&lt;li class="Location-item"&gt;&lt;a class="Location-trigger" href="mailto:recrutare@altex.ro?subject=[GIURGIU] Director Adjunct&amp;amp;body=Salut,%0D%0A%0D%0A  Aplici pentru pozitia de Director Adjunct de Magazin.%0D%0A%0D%0ATe rugam sa vizualizezi politica GDPR aici:%0D%0Ahttps://altex.ro/protectia-datelor-cu-caracter-personal%0D%0AContinuarea reprezinta acordul tau privind prelucrarea datelor tale cu caracter personal, in scopul recrutarii si selectiei de personal.%0D%0A%0D%0AAi experienta in coordonarea unor echipe de vanzari?%0D%0AEsti un lider si ceilalti te urmeaza in proiectele tale?%0D%0AIti place sa fii informat si sa fii un promotor al schimbarii? %0D%0ADaca raspunsul tau este „DA”, atunci hai în echipa Altex in rolul de DIRECTOR ADJUNCT DE MAGAZIN!%0D%0A%0D%0AIti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Director Adjunct in orasul Giurgiu"&gt;Giurgiu&lt;/a&gt;&lt;/li&gt;</v>
      </c>
    </row>
    <row r="853" spans="5:5" x14ac:dyDescent="0.25">
      <c r="E853" t="str">
        <f ca="1">IF(Magazine!Y34,"&lt;li class=""Location-item""&gt;&lt;a class=""Location-trigger"" href=""mailto:"&amp;'Director Adjunct'!$B$53&amp;"?subject="&amp;"["&amp;UPPER(Magazine!S34)&amp;"] "&amp;'Director Adjunct'!$B$51&amp;"&amp;amp;body="&amp;'Director Adjunct'!$B$54&amp;""" title=""Click aici: Pozitii deschise "&amp;'Director Adjunct'!$B$51&amp;" in orasul "&amp;Magazine!S34&amp;"""&gt;"&amp;Magazine!S34&amp;"&lt;/a&gt;&lt;/li&gt;","")</f>
        <v/>
      </c>
    </row>
    <row r="854" spans="5:5" x14ac:dyDescent="0.25">
      <c r="E854" t="str">
        <f ca="1">IF(Magazine!Y35,"&lt;li class=""Location-item""&gt;&lt;a class=""Location-trigger"" href=""mailto:"&amp;'Director Adjunct'!$B$53&amp;"?subject="&amp;"["&amp;UPPER(Magazine!S35)&amp;"] "&amp;'Director Adjunct'!$B$51&amp;"&amp;amp;body="&amp;'Director Adjunct'!$B$54&amp;""" title=""Click aici: Pozitii deschise "&amp;'Director Adjunct'!$B$51&amp;" in orasul "&amp;Magazine!S35&amp;"""&gt;"&amp;Magazine!S35&amp;"&lt;/a&gt;&lt;/li&gt;","")</f>
        <v/>
      </c>
    </row>
    <row r="855" spans="5:5" x14ac:dyDescent="0.25">
      <c r="E855" t="str">
        <f ca="1">IF(Magazine!Y36,"&lt;li class=""Location-item""&gt;&lt;a class=""Location-trigger"" href=""mailto:"&amp;'Director Adjunct'!$B$53&amp;"?subject="&amp;"["&amp;UPPER(Magazine!S36)&amp;"] "&amp;'Director Adjunct'!$B$51&amp;"&amp;amp;body="&amp;'Director Adjunct'!$B$54&amp;""" title=""Click aici: Pozitii deschise "&amp;'Director Adjunct'!$B$51&amp;" in orasul "&amp;Magazine!S36&amp;"""&gt;"&amp;Magazine!S36&amp;"&lt;/a&gt;&lt;/li&gt;","")</f>
        <v/>
      </c>
    </row>
    <row r="856" spans="5:5" x14ac:dyDescent="0.25">
      <c r="E856" t="str">
        <f ca="1">IF(Magazine!Y37,"&lt;li class=""Location-item""&gt;&lt;a class=""Location-trigger"" href=""mailto:"&amp;'Director Adjunct'!$B$53&amp;"?subject="&amp;"["&amp;UPPER(Magazine!S37)&amp;"] "&amp;'Director Adjunct'!$B$51&amp;"&amp;amp;body="&amp;'Director Adjunct'!$B$54&amp;""" title=""Click aici: Pozitii deschise "&amp;'Director Adjunct'!$B$51&amp;" in orasul "&amp;Magazine!S37&amp;"""&gt;"&amp;Magazine!S37&amp;"&lt;/a&gt;&lt;/li&gt;","")</f>
        <v>&lt;li class="Location-item"&gt;&lt;a class="Location-trigger" href="mailto:recrutare@altex.ro?subject=[DEVA] Director Adjunct&amp;amp;body=Salut,%0D%0A%0D%0A  Aplici pentru pozitia de Director Adjunct de Magazin.%0D%0A%0D%0ATe rugam sa vizualizezi politica GDPR aici:%0D%0Ahttps://altex.ro/protectia-datelor-cu-caracter-personal%0D%0AContinuarea reprezinta acordul tau privind prelucrarea datelor tale cu caracter personal, in scopul recrutarii si selectiei de personal.%0D%0A%0D%0AAi experienta in coordonarea unor echipe de vanzari?%0D%0AEsti un lider si ceilalti te urmeaza in proiectele tale?%0D%0AIti place sa fii informat si sa fii un promotor al schimbarii? %0D%0ADaca raspunsul tau este „DA”, atunci hai în echipa Altex in rolul de DIRECTOR ADJUNCT DE MAGAZIN!%0D%0A%0D%0AIti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Director Adjunct in orasul Deva"&gt;Deva&lt;/a&gt;&lt;/li&gt;</v>
      </c>
    </row>
    <row r="857" spans="5:5" x14ac:dyDescent="0.25">
      <c r="E857" t="str">
        <f ca="1">IF(Magazine!Y38,"&lt;li class=""Location-item""&gt;&lt;a class=""Location-trigger"" href=""mailto:"&amp;'Director Adjunct'!$B$53&amp;"?subject="&amp;"["&amp;UPPER(Magazine!S38)&amp;"] "&amp;'Director Adjunct'!$B$51&amp;"&amp;amp;body="&amp;'Director Adjunct'!$B$54&amp;""" title=""Click aici: Pozitii deschise "&amp;'Director Adjunct'!$B$51&amp;" in orasul "&amp;Magazine!S38&amp;"""&gt;"&amp;Magazine!S38&amp;"&lt;/a&gt;&lt;/li&gt;","")</f>
        <v/>
      </c>
    </row>
    <row r="858" spans="5:5" x14ac:dyDescent="0.25">
      <c r="E858" t="str">
        <f ca="1">IF(Magazine!Y39,"&lt;li class=""Location-item""&gt;&lt;a class=""Location-trigger"" href=""mailto:"&amp;'Director Adjunct'!$B$53&amp;"?subject="&amp;"["&amp;UPPER(Magazine!S39)&amp;"] "&amp;'Director Adjunct'!$B$51&amp;"&amp;amp;body="&amp;'Director Adjunct'!$B$54&amp;""" title=""Click aici: Pozitii deschise "&amp;'Director Adjunct'!$B$51&amp;" in orasul "&amp;Magazine!S39&amp;"""&gt;"&amp;Magazine!S39&amp;"&lt;/a&gt;&lt;/li&gt;","")</f>
        <v/>
      </c>
    </row>
    <row r="859" spans="5:5" x14ac:dyDescent="0.25">
      <c r="E859" t="str">
        <f ca="1">IF(Magazine!Y40,"&lt;li class=""Location-item""&gt;&lt;a class=""Location-trigger"" href=""mailto:"&amp;'Director Adjunct'!$B$53&amp;"?subject="&amp;"["&amp;UPPER(Magazine!S40)&amp;"] "&amp;'Director Adjunct'!$B$51&amp;"&amp;amp;body="&amp;'Director Adjunct'!$B$54&amp;""" title=""Click aici: Pozitii deschise "&amp;'Director Adjunct'!$B$51&amp;" in orasul "&amp;Magazine!S40&amp;"""&gt;"&amp;Magazine!S40&amp;"&lt;/a&gt;&lt;/li&gt;","")</f>
        <v>&lt;li class="Location-item"&gt;&lt;a class="Location-trigger" href="mailto:recrutare@altex.ro?subject=[SLOBOZIA] Director Adjunct&amp;amp;body=Salut,%0D%0A%0D%0A  Aplici pentru pozitia de Director Adjunct de Magazin.%0D%0A%0D%0ATe rugam sa vizualizezi politica GDPR aici:%0D%0Ahttps://altex.ro/protectia-datelor-cu-caracter-personal%0D%0AContinuarea reprezinta acordul tau privind prelucrarea datelor tale cu caracter personal, in scopul recrutarii si selectiei de personal.%0D%0A%0D%0AAi experienta in coordonarea unor echipe de vanzari?%0D%0AEsti un lider si ceilalti te urmeaza in proiectele tale?%0D%0AIti place sa fii informat si sa fii un promotor al schimbarii? %0D%0ADaca raspunsul tau este „DA”, atunci hai în echipa Altex in rolul de DIRECTOR ADJUNCT DE MAGAZIN!%0D%0A%0D%0AIti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Director Adjunct in orasul Slobozia"&gt;Slobozia&lt;/a&gt;&lt;/li&gt;</v>
      </c>
    </row>
    <row r="860" spans="5:5" x14ac:dyDescent="0.25">
      <c r="E860" t="str">
        <f ca="1">IF(Magazine!Y41,"&lt;li class=""Location-item""&gt;&lt;a class=""Location-trigger"" href=""mailto:"&amp;'Director Adjunct'!$B$53&amp;"?subject="&amp;"["&amp;UPPER(Magazine!S41)&amp;"] "&amp;'Director Adjunct'!$B$51&amp;"&amp;amp;body="&amp;'Director Adjunct'!$B$54&amp;""" title=""Click aici: Pozitii deschise "&amp;'Director Adjunct'!$B$51&amp;" in orasul "&amp;Magazine!S41&amp;"""&gt;"&amp;Magazine!S41&amp;"&lt;/a&gt;&lt;/li&gt;","")</f>
        <v>&lt;li class="Location-item"&gt;&lt;a class="Location-trigger" href="mailto:recrutare@altex.ro?subject=[IASI] Director Adjunct&amp;amp;body=Salut,%0D%0A%0D%0A  Aplici pentru pozitia de Director Adjunct de Magazin.%0D%0A%0D%0ATe rugam sa vizualizezi politica GDPR aici:%0D%0Ahttps://altex.ro/protectia-datelor-cu-caracter-personal%0D%0AContinuarea reprezinta acordul tau privind prelucrarea datelor tale cu caracter personal, in scopul recrutarii si selectiei de personal.%0D%0A%0D%0AAi experienta in coordonarea unor echipe de vanzari?%0D%0AEsti un lider si ceilalti te urmeaza in proiectele tale?%0D%0AIti place sa fii informat si sa fii un promotor al schimbarii? %0D%0ADaca raspunsul tau este „DA”, atunci hai în echipa Altex in rolul de DIRECTOR ADJUNCT DE MAGAZIN!%0D%0A%0D%0AIti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Director Adjunct in orasul Iasi"&gt;Iasi&lt;/a&gt;&lt;/li&gt;</v>
      </c>
    </row>
    <row r="861" spans="5:5" x14ac:dyDescent="0.25">
      <c r="E861" t="str">
        <f ca="1">IF(Magazine!Y42,"&lt;li class=""Location-item""&gt;&lt;a class=""Location-trigger"" href=""mailto:"&amp;'Director Adjunct'!$B$53&amp;"?subject="&amp;"["&amp;UPPER(Magazine!S42)&amp;"] "&amp;'Director Adjunct'!$B$51&amp;"&amp;amp;body="&amp;'Director Adjunct'!$B$54&amp;""" title=""Click aici: Pozitii deschise "&amp;'Director Adjunct'!$B$51&amp;" in orasul "&amp;Magazine!S42&amp;"""&gt;"&amp;Magazine!S42&amp;"&lt;/a&gt;&lt;/li&gt;","")</f>
        <v/>
      </c>
    </row>
    <row r="862" spans="5:5" x14ac:dyDescent="0.25">
      <c r="E862" t="str">
        <f ca="1">IF(Magazine!Y43,"&lt;li class=""Location-item""&gt;&lt;a class=""Location-trigger"" href=""mailto:"&amp;'Director Adjunct'!$B$53&amp;"?subject="&amp;"["&amp;UPPER(Magazine!S43)&amp;"] "&amp;'Director Adjunct'!$B$51&amp;"&amp;amp;body="&amp;'Director Adjunct'!$B$54&amp;""" title=""Click aici: Pozitii deschise "&amp;'Director Adjunct'!$B$51&amp;" in orasul "&amp;Magazine!S43&amp;"""&gt;"&amp;Magazine!S43&amp;"&lt;/a&gt;&lt;/li&gt;","")</f>
        <v/>
      </c>
    </row>
    <row r="863" spans="5:5" x14ac:dyDescent="0.25">
      <c r="E863" t="str">
        <f ca="1">IF(Magazine!Y44,"&lt;li class=""Location-item""&gt;&lt;a class=""Location-trigger"" href=""mailto:"&amp;'Director Adjunct'!$B$53&amp;"?subject="&amp;"["&amp;UPPER(Magazine!S44)&amp;"] "&amp;'Director Adjunct'!$B$51&amp;"&amp;amp;body="&amp;'Director Adjunct'!$B$54&amp;""" title=""Click aici: Pozitii deschise "&amp;'Director Adjunct'!$B$51&amp;" in orasul "&amp;Magazine!S44&amp;"""&gt;"&amp;Magazine!S44&amp;"&lt;/a&gt;&lt;/li&gt;","")</f>
        <v>&lt;li class="Location-item"&gt;&lt;a class="Location-trigger" href="mailto:recrutare@altex.ro?subject=[SEVERIN] Director Adjunct&amp;amp;body=Salut,%0D%0A%0D%0A  Aplici pentru pozitia de Director Adjunct de Magazin.%0D%0A%0D%0ATe rugam sa vizualizezi politica GDPR aici:%0D%0Ahttps://altex.ro/protectia-datelor-cu-caracter-personal%0D%0AContinuarea reprezinta acordul tau privind prelucrarea datelor tale cu caracter personal, in scopul recrutarii si selectiei de personal.%0D%0A%0D%0AAi experienta in coordonarea unor echipe de vanzari?%0D%0AEsti un lider si ceilalti te urmeaza in proiectele tale?%0D%0AIti place sa fii informat si sa fii un promotor al schimbarii? %0D%0ADaca raspunsul tau este „DA”, atunci hai în echipa Altex in rolul de DIRECTOR ADJUNCT DE MAGAZIN!%0D%0A%0D%0AIti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Director Adjunct in orasul Severin"&gt;Severin&lt;/a&gt;&lt;/li&gt;</v>
      </c>
    </row>
    <row r="864" spans="5:5" x14ac:dyDescent="0.25">
      <c r="E864" t="str">
        <f ca="1">IF(Magazine!Y45,"&lt;li class=""Location-item""&gt;&lt;a class=""Location-trigger"" href=""mailto:"&amp;'Director Adjunct'!$B$53&amp;"?subject="&amp;"["&amp;UPPER(Magazine!S45)&amp;"] "&amp;'Director Adjunct'!$B$51&amp;"&amp;amp;body="&amp;'Director Adjunct'!$B$54&amp;""" title=""Click aici: Pozitii deschise "&amp;'Director Adjunct'!$B$51&amp;" in orasul "&amp;Magazine!S45&amp;"""&gt;"&amp;Magazine!S45&amp;"&lt;/a&gt;&lt;/li&gt;","")</f>
        <v/>
      </c>
    </row>
    <row r="865" spans="5:5" x14ac:dyDescent="0.25">
      <c r="E865" t="str">
        <f ca="1">IF(Magazine!Y46,"&lt;li class=""Location-item""&gt;&lt;a class=""Location-trigger"" href=""mailto:"&amp;'Director Adjunct'!$B$53&amp;"?subject="&amp;"["&amp;UPPER(Magazine!S46)&amp;"] "&amp;'Director Adjunct'!$B$51&amp;"&amp;amp;body="&amp;'Director Adjunct'!$B$54&amp;""" title=""Click aici: Pozitii deschise "&amp;'Director Adjunct'!$B$51&amp;" in orasul "&amp;Magazine!S46&amp;"""&gt;"&amp;Magazine!S46&amp;"&lt;/a&gt;&lt;/li&gt;","")</f>
        <v/>
      </c>
    </row>
    <row r="866" spans="5:5" x14ac:dyDescent="0.25">
      <c r="E866" t="str">
        <f ca="1">IF(Magazine!Y47,"&lt;li class=""Location-item""&gt;&lt;a class=""Location-trigger"" href=""mailto:"&amp;'Director Adjunct'!$B$53&amp;"?subject="&amp;"["&amp;UPPER(Magazine!S47)&amp;"] "&amp;'Director Adjunct'!$B$51&amp;"&amp;amp;body="&amp;'Director Adjunct'!$B$54&amp;""" title=""Click aici: Pozitii deschise "&amp;'Director Adjunct'!$B$51&amp;" in orasul "&amp;Magazine!S47&amp;"""&gt;"&amp;Magazine!S47&amp;"&lt;/a&gt;&lt;/li&gt;","")</f>
        <v>&lt;li class="Location-item"&gt;&lt;a class="Location-trigger" href="mailto:recrutare@altex.ro?subject=[PIATRA NEAMT] Director Adjunct&amp;amp;body=Salut,%0D%0A%0D%0A  Aplici pentru pozitia de Director Adjunct de Magazin.%0D%0A%0D%0ATe rugam sa vizualizezi politica GDPR aici:%0D%0Ahttps://altex.ro/protectia-datelor-cu-caracter-personal%0D%0AContinuarea reprezinta acordul tau privind prelucrarea datelor tale cu caracter personal, in scopul recrutarii si selectiei de personal.%0D%0A%0D%0AAi experienta in coordonarea unor echipe de vanzari?%0D%0AEsti un lider si ceilalti te urmeaza in proiectele tale?%0D%0AIti place sa fii informat si sa fii un promotor al schimbarii? %0D%0ADaca raspunsul tau este „DA”, atunci hai în echipa Altex in rolul de DIRECTOR ADJUNCT DE MAGAZIN!%0D%0A%0D%0AIti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Director Adjunct in orasul Piatra Neamt"&gt;Piatra Neamt&lt;/a&gt;&lt;/li&gt;</v>
      </c>
    </row>
    <row r="867" spans="5:5" x14ac:dyDescent="0.25">
      <c r="E867" t="str">
        <f ca="1">IF(Magazine!Y48,"&lt;li class=""Location-item""&gt;&lt;a class=""Location-trigger"" href=""mailto:"&amp;'Director Adjunct'!$B$53&amp;"?subject="&amp;"["&amp;UPPER(Magazine!S48)&amp;"] "&amp;'Director Adjunct'!$B$51&amp;"&amp;amp;body="&amp;'Director Adjunct'!$B$54&amp;""" title=""Click aici: Pozitii deschise "&amp;'Director Adjunct'!$B$51&amp;" in orasul "&amp;Magazine!S48&amp;"""&gt;"&amp;Magazine!S48&amp;"&lt;/a&gt;&lt;/li&gt;","")</f>
        <v>&lt;li class="Location-item"&gt;&lt;a class="Location-trigger" href="mailto:recrutare@altex.ro?subject=[ROMAN] Director Adjunct&amp;amp;body=Salut,%0D%0A%0D%0A  Aplici pentru pozitia de Director Adjunct de Magazin.%0D%0A%0D%0ATe rugam sa vizualizezi politica GDPR aici:%0D%0Ahttps://altex.ro/protectia-datelor-cu-caracter-personal%0D%0AContinuarea reprezinta acordul tau privind prelucrarea datelor tale cu caracter personal, in scopul recrutarii si selectiei de personal.%0D%0A%0D%0AAi experienta in coordonarea unor echipe de vanzari?%0D%0AEsti un lider si ceilalti te urmeaza in proiectele tale?%0D%0AIti place sa fii informat si sa fii un promotor al schimbarii? %0D%0ADaca raspunsul tau este „DA”, atunci hai în echipa Altex in rolul de DIRECTOR ADJUNCT DE MAGAZIN!%0D%0A%0D%0AIti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Director Adjunct in orasul Roman"&gt;Roman&lt;/a&gt;&lt;/li&gt;</v>
      </c>
    </row>
    <row r="868" spans="5:5" x14ac:dyDescent="0.25">
      <c r="E868" t="str">
        <f ca="1">IF(Magazine!Y49,"&lt;li class=""Location-item""&gt;&lt;a class=""Location-trigger"" href=""mailto:"&amp;'Director Adjunct'!$B$53&amp;"?subject="&amp;"["&amp;UPPER(Magazine!S49)&amp;"] "&amp;'Director Adjunct'!$B$51&amp;"&amp;amp;body="&amp;'Director Adjunct'!$B$54&amp;""" title=""Click aici: Pozitii deschise "&amp;'Director Adjunct'!$B$51&amp;" in orasul "&amp;Magazine!S49&amp;"""&gt;"&amp;Magazine!S49&amp;"&lt;/a&gt;&lt;/li&gt;","")</f>
        <v>&lt;li class="Location-item"&gt;&lt;a class="Location-trigger" href="mailto:recrutare@altex.ro?subject=[SLATINA] Director Adjunct&amp;amp;body=Salut,%0D%0A%0D%0A  Aplici pentru pozitia de Director Adjunct de Magazin.%0D%0A%0D%0ATe rugam sa vizualizezi politica GDPR aici:%0D%0Ahttps://altex.ro/protectia-datelor-cu-caracter-personal%0D%0AContinuarea reprezinta acordul tau privind prelucrarea datelor tale cu caracter personal, in scopul recrutarii si selectiei de personal.%0D%0A%0D%0AAi experienta in coordonarea unor echipe de vanzari?%0D%0AEsti un lider si ceilalti te urmeaza in proiectele tale?%0D%0AIti place sa fii informat si sa fii un promotor al schimbarii? %0D%0ADaca raspunsul tau este „DA”, atunci hai în echipa Altex in rolul de DIRECTOR ADJUNCT DE MAGAZIN!%0D%0A%0D%0AIti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Director Adjunct in orasul Slatina"&gt;Slatina&lt;/a&gt;&lt;/li&gt;</v>
      </c>
    </row>
    <row r="869" spans="5:5" x14ac:dyDescent="0.25">
      <c r="E869" t="str">
        <f ca="1">IF(Magazine!Y50,"&lt;li class=""Location-item""&gt;&lt;a class=""Location-trigger"" href=""mailto:"&amp;'Director Adjunct'!$B$53&amp;"?subject="&amp;"["&amp;UPPER(Magazine!S50)&amp;"] "&amp;'Director Adjunct'!$B$51&amp;"&amp;amp;body="&amp;'Director Adjunct'!$B$54&amp;""" title=""Click aici: Pozitii deschise "&amp;'Director Adjunct'!$B$51&amp;" in orasul "&amp;Magazine!S50&amp;"""&gt;"&amp;Magazine!S50&amp;"&lt;/a&gt;&lt;/li&gt;","")</f>
        <v>&lt;li class="Location-item"&gt;&lt;a class="Location-trigger" href="mailto:recrutare@altex.ro?subject=[PLOIESTI] Director Adjunct&amp;amp;body=Salut,%0D%0A%0D%0A  Aplici pentru pozitia de Director Adjunct de Magazin.%0D%0A%0D%0ATe rugam sa vizualizezi politica GDPR aici:%0D%0Ahttps://altex.ro/protectia-datelor-cu-caracter-personal%0D%0AContinuarea reprezinta acordul tau privind prelucrarea datelor tale cu caracter personal, in scopul recrutarii si selectiei de personal.%0D%0A%0D%0AAi experienta in coordonarea unor echipe de vanzari?%0D%0AEsti un lider si ceilalti te urmeaza in proiectele tale?%0D%0AIti place sa fii informat si sa fii un promotor al schimbarii? %0D%0ADaca raspunsul tau este „DA”, atunci hai în echipa Altex in rolul de DIRECTOR ADJUNCT DE MAGAZIN!%0D%0A%0D%0AIti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Director Adjunct in orasul Ploiesti"&gt;Ploiesti&lt;/a&gt;&lt;/li&gt;</v>
      </c>
    </row>
    <row r="870" spans="5:5" x14ac:dyDescent="0.25">
      <c r="E870" t="str">
        <f ca="1">IF(Magazine!Y51,"&lt;li class=""Location-item""&gt;&lt;a class=""Location-trigger"" href=""mailto:"&amp;'Director Adjunct'!$B$53&amp;"?subject="&amp;"["&amp;UPPER(Magazine!S51)&amp;"] "&amp;'Director Adjunct'!$B$51&amp;"&amp;amp;body="&amp;'Director Adjunct'!$B$54&amp;""" title=""Click aici: Pozitii deschise "&amp;'Director Adjunct'!$B$51&amp;" in orasul "&amp;Magazine!S51&amp;"""&gt;"&amp;Magazine!S51&amp;"&lt;/a&gt;&lt;/li&gt;","")</f>
        <v/>
      </c>
    </row>
    <row r="871" spans="5:5" x14ac:dyDescent="0.25">
      <c r="E871" t="str">
        <f ca="1">IF(Magazine!Y52,"&lt;li class=""Location-item""&gt;&lt;a class=""Location-trigger"" href=""mailto:"&amp;'Director Adjunct'!$B$53&amp;"?subject="&amp;"["&amp;UPPER(Magazine!S52)&amp;"] "&amp;'Director Adjunct'!$B$51&amp;"&amp;amp;body="&amp;'Director Adjunct'!$B$54&amp;""" title=""Click aici: Pozitii deschise "&amp;'Director Adjunct'!$B$51&amp;" in orasul "&amp;Magazine!S52&amp;"""&gt;"&amp;Magazine!S52&amp;"&lt;/a&gt;&lt;/li&gt;","")</f>
        <v/>
      </c>
    </row>
    <row r="872" spans="5:5" x14ac:dyDescent="0.25">
      <c r="E872" t="str">
        <f ca="1">IF(Magazine!Y53,"&lt;li class=""Location-item""&gt;&lt;a class=""Location-trigger"" href=""mailto:"&amp;'Director Adjunct'!$B$53&amp;"?subject="&amp;"["&amp;UPPER(Magazine!S53)&amp;"] "&amp;'Director Adjunct'!$B$51&amp;"&amp;amp;body="&amp;'Director Adjunct'!$B$54&amp;""" title=""Click aici: Pozitii deschise "&amp;'Director Adjunct'!$B$51&amp;" in orasul "&amp;Magazine!S53&amp;"""&gt;"&amp;Magazine!S53&amp;"&lt;/a&gt;&lt;/li&gt;","")</f>
        <v/>
      </c>
    </row>
    <row r="873" spans="5:5" x14ac:dyDescent="0.25">
      <c r="E873" t="str">
        <f ca="1">IF(Magazine!Y54,"&lt;li class=""Location-item""&gt;&lt;a class=""Location-trigger"" href=""mailto:"&amp;'Director Adjunct'!$B$53&amp;"?subject="&amp;"["&amp;UPPER(Magazine!S54)&amp;"] "&amp;'Director Adjunct'!$B$51&amp;"&amp;amp;body="&amp;'Director Adjunct'!$B$54&amp;""" title=""Click aici: Pozitii deschise "&amp;'Director Adjunct'!$B$51&amp;" in orasul "&amp;Magazine!S54&amp;"""&gt;"&amp;Magazine!S54&amp;"&lt;/a&gt;&lt;/li&gt;","")</f>
        <v/>
      </c>
    </row>
    <row r="874" spans="5:5" x14ac:dyDescent="0.25">
      <c r="E874" t="str">
        <f ca="1">IF(Magazine!Y55,"&lt;li class=""Location-item""&gt;&lt;a class=""Location-trigger"" href=""mailto:"&amp;'Director Adjunct'!$B$53&amp;"?subject="&amp;"["&amp;UPPER(Magazine!S55)&amp;"] "&amp;'Director Adjunct'!$B$51&amp;"&amp;amp;body="&amp;'Director Adjunct'!$B$54&amp;""" title=""Click aici: Pozitii deschise "&amp;'Director Adjunct'!$B$51&amp;" in orasul "&amp;Magazine!S55&amp;"""&gt;"&amp;Magazine!S55&amp;"&lt;/a&gt;&lt;/li&gt;","")</f>
        <v/>
      </c>
    </row>
    <row r="875" spans="5:5" x14ac:dyDescent="0.25">
      <c r="E875" t="str">
        <f ca="1">IF(Magazine!Y56,"&lt;li class=""Location-item""&gt;&lt;a class=""Location-trigger"" href=""mailto:"&amp;'Director Adjunct'!$B$53&amp;"?subject="&amp;"["&amp;UPPER(Magazine!S56)&amp;"] "&amp;'Director Adjunct'!$B$51&amp;"&amp;amp;body="&amp;'Director Adjunct'!$B$54&amp;""" title=""Click aici: Pozitii deschise "&amp;'Director Adjunct'!$B$51&amp;" in orasul "&amp;Magazine!S56&amp;"""&gt;"&amp;Magazine!S56&amp;"&lt;/a&gt;&lt;/li&gt;","")</f>
        <v/>
      </c>
    </row>
    <row r="876" spans="5:5" x14ac:dyDescent="0.25">
      <c r="E876" t="str">
        <f ca="1">IF(Magazine!Y57,"&lt;li class=""Location-item""&gt;&lt;a class=""Location-trigger"" href=""mailto:"&amp;'Director Adjunct'!$B$53&amp;"?subject="&amp;"["&amp;UPPER(Magazine!S57)&amp;"] "&amp;'Director Adjunct'!$B$51&amp;"&amp;amp;body="&amp;'Director Adjunct'!$B$54&amp;""" title=""Click aici: Pozitii deschise "&amp;'Director Adjunct'!$B$51&amp;" in orasul "&amp;Magazine!S57&amp;"""&gt;"&amp;Magazine!S57&amp;"&lt;/a&gt;&lt;/li&gt;","")</f>
        <v/>
      </c>
    </row>
    <row r="877" spans="5:5" x14ac:dyDescent="0.25">
      <c r="E877" t="str">
        <f ca="1">IF(Magazine!Y58,"&lt;li class=""Location-item""&gt;&lt;a class=""Location-trigger"" href=""mailto:"&amp;'Director Adjunct'!$B$53&amp;"?subject="&amp;"["&amp;UPPER(Magazine!S58)&amp;"] "&amp;'Director Adjunct'!$B$51&amp;"&amp;amp;body="&amp;'Director Adjunct'!$B$54&amp;""" title=""Click aici: Pozitii deschise "&amp;'Director Adjunct'!$B$51&amp;" in orasul "&amp;Magazine!S58&amp;"""&gt;"&amp;Magazine!S58&amp;"&lt;/a&gt;&lt;/li&gt;","")</f>
        <v/>
      </c>
    </row>
    <row r="878" spans="5:5" x14ac:dyDescent="0.25">
      <c r="E878" t="str">
        <f ca="1">IF(Magazine!Y59,"&lt;li class=""Location-item""&gt;&lt;a class=""Location-trigger"" href=""mailto:"&amp;'Director Adjunct'!$B$53&amp;"?subject="&amp;"["&amp;UPPER(Magazine!S59)&amp;"] "&amp;'Director Adjunct'!$B$51&amp;"&amp;amp;body="&amp;'Director Adjunct'!$B$54&amp;""" title=""Click aici: Pozitii deschise "&amp;'Director Adjunct'!$B$51&amp;" in orasul "&amp;Magazine!S59&amp;"""&gt;"&amp;Magazine!S59&amp;"&lt;/a&gt;&lt;/li&gt;","")</f>
        <v/>
      </c>
    </row>
    <row r="879" spans="5:5" x14ac:dyDescent="0.25">
      <c r="E879" t="str">
        <f ca="1">IF(Magazine!Y60,"&lt;li class=""Location-item""&gt;&lt;a class=""Location-trigger"" href=""mailto:"&amp;'Director Adjunct'!$B$53&amp;"?subject="&amp;"["&amp;UPPER(Magazine!S60)&amp;"] "&amp;'Director Adjunct'!$B$51&amp;"&amp;amp;body="&amp;'Director Adjunct'!$B$54&amp;""" title=""Click aici: Pozitii deschise "&amp;'Director Adjunct'!$B$51&amp;" in orasul "&amp;Magazine!S60&amp;"""&gt;"&amp;Magazine!S60&amp;"&lt;/a&gt;&lt;/li&gt;","")</f>
        <v/>
      </c>
    </row>
    <row r="880" spans="5:5" x14ac:dyDescent="0.25">
      <c r="E880" t="str">
        <f ca="1">IF(Magazine!Y61,"&lt;li class=""Location-item""&gt;&lt;a class=""Location-trigger"" href=""mailto:"&amp;'Director Adjunct'!$B$53&amp;"?subject="&amp;"["&amp;UPPER(Magazine!S61)&amp;"] "&amp;'Director Adjunct'!$B$51&amp;"&amp;amp;body="&amp;'Director Adjunct'!$B$54&amp;""" title=""Click aici: Pozitii deschise "&amp;'Director Adjunct'!$B$51&amp;" in orasul "&amp;Magazine!S61&amp;"""&gt;"&amp;Magazine!S61&amp;"&lt;/a&gt;&lt;/li&gt;","")</f>
        <v/>
      </c>
    </row>
    <row r="881" spans="5:5" x14ac:dyDescent="0.25">
      <c r="E881" t="str">
        <f ca="1">IF(Magazine!Y62,"&lt;li class=""Location-item""&gt;&lt;a class=""Location-trigger"" href=""mailto:"&amp;'Director Adjunct'!$B$53&amp;"?subject="&amp;"["&amp;UPPER(Magazine!S62)&amp;"] "&amp;'Director Adjunct'!$B$51&amp;"&amp;amp;body="&amp;'Director Adjunct'!$B$54&amp;""" title=""Click aici: Pozitii deschise "&amp;'Director Adjunct'!$B$51&amp;" in orasul "&amp;Magazine!S62&amp;"""&gt;"&amp;Magazine!S62&amp;"&lt;/a&gt;&lt;/li&gt;","")</f>
        <v/>
      </c>
    </row>
    <row r="882" spans="5:5" x14ac:dyDescent="0.25">
      <c r="E882" t="str">
        <f ca="1">IF(Magazine!Y63,"&lt;li class=""Location-item""&gt;&lt;a class=""Location-trigger"" href=""mailto:"&amp;'Director Adjunct'!$B$53&amp;"?subject="&amp;"["&amp;UPPER(Magazine!S63)&amp;"] "&amp;'Director Adjunct'!$B$51&amp;"&amp;amp;body="&amp;'Director Adjunct'!$B$54&amp;""" title=""Click aici: Pozitii deschise "&amp;'Director Adjunct'!$B$51&amp;" in orasul "&amp;Magazine!S63&amp;"""&gt;"&amp;Magazine!S63&amp;"&lt;/a&gt;&lt;/li&gt;","")</f>
        <v/>
      </c>
    </row>
    <row r="883" spans="5:5" x14ac:dyDescent="0.25">
      <c r="E883" t="str">
        <f ca="1">IF(Magazine!Y64,"&lt;li class=""Location-item""&gt;&lt;a class=""Location-trigger"" href=""mailto:"&amp;'Director Adjunct'!$B$53&amp;"?subject="&amp;"["&amp;UPPER(Magazine!S64)&amp;"] "&amp;'Director Adjunct'!$B$51&amp;"&amp;amp;body="&amp;'Director Adjunct'!$B$54&amp;""" title=""Click aici: Pozitii deschise "&amp;'Director Adjunct'!$B$51&amp;" in orasul "&amp;Magazine!S64&amp;"""&gt;"&amp;Magazine!S64&amp;"&lt;/a&gt;&lt;/li&gt;","")</f>
        <v>&lt;li class="Location-item"&gt;&lt;a class="Location-trigger" href="mailto:recrutare@altex.ro?subject=[BAIA MARE] Director Adjunct&amp;amp;body=Salut,%0D%0A%0D%0A  Aplici pentru pozitia de Director Adjunct de Magazin.%0D%0A%0D%0ATe rugam sa vizualizezi politica GDPR aici:%0D%0Ahttps://altex.ro/protectia-datelor-cu-caracter-personal%0D%0AContinuarea reprezinta acordul tau privind prelucrarea datelor tale cu caracter personal, in scopul recrutarii si selectiei de personal.%0D%0A%0D%0AAi experienta in coordonarea unor echipe de vanzari?%0D%0AEsti un lider si ceilalti te urmeaza in proiectele tale?%0D%0AIti place sa fii informat si sa fii un promotor al schimbarii? %0D%0ADaca raspunsul tau este „DA”, atunci hai în echipa Altex in rolul de DIRECTOR ADJUNCT DE MAGAZIN!%0D%0A%0D%0AIti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Director Adjunct in orasul Baia Mare"&gt;Baia Mare&lt;/a&gt;&lt;/li&gt;</v>
      </c>
    </row>
    <row r="884" spans="5:5" x14ac:dyDescent="0.25">
      <c r="E884" t="str">
        <f ca="1">IF(Magazine!Y65,"&lt;li class=""Location-item""&gt;&lt;a class=""Location-trigger"" href=""mailto:"&amp;'Director Adjunct'!$B$53&amp;"?subject="&amp;"["&amp;UPPER(Magazine!S65)&amp;"] "&amp;'Director Adjunct'!$B$51&amp;"&amp;amp;body="&amp;'Director Adjunct'!$B$54&amp;""" title=""Click aici: Pozitii deschise "&amp;'Director Adjunct'!$B$51&amp;" in orasul "&amp;Magazine!S65&amp;"""&gt;"&amp;Magazine!S65&amp;"&lt;/a&gt;&lt;/li&gt;","")</f>
        <v/>
      </c>
    </row>
    <row r="885" spans="5:5" x14ac:dyDescent="0.25">
      <c r="E885" t="str">
        <f ca="1">IF(Magazine!Y66,"&lt;li class=""Location-item""&gt;&lt;a class=""Location-trigger"" href=""mailto:"&amp;'Director Adjunct'!$B$53&amp;"?subject="&amp;"["&amp;UPPER(Magazine!S66)&amp;"] "&amp;'Director Adjunct'!$B$51&amp;"&amp;amp;body="&amp;'Director Adjunct'!$B$54&amp;""" title=""Click aici: Pozitii deschise "&amp;'Director Adjunct'!$B$51&amp;" in orasul "&amp;Magazine!S66&amp;"""&gt;"&amp;Magazine!S66&amp;"&lt;/a&gt;&lt;/li&gt;","")</f>
        <v/>
      </c>
    </row>
    <row r="886" spans="5:5" x14ac:dyDescent="0.25">
      <c r="E886" t="str">
        <f ca="1">IF(Magazine!Y67,"&lt;li class=""Location-item""&gt;&lt;a class=""Location-trigger"" href=""mailto:"&amp;'Director Adjunct'!$B$53&amp;"?subject="&amp;"["&amp;UPPER(Magazine!S67)&amp;"] "&amp;'Director Adjunct'!$B$51&amp;"&amp;amp;body="&amp;'Director Adjunct'!$B$54&amp;""" title=""Click aici: Pozitii deschise "&amp;'Director Adjunct'!$B$51&amp;" in orasul "&amp;Magazine!S67&amp;"""&gt;"&amp;Magazine!S67&amp;"&lt;/a&gt;&lt;/li&gt;","")</f>
        <v/>
      </c>
    </row>
    <row r="887" spans="5:5" x14ac:dyDescent="0.25">
      <c r="E887" t="str">
        <f ca="1">IF(Magazine!Y68,"&lt;li class=""Location-item""&gt;&lt;a class=""Location-trigger"" href=""mailto:"&amp;'Director Adjunct'!$B$53&amp;"?subject="&amp;"["&amp;UPPER(Magazine!S68)&amp;"] "&amp;'Director Adjunct'!$B$51&amp;"&amp;amp;body="&amp;'Director Adjunct'!$B$54&amp;""" title=""Click aici: Pozitii deschise "&amp;'Director Adjunct'!$B$51&amp;" in orasul "&amp;Magazine!S68&amp;"""&gt;"&amp;Magazine!S68&amp;"&lt;/a&gt;&lt;/li&gt;","")</f>
        <v/>
      </c>
    </row>
    <row r="888" spans="5:5" x14ac:dyDescent="0.25">
      <c r="E888" t="str">
        <f ca="1">IF(Magazine!Y69,"&lt;li class=""Location-item""&gt;&lt;a class=""Location-trigger"" href=""mailto:"&amp;'Director Adjunct'!$B$53&amp;"?subject="&amp;"["&amp;UPPER(Magazine!S69)&amp;"] "&amp;'Director Adjunct'!$B$51&amp;"&amp;amp;body="&amp;'Director Adjunct'!$B$54&amp;""" title=""Click aici: Pozitii deschise "&amp;'Director Adjunct'!$B$51&amp;" in orasul "&amp;Magazine!S69&amp;"""&gt;"&amp;Magazine!S69&amp;"&lt;/a&gt;&lt;/li&gt;","")</f>
        <v/>
      </c>
    </row>
    <row r="889" spans="5:5" x14ac:dyDescent="0.25">
      <c r="E889" t="str">
        <f ca="1">IF(Magazine!Y70,"&lt;li class=""Location-item""&gt;&lt;a class=""Location-trigger"" href=""mailto:"&amp;'Director Adjunct'!$B$53&amp;"?subject="&amp;"["&amp;UPPER(Magazine!S70)&amp;"] "&amp;'Director Adjunct'!$B$51&amp;"&amp;amp;body="&amp;'Director Adjunct'!$B$54&amp;""" title=""Click aici: Pozitii deschise "&amp;'Director Adjunct'!$B$51&amp;" in orasul "&amp;Magazine!S70&amp;"""&gt;"&amp;Magazine!S70&amp;"&lt;/a&gt;&lt;/li&gt;","")</f>
        <v/>
      </c>
    </row>
    <row r="890" spans="5:5" x14ac:dyDescent="0.25">
      <c r="E890" t="str">
        <f ca="1">IF(Magazine!Y71,"&lt;li class=""Location-item""&gt;&lt;a class=""Location-trigger"" href=""mailto:"&amp;'Director Adjunct'!$B$53&amp;"?subject="&amp;"["&amp;UPPER(Magazine!S71)&amp;"] "&amp;'Director Adjunct'!$B$51&amp;"&amp;amp;body="&amp;'Director Adjunct'!$B$54&amp;""" title=""Click aici: Pozitii deschise "&amp;'Director Adjunct'!$B$51&amp;" in orasul "&amp;Magazine!S71&amp;"""&gt;"&amp;Magazine!S71&amp;"&lt;/a&gt;&lt;/li&gt;","")</f>
        <v/>
      </c>
    </row>
    <row r="891" spans="5:5" x14ac:dyDescent="0.25">
      <c r="E891" t="str">
        <f ca="1">IF(Magazine!Y72,"&lt;li class=""Location-item""&gt;&lt;a class=""Location-trigger"" href=""mailto:"&amp;'Director Adjunct'!$B$53&amp;"?subject="&amp;"["&amp;UPPER(Magazine!S72)&amp;"] "&amp;'Director Adjunct'!$B$51&amp;"&amp;amp;body="&amp;'Director Adjunct'!$B$54&amp;""" title=""Click aici: Pozitii deschise "&amp;'Director Adjunct'!$B$51&amp;" in orasul "&amp;Magazine!S72&amp;"""&gt;"&amp;Magazine!S72&amp;"&lt;/a&gt;&lt;/li&gt;","")</f>
        <v/>
      </c>
    </row>
    <row r="892" spans="5:5" x14ac:dyDescent="0.25">
      <c r="E892" t="str">
        <f ca="1">IF(Magazine!Y73,"&lt;li class=""Location-item""&gt;&lt;a class=""Location-trigger"" href=""mailto:"&amp;'Director Adjunct'!$B$53&amp;"?subject="&amp;"["&amp;UPPER(Magazine!S73)&amp;"] "&amp;'Director Adjunct'!$B$51&amp;"&amp;amp;body="&amp;'Director Adjunct'!$B$54&amp;""" title=""Click aici: Pozitii deschise "&amp;'Director Adjunct'!$B$51&amp;" in orasul "&amp;Magazine!S73&amp;"""&gt;"&amp;Magazine!S73&amp;"&lt;/a&gt;&lt;/li&gt;","")</f>
        <v/>
      </c>
    </row>
    <row r="893" spans="5:5" x14ac:dyDescent="0.25">
      <c r="E893" t="str">
        <f ca="1">IF(Magazine!Y74,"&lt;li class=""Location-item""&gt;&lt;a class=""Location-trigger"" href=""mailto:"&amp;'Director Adjunct'!$B$53&amp;"?subject="&amp;"["&amp;UPPER(Magazine!S74)&amp;"] "&amp;'Director Adjunct'!$B$51&amp;"&amp;amp;body="&amp;'Director Adjunct'!$B$54&amp;""" title=""Click aici: Pozitii deschise "&amp;'Director Adjunct'!$B$51&amp;" in orasul "&amp;Magazine!S74&amp;"""&gt;"&amp;Magazine!S74&amp;"&lt;/a&gt;&lt;/li&gt;","")</f>
        <v/>
      </c>
    </row>
    <row r="894" spans="5:5" x14ac:dyDescent="0.25">
      <c r="E894" t="str">
        <f ca="1">IF(Magazine!Y75,"&lt;li class=""Location-item""&gt;&lt;a class=""Location-trigger"" href=""mailto:"&amp;'Director Adjunct'!$B$53&amp;"?subject="&amp;"["&amp;UPPER(Magazine!S75)&amp;"] "&amp;'Director Adjunct'!$B$51&amp;"&amp;amp;body="&amp;'Director Adjunct'!$B$54&amp;""" title=""Click aici: Pozitii deschise "&amp;'Director Adjunct'!$B$51&amp;" in orasul "&amp;Magazine!S75&amp;"""&gt;"&amp;Magazine!S75&amp;"&lt;/a&gt;&lt;/li&gt;","")</f>
        <v/>
      </c>
    </row>
    <row r="895" spans="5:5" x14ac:dyDescent="0.25">
      <c r="E895" t="str">
        <f ca="1">IF(Magazine!Y76,"&lt;li class=""Location-item""&gt;&lt;a class=""Location-trigger"" href=""mailto:"&amp;'Director Adjunct'!$B$53&amp;"?subject="&amp;"["&amp;UPPER(Magazine!S76)&amp;"] "&amp;'Director Adjunct'!$B$51&amp;"&amp;amp;body="&amp;'Director Adjunct'!$B$54&amp;""" title=""Click aici: Pozitii deschise "&amp;'Director Adjunct'!$B$51&amp;" in orasul "&amp;Magazine!S76&amp;"""&gt;"&amp;Magazine!S76&amp;"&lt;/a&gt;&lt;/li&gt;","")</f>
        <v/>
      </c>
    </row>
    <row r="896" spans="5:5" x14ac:dyDescent="0.25">
      <c r="E896" t="str">
        <f ca="1">IF(Magazine!Y77,"&lt;li class=""Location-item""&gt;&lt;a class=""Location-trigger"" href=""mailto:"&amp;'Director Adjunct'!$B$53&amp;"?subject="&amp;"["&amp;UPPER(Magazine!S77)&amp;"] "&amp;'Director Adjunct'!$B$51&amp;"&amp;amp;body="&amp;'Director Adjunct'!$B$54&amp;""" title=""Click aici: Pozitii deschise "&amp;'Director Adjunct'!$B$51&amp;" in orasul "&amp;Magazine!S77&amp;"""&gt;"&amp;Magazine!S77&amp;"&lt;/a&gt;&lt;/li&gt;","")</f>
        <v/>
      </c>
    </row>
    <row r="897" spans="5:5" x14ac:dyDescent="0.25">
      <c r="E897" t="str">
        <f ca="1">IF(Magazine!Y78,"&lt;li class=""Location-item""&gt;&lt;a class=""Location-trigger"" href=""mailto:"&amp;'Director Adjunct'!$B$53&amp;"?subject="&amp;"["&amp;UPPER(Magazine!S78)&amp;"] "&amp;'Director Adjunct'!$B$51&amp;"&amp;amp;body="&amp;'Director Adjunct'!$B$54&amp;""" title=""Click aici: Pozitii deschise "&amp;'Director Adjunct'!$B$51&amp;" in orasul "&amp;Magazine!S78&amp;"""&gt;"&amp;Magazine!S78&amp;"&lt;/a&gt;&lt;/li&gt;","")</f>
        <v/>
      </c>
    </row>
    <row r="898" spans="5:5" x14ac:dyDescent="0.25">
      <c r="E898" t="str">
        <f ca="1">IF(Magazine!Y79,"&lt;li class=""Location-item""&gt;&lt;a class=""Location-trigger"" href=""mailto:"&amp;'Director Adjunct'!$B$53&amp;"?subject="&amp;"["&amp;UPPER(Magazine!S79)&amp;"] "&amp;'Director Adjunct'!$B$51&amp;"&amp;amp;body="&amp;'Director Adjunct'!$B$54&amp;""" title=""Click aici: Pozitii deschise "&amp;'Director Adjunct'!$B$51&amp;" in orasul "&amp;Magazine!S79&amp;"""&gt;"&amp;Magazine!S79&amp;"&lt;/a&gt;&lt;/li&gt;","")</f>
        <v/>
      </c>
    </row>
    <row r="899" spans="5:5" x14ac:dyDescent="0.25">
      <c r="E899" t="str">
        <f ca="1">IF(Magazine!Y80,"&lt;li class=""Location-item""&gt;&lt;a class=""Location-trigger"" href=""mailto:"&amp;'Director Adjunct'!$B$53&amp;"?subject="&amp;"["&amp;UPPER(Magazine!S80)&amp;"] "&amp;'Director Adjunct'!$B$51&amp;"&amp;amp;body="&amp;'Director Adjunct'!$B$54&amp;""" title=""Click aici: Pozitii deschise "&amp;'Director Adjunct'!$B$51&amp;" in orasul "&amp;Magazine!S80&amp;"""&gt;"&amp;Magazine!S80&amp;"&lt;/a&gt;&lt;/li&gt;","")</f>
        <v/>
      </c>
    </row>
    <row r="900" spans="5:5" x14ac:dyDescent="0.25">
      <c r="E900" t="str">
        <f ca="1">IF(Magazine!Y81,"&lt;li class=""Location-item""&gt;&lt;a class=""Location-trigger"" href=""mailto:"&amp;'Director Adjunct'!$B$53&amp;"?subject="&amp;"["&amp;UPPER(Magazine!S81)&amp;"] "&amp;'Director Adjunct'!$B$51&amp;"&amp;amp;body="&amp;'Director Adjunct'!$B$54&amp;""" title=""Click aici: Pozitii deschise "&amp;'Director Adjunct'!$B$51&amp;" in orasul "&amp;Magazine!S81&amp;"""&gt;"&amp;Magazine!S81&amp;"&lt;/a&gt;&lt;/li&gt;","")</f>
        <v/>
      </c>
    </row>
    <row r="901" spans="5:5" x14ac:dyDescent="0.25">
      <c r="E901" t="str">
        <f ca="1">IF(Magazine!Y82,"&lt;li class=""Location-item""&gt;&lt;a class=""Location-trigger"" href=""mailto:"&amp;'Director Adjunct'!$B$53&amp;"?subject="&amp;"["&amp;UPPER(Magazine!S82)&amp;"] "&amp;'Director Adjunct'!$B$51&amp;"&amp;amp;body="&amp;'Director Adjunct'!$B$54&amp;""" title=""Click aici: Pozitii deschise "&amp;'Director Adjunct'!$B$51&amp;" in orasul "&amp;Magazine!S82&amp;"""&gt;"&amp;Magazine!S82&amp;"&lt;/a&gt;&lt;/li&gt;","")</f>
        <v/>
      </c>
    </row>
    <row r="902" spans="5:5" x14ac:dyDescent="0.25">
      <c r="E902" t="str">
        <f ca="1">IF(Magazine!Y83,"&lt;li class=""Location-item""&gt;&lt;a class=""Location-trigger"" href=""mailto:"&amp;'Director Adjunct'!$B$53&amp;"?subject="&amp;"["&amp;UPPER(Magazine!S83)&amp;"] "&amp;'Director Adjunct'!$B$51&amp;"&amp;amp;body="&amp;'Director Adjunct'!$B$54&amp;""" title=""Click aici: Pozitii deschise "&amp;'Director Adjunct'!$B$51&amp;" in orasul "&amp;Magazine!S83&amp;"""&gt;"&amp;Magazine!S83&amp;"&lt;/a&gt;&lt;/li&gt;","")</f>
        <v/>
      </c>
    </row>
    <row r="903" spans="5:5" x14ac:dyDescent="0.25">
      <c r="E903" t="str">
        <f ca="1">IF(Magazine!Y84,"&lt;li class=""Location-item""&gt;&lt;a class=""Location-trigger"" href=""mailto:"&amp;'Director Adjunct'!$B$53&amp;"?subject="&amp;"["&amp;UPPER(Magazine!S84)&amp;"] "&amp;'Director Adjunct'!$B$51&amp;"&amp;amp;body="&amp;'Director Adjunct'!$B$54&amp;""" title=""Click aici: Pozitii deschise "&amp;'Director Adjunct'!$B$51&amp;" in orasul "&amp;Magazine!S84&amp;"""&gt;"&amp;Magazine!S84&amp;"&lt;/a&gt;&lt;/li&gt;","")</f>
        <v/>
      </c>
    </row>
    <row r="904" spans="5:5" x14ac:dyDescent="0.25">
      <c r="E904" t="str">
        <f ca="1">IF(Magazine!Y85,"&lt;li class=""Location-item""&gt;&lt;a class=""Location-trigger"" href=""mailto:"&amp;'Director Adjunct'!$B$53&amp;"?subject="&amp;"["&amp;UPPER(Magazine!S85)&amp;"] "&amp;'Director Adjunct'!$B$51&amp;"&amp;amp;body="&amp;'Director Adjunct'!$B$54&amp;""" title=""Click aici: Pozitii deschise "&amp;'Director Adjunct'!$B$51&amp;" in orasul "&amp;Magazine!S85&amp;"""&gt;"&amp;Magazine!S85&amp;"&lt;/a&gt;&lt;/li&gt;","")</f>
        <v/>
      </c>
    </row>
    <row r="905" spans="5:5" x14ac:dyDescent="0.25">
      <c r="E905" t="str">
        <f ca="1">IF(Magazine!Y86,"&lt;li class=""Location-item""&gt;&lt;a class=""Location-trigger"" href=""mailto:"&amp;'Director Adjunct'!$B$53&amp;"?subject="&amp;"["&amp;UPPER(Magazine!S86)&amp;"] "&amp;'Director Adjunct'!$B$51&amp;"&amp;amp;body="&amp;'Director Adjunct'!$B$54&amp;""" title=""Click aici: Pozitii deschise "&amp;'Director Adjunct'!$B$51&amp;" in orasul "&amp;Magazine!S86&amp;"""&gt;"&amp;Magazine!S86&amp;"&lt;/a&gt;&lt;/li&gt;","")</f>
        <v/>
      </c>
    </row>
    <row r="906" spans="5:5" x14ac:dyDescent="0.25">
      <c r="E906" t="str">
        <f ca="1">IF(Magazine!Y87,"&lt;li class=""Location-item""&gt;&lt;a class=""Location-trigger"" href=""mailto:"&amp;'Director Adjunct'!$B$53&amp;"?subject="&amp;"["&amp;UPPER(Magazine!S87)&amp;"] "&amp;'Director Adjunct'!$B$51&amp;"&amp;amp;body="&amp;'Director Adjunct'!$B$54&amp;""" title=""Click aici: Pozitii deschise "&amp;'Director Adjunct'!$B$51&amp;" in orasul "&amp;Magazine!S87&amp;"""&gt;"&amp;Magazine!S87&amp;"&lt;/a&gt;&lt;/li&gt;","")</f>
        <v/>
      </c>
    </row>
    <row r="907" spans="5:5" x14ac:dyDescent="0.25">
      <c r="E907" t="str">
        <f ca="1">IF(Magazine!Y88,"&lt;li class=""Location-item""&gt;&lt;a class=""Location-trigger"" href=""mailto:"&amp;'Director Adjunct'!$B$53&amp;"?subject="&amp;"["&amp;UPPER(Magazine!S88)&amp;"] "&amp;'Director Adjunct'!$B$51&amp;"&amp;amp;body="&amp;'Director Adjunct'!$B$54&amp;""" title=""Click aici: Pozitii deschise "&amp;'Director Adjunct'!$B$51&amp;" in orasul "&amp;Magazine!S88&amp;"""&gt;"&amp;Magazine!S88&amp;"&lt;/a&gt;&lt;/li&gt;","")</f>
        <v/>
      </c>
    </row>
    <row r="908" spans="5:5" x14ac:dyDescent="0.25">
      <c r="E908" t="str">
        <f ca="1">IF(Magazine!Y89,"&lt;li class=""Location-item""&gt;&lt;a class=""Location-trigger"" href=""mailto:"&amp;'Director Adjunct'!$B$53&amp;"?subject="&amp;"["&amp;UPPER(Magazine!S89)&amp;"] "&amp;'Director Adjunct'!$B$51&amp;"&amp;amp;body="&amp;'Director Adjunct'!$B$54&amp;""" title=""Click aici: Pozitii deschise "&amp;'Director Adjunct'!$B$51&amp;" in orasul "&amp;Magazine!S89&amp;"""&gt;"&amp;Magazine!S89&amp;"&lt;/a&gt;&lt;/li&gt;","")</f>
        <v/>
      </c>
    </row>
    <row r="909" spans="5:5" x14ac:dyDescent="0.25">
      <c r="E909" t="str">
        <f ca="1">IF(Magazine!Y90,"&lt;li class=""Location-item""&gt;&lt;a class=""Location-trigger"" href=""mailto:"&amp;'Director Adjunct'!$B$53&amp;"?subject="&amp;"["&amp;UPPER(Magazine!S90)&amp;"] "&amp;'Director Adjunct'!$B$51&amp;"&amp;amp;body="&amp;'Director Adjunct'!$B$54&amp;""" title=""Click aici: Pozitii deschise "&amp;'Director Adjunct'!$B$51&amp;" in orasul "&amp;Magazine!S90&amp;"""&gt;"&amp;Magazine!S90&amp;"&lt;/a&gt;&lt;/li&gt;","")</f>
        <v/>
      </c>
    </row>
    <row r="910" spans="5:5" x14ac:dyDescent="0.25">
      <c r="E910" t="str">
        <f ca="1">IF(Magazine!Y91,"&lt;li class=""Location-item""&gt;&lt;a class=""Location-trigger"" href=""mailto:"&amp;'Director Adjunct'!$B$53&amp;"?subject="&amp;"["&amp;UPPER(Magazine!S91)&amp;"] "&amp;'Director Adjunct'!$B$51&amp;"&amp;amp;body="&amp;'Director Adjunct'!$B$54&amp;""" title=""Click aici: Pozitii deschise "&amp;'Director Adjunct'!$B$51&amp;" in orasul "&amp;Magazine!S91&amp;"""&gt;"&amp;Magazine!S91&amp;"&lt;/a&gt;&lt;/li&gt;","")</f>
        <v/>
      </c>
    </row>
    <row r="911" spans="5:5" x14ac:dyDescent="0.25">
      <c r="E911" t="str">
        <f ca="1">IF(Magazine!Y92,"&lt;li class=""Location-item""&gt;&lt;a class=""Location-trigger"" href=""mailto:"&amp;'Director Adjunct'!$B$53&amp;"?subject="&amp;"["&amp;UPPER(Magazine!S92)&amp;"] "&amp;'Director Adjunct'!$B$51&amp;"&amp;amp;body="&amp;'Director Adjunct'!$B$54&amp;""" title=""Click aici: Pozitii deschise "&amp;'Director Adjunct'!$B$51&amp;" in orasul "&amp;Magazine!S92&amp;"""&gt;"&amp;Magazine!S92&amp;"&lt;/a&gt;&lt;/li&gt;","")</f>
        <v/>
      </c>
    </row>
    <row r="912" spans="5:5" x14ac:dyDescent="0.25">
      <c r="E912" t="str">
        <f ca="1">IF(Magazine!Y93,"&lt;li class=""Location-item""&gt;&lt;a class=""Location-trigger"" href=""mailto:"&amp;'Director Adjunct'!$B$53&amp;"?subject="&amp;"["&amp;UPPER(Magazine!S93)&amp;"] "&amp;'Director Adjunct'!$B$51&amp;"&amp;amp;body="&amp;'Director Adjunct'!$B$54&amp;""" title=""Click aici: Pozitii deschise "&amp;'Director Adjunct'!$B$51&amp;" in orasul "&amp;Magazine!S93&amp;"""&gt;"&amp;Magazine!S93&amp;"&lt;/a&gt;&lt;/li&gt;","")</f>
        <v/>
      </c>
    </row>
    <row r="913" spans="5:5" x14ac:dyDescent="0.25">
      <c r="E913" t="str">
        <f ca="1">IF(Magazine!Y94,"&lt;li class=""Location-item""&gt;&lt;a class=""Location-trigger"" href=""mailto:"&amp;'Director Adjunct'!$B$53&amp;"?subject="&amp;"["&amp;UPPER(Magazine!S94)&amp;"] "&amp;'Director Adjunct'!$B$51&amp;"&amp;amp;body="&amp;'Director Adjunct'!$B$54&amp;""" title=""Click aici: Pozitii deschise "&amp;'Director Adjunct'!$B$51&amp;" in orasul "&amp;Magazine!S94&amp;"""&gt;"&amp;Magazine!S94&amp;"&lt;/a&gt;&lt;/li&gt;","")</f>
        <v/>
      </c>
    </row>
    <row r="914" spans="5:5" x14ac:dyDescent="0.25">
      <c r="E914" t="str">
        <f ca="1">IF(Magazine!Y95,"&lt;li class=""Location-item""&gt;&lt;a class=""Location-trigger"" href=""mailto:"&amp;'Director Adjunct'!$B$53&amp;"?subject="&amp;"["&amp;UPPER(Magazine!S95)&amp;"] "&amp;'Director Adjunct'!$B$51&amp;"&amp;amp;body="&amp;'Director Adjunct'!$B$54&amp;""" title=""Click aici: Pozitii deschise "&amp;'Director Adjunct'!$B$51&amp;" in orasul "&amp;Magazine!S95&amp;"""&gt;"&amp;Magazine!S95&amp;"&lt;/a&gt;&lt;/li&gt;","")</f>
        <v/>
      </c>
    </row>
    <row r="915" spans="5:5" x14ac:dyDescent="0.25">
      <c r="E915" t="str">
        <f ca="1">IF(Magazine!Y96,"&lt;li class=""Location-item""&gt;&lt;a class=""Location-trigger"" href=""mailto:"&amp;'Director Adjunct'!$B$53&amp;"?subject="&amp;"["&amp;UPPER(Magazine!S96)&amp;"] "&amp;'Director Adjunct'!$B$51&amp;"&amp;amp;body="&amp;'Director Adjunct'!$B$54&amp;""" title=""Click aici: Pozitii deschise "&amp;'Director Adjunct'!$B$51&amp;" in orasul "&amp;Magazine!S96&amp;"""&gt;"&amp;Magazine!S96&amp;"&lt;/a&gt;&lt;/li&gt;","")</f>
        <v/>
      </c>
    </row>
    <row r="916" spans="5:5" x14ac:dyDescent="0.25">
      <c r="E916" t="str">
        <f ca="1">IF(Magazine!Y97,"&lt;li class=""Location-item""&gt;&lt;a class=""Location-trigger"" href=""mailto:"&amp;'Director Adjunct'!$B$53&amp;"?subject="&amp;"["&amp;UPPER(Magazine!S97)&amp;"] "&amp;'Director Adjunct'!$B$51&amp;"&amp;amp;body="&amp;'Director Adjunct'!$B$54&amp;""" title=""Click aici: Pozitii deschise "&amp;'Director Adjunct'!$B$51&amp;" in orasul "&amp;Magazine!S97&amp;"""&gt;"&amp;Magazine!S97&amp;"&lt;/a&gt;&lt;/li&gt;","")</f>
        <v/>
      </c>
    </row>
    <row r="917" spans="5:5" x14ac:dyDescent="0.25">
      <c r="E917" t="str">
        <f ca="1">IF(Magazine!Y98,"&lt;li class=""Location-item""&gt;&lt;a class=""Location-trigger"" href=""mailto:"&amp;'Director Adjunct'!$B$53&amp;"?subject="&amp;"["&amp;UPPER(Magazine!S98)&amp;"] "&amp;'Director Adjunct'!$B$51&amp;"&amp;amp;body="&amp;'Director Adjunct'!$B$54&amp;""" title=""Click aici: Pozitii deschise "&amp;'Director Adjunct'!$B$51&amp;" in orasul "&amp;Magazine!S98&amp;"""&gt;"&amp;Magazine!S98&amp;"&lt;/a&gt;&lt;/li&gt;","")</f>
        <v/>
      </c>
    </row>
    <row r="918" spans="5:5" x14ac:dyDescent="0.25">
      <c r="E918" t="str">
        <f ca="1">IF(Magazine!Y101,"&lt;li class=""Location-item""&gt;&lt;a class=""Location-trigger"" href=""mailto:"&amp;'Director Adjunct'!$B$53&amp;"?subject="&amp;"["&amp;UPPER(Magazine!S101)&amp;"] "&amp;'Director Adjunct'!$B$51&amp;"&amp;amp;body="&amp;'Director Adjunct'!$B$54&amp;""" title=""Click aici: Pozitii deschise "&amp;'Director Adjunct'!$B$51&amp;" in orasul "&amp;Magazine!S101&amp;"""&gt;"&amp;Magazine!S101&amp;"&lt;/a&gt;&lt;/li&gt;","")</f>
        <v/>
      </c>
    </row>
    <row r="919" spans="5:5" x14ac:dyDescent="0.25">
      <c r="E919" t="str">
        <f ca="1">IF(Magazine!Y102,"&lt;li class=""Location-item""&gt;&lt;a class=""Location-trigger"" href=""mailto:"&amp;'Director Adjunct'!$B$53&amp;"?subject="&amp;"["&amp;UPPER(Magazine!S102)&amp;"] "&amp;'Director Adjunct'!$B$51&amp;"&amp;amp;body="&amp;'Director Adjunct'!$B$54&amp;""" title=""Click aici: Pozitii deschise "&amp;'Director Adjunct'!$B$51&amp;" in orasul "&amp;Magazine!S102&amp;"""&gt;"&amp;Magazine!S102&amp;"&lt;/a&gt;&lt;/li&gt;","")</f>
        <v/>
      </c>
    </row>
    <row r="920" spans="5:5" x14ac:dyDescent="0.25">
      <c r="E920" t="str">
        <f ca="1">IF(Magazine!Y103,"&lt;li class=""Location-item""&gt;&lt;a class=""Location-trigger"" href=""mailto:"&amp;'Director Adjunct'!$B$53&amp;"?subject="&amp;"["&amp;UPPER(Magazine!S103)&amp;"] "&amp;'Director Adjunct'!$B$51&amp;"&amp;amp;body="&amp;'Director Adjunct'!$B$54&amp;""" title=""Click aici: Pozitii deschise "&amp;'Director Adjunct'!$B$51&amp;" in orasul "&amp;Magazine!S103&amp;"""&gt;"&amp;Magazine!S103&amp;"&lt;/a&gt;&lt;/li&gt;","")</f>
        <v/>
      </c>
    </row>
    <row r="921" spans="5:5" x14ac:dyDescent="0.25">
      <c r="E921" t="str">
        <f ca="1">IF(Magazine!Y104,"&lt;li class=""Location-item""&gt;&lt;a class=""Location-trigger"" href=""mailto:"&amp;'Director Adjunct'!$B$53&amp;"?subject="&amp;"["&amp;UPPER(Magazine!S104)&amp;"] "&amp;'Director Adjunct'!$B$51&amp;"&amp;amp;body="&amp;'Director Adjunct'!$B$54&amp;""" title=""Click aici: Pozitii deschise "&amp;'Director Adjunct'!$B$51&amp;" in orasul "&amp;Magazine!S104&amp;"""&gt;"&amp;Magazine!S104&amp;"&lt;/a&gt;&lt;/li&gt;","")</f>
        <v/>
      </c>
    </row>
    <row r="922" spans="5:5" x14ac:dyDescent="0.25">
      <c r="E922" t="str">
        <f ca="1">IF(Magazine!Y105,"&lt;li class=""Location-item""&gt;&lt;a class=""Location-trigger"" href=""mailto:"&amp;'Director Adjunct'!$B$53&amp;"?subject="&amp;"["&amp;UPPER(Magazine!S105)&amp;"] "&amp;'Director Adjunct'!$B$51&amp;"&amp;amp;body="&amp;'Director Adjunct'!$B$54&amp;""" title=""Click aici: Pozitii deschise "&amp;'Director Adjunct'!$B$51&amp;" in orasul "&amp;Magazine!S105&amp;"""&gt;"&amp;Magazine!S105&amp;"&lt;/a&gt;&lt;/li&gt;","")</f>
        <v/>
      </c>
    </row>
    <row r="923" spans="5:5" x14ac:dyDescent="0.25">
      <c r="E923" t="str">
        <f ca="1">IF(Magazine!Y106,"&lt;li class=""Location-item""&gt;&lt;a class=""Location-trigger"" href=""mailto:"&amp;'Director Adjunct'!$B$53&amp;"?subject="&amp;"["&amp;UPPER(Magazine!S106)&amp;"] "&amp;'Director Adjunct'!$B$51&amp;"&amp;amp;body="&amp;'Director Adjunct'!$B$54&amp;""" title=""Click aici: Pozitii deschise "&amp;'Director Adjunct'!$B$51&amp;" in orasul "&amp;Magazine!S106&amp;"""&gt;"&amp;Magazine!S106&amp;"&lt;/a&gt;&lt;/li&gt;","")</f>
        <v/>
      </c>
    </row>
    <row r="924" spans="5:5" x14ac:dyDescent="0.25">
      <c r="E924" t="str">
        <f ca="1">IF(Magazine!Y107,"&lt;li class=""Location-item""&gt;&lt;a class=""Location-trigger"" href=""mailto:"&amp;'Director Adjunct'!$B$53&amp;"?subject="&amp;"["&amp;UPPER(Magazine!S107)&amp;"] "&amp;'Director Adjunct'!$B$51&amp;"&amp;amp;body="&amp;'Director Adjunct'!$B$54&amp;""" title=""Click aici: Pozitii deschise "&amp;'Director Adjunct'!$B$51&amp;" in orasul "&amp;Magazine!S107&amp;"""&gt;"&amp;Magazine!S107&amp;"&lt;/a&gt;&lt;/li&gt;","")</f>
        <v/>
      </c>
    </row>
    <row r="925" spans="5:5" x14ac:dyDescent="0.25">
      <c r="E925" t="str">
        <f ca="1">IF(Magazine!Y108,"&lt;li class=""Location-item""&gt;&lt;a class=""Location-trigger"" href=""mailto:"&amp;'Director Adjunct'!$B$53&amp;"?subject="&amp;"["&amp;UPPER(Magazine!S108)&amp;"] "&amp;'Director Adjunct'!$B$51&amp;"&amp;amp;body="&amp;'Director Adjunct'!$B$54&amp;""" title=""Click aici: Pozitii deschise "&amp;'Director Adjunct'!$B$51&amp;" in orasul "&amp;Magazine!S108&amp;"""&gt;"&amp;Magazine!S108&amp;"&lt;/a&gt;&lt;/li&gt;","")</f>
        <v/>
      </c>
    </row>
    <row r="926" spans="5:5" x14ac:dyDescent="0.25">
      <c r="E926" t="str">
        <f ca="1">IF(Magazine!Y109,"&lt;li class=""Location-item""&gt;&lt;a class=""Location-trigger"" href=""mailto:"&amp;'Director Adjunct'!$B$53&amp;"?subject="&amp;"["&amp;UPPER(Magazine!S109)&amp;"] "&amp;'Director Adjunct'!$B$51&amp;"&amp;amp;body="&amp;'Director Adjunct'!$B$54&amp;""" title=""Click aici: Pozitii deschise "&amp;'Director Adjunct'!$B$51&amp;" in orasul "&amp;Magazine!S109&amp;"""&gt;"&amp;Magazine!S109&amp;"&lt;/a&gt;&lt;/li&gt;","")</f>
        <v/>
      </c>
    </row>
    <row r="927" spans="5:5" x14ac:dyDescent="0.25">
      <c r="E927" t="str">
        <f ca="1">IF(Magazine!Y110,"&lt;li class=""Location-item""&gt;&lt;a class=""Location-trigger"" href=""mailto:"&amp;'Director Adjunct'!$B$53&amp;"?subject="&amp;"["&amp;UPPER(Magazine!S110)&amp;"] "&amp;'Director Adjunct'!$B$51&amp;"&amp;amp;body="&amp;'Director Adjunct'!$B$54&amp;""" title=""Click aici: Pozitii deschise "&amp;'Director Adjunct'!$B$51&amp;" in orasul "&amp;Magazine!S110&amp;"""&gt;"&amp;Magazine!S110&amp;"&lt;/a&gt;&lt;/li&gt;","")</f>
        <v/>
      </c>
    </row>
    <row r="928" spans="5:5" x14ac:dyDescent="0.25">
      <c r="E928" t="str">
        <f ca="1">IF(Magazine!Y111,"&lt;li class=""Location-item""&gt;&lt;a class=""Location-trigger"" href=""mailto:"&amp;'Director Adjunct'!$B$53&amp;"?subject="&amp;"["&amp;UPPER(Magazine!S111)&amp;"] "&amp;'Director Adjunct'!$B$51&amp;"&amp;amp;body="&amp;'Director Adjunct'!$B$54&amp;""" title=""Click aici: Pozitii deschise "&amp;'Director Adjunct'!$B$51&amp;" in orasul "&amp;Magazine!S111&amp;"""&gt;"&amp;Magazine!S111&amp;"&lt;/a&gt;&lt;/li&gt;","")</f>
        <v/>
      </c>
    </row>
    <row r="929" spans="1:7" x14ac:dyDescent="0.25">
      <c r="E929" t="str">
        <f ca="1">IF(Magazine!Y112,"&lt;li class=""Location-item""&gt;&lt;a class=""Location-trigger"" href=""mailto:"&amp;'Director Adjunct'!$B$53&amp;"?subject="&amp;"["&amp;UPPER(Magazine!S112)&amp;"] "&amp;'Director Adjunct'!$B$51&amp;"&amp;amp;body="&amp;'Director Adjunct'!$B$54&amp;""" title=""Click aici: Pozitii deschise "&amp;'Director Adjunct'!$B$51&amp;" in orasul "&amp;Magazine!S112&amp;"""&gt;"&amp;Magazine!S112&amp;"&lt;/a&gt;&lt;/li&gt;","")</f>
        <v/>
      </c>
    </row>
    <row r="930" spans="1:7" x14ac:dyDescent="0.25">
      <c r="E930" t="str">
        <f>IF(Magazine!Y113,"&lt;li class=""Location-item""&gt;&lt;a class=""Location-trigger"" href=""mailto:"&amp;'Director Adjunct'!$B$53&amp;"?subject="&amp;"["&amp;UPPER(Magazine!S113)&amp;"] "&amp;'Director Adjunct'!$B$51&amp;"&amp;amp;body="&amp;'Director Adjunct'!$B$54&amp;""" title=""Click aici: Pozitii deschise "&amp;'Director Adjunct'!$B$51&amp;" in orasul "&amp;Magazine!S113&amp;"""&gt;"&amp;Magazine!S113&amp;"&lt;/a&gt;&lt;/li&gt;","")</f>
        <v/>
      </c>
    </row>
    <row r="931" spans="1:7" x14ac:dyDescent="0.25">
      <c r="E931" t="str">
        <f>IF(Magazine!Y114,"&lt;li class=""Location-item""&gt;&lt;a class=""Location-trigger"" href=""mailto:"&amp;'Director Adjunct'!$B$53&amp;"?subject="&amp;"["&amp;UPPER(Magazine!S114)&amp;"] "&amp;'Director Adjunct'!$B$51&amp;"&amp;amp;body="&amp;'Director Adjunct'!$B$54&amp;""" title=""Click aici: Pozitii deschise "&amp;'Director Adjunct'!$B$51&amp;" in orasul "&amp;Magazine!S114&amp;"""&gt;"&amp;Magazine!S114&amp;"&lt;/a&gt;&lt;/li&gt;","")</f>
        <v/>
      </c>
    </row>
    <row r="932" spans="1:7" x14ac:dyDescent="0.25">
      <c r="E932" t="str">
        <f>IF(Magazine!Y115,"&lt;li class=""Location-item""&gt;&lt;a class=""Location-trigger"" href=""mailto:"&amp;'Director Adjunct'!$B$53&amp;"?subject="&amp;"["&amp;UPPER(Magazine!S115)&amp;"] "&amp;'Director Adjunct'!$B$51&amp;"&amp;amp;body="&amp;'Director Adjunct'!$B$54&amp;""" title=""Click aici: Pozitii deschise "&amp;'Director Adjunct'!$B$51&amp;" in orasul "&amp;Magazine!S115&amp;"""&gt;"&amp;Magazine!S115&amp;"&lt;/a&gt;&lt;/li&gt;","")</f>
        <v/>
      </c>
      <c r="F932" t="str">
        <f>IF(LEN(D821)&gt;0,"&lt;/ul&gt;","")</f>
        <v>&lt;/ul&gt;</v>
      </c>
      <c r="G932" t="str">
        <f>IF(LEN(A821)&gt;0,"&lt;/div&gt;","")</f>
        <v>&lt;/div&gt;</v>
      </c>
    </row>
    <row r="933" spans="1:7" x14ac:dyDescent="0.25">
      <c r="A933" t="str">
        <f>IF(Magazine!$J$113,"&lt;button id="""&amp;SUBSTITUTE(Magazine!$J$1," ","")&amp;""" class=""cariere-Accordion""&gt;&lt;div class=""cariere-ButtonAccordionContainer""&gt;&lt;div class=""cariere-Pozitie""&gt;"&amp;Magazine!J$1&amp;" &lt;/div&gt;&lt;div class=""cariere-NumarPozitie""&gt;"&amp;Magazine!$J$113&amp;IF(Magazine!$J$113&lt;2," pozitie deschisa"," pozitii deschise")&amp;"&lt;/div&gt;&lt;/div&gt;&lt;/button&gt;","")</f>
        <v>&lt;button id="DirectorMagazin" class="cariere-Accordion"&gt;&lt;div class="cariere-ButtonAccordionContainer"&gt;&lt;div class="cariere-Pozitie"&gt;Director Magazin &lt;/div&gt;&lt;div class="cariere-NumarPozitie"&gt;5 pozitii deschise&lt;/div&gt;&lt;/div&gt;&lt;/button&gt;</v>
      </c>
      <c r="B933" t="str">
        <f>IF(LEN(A933)&gt;0,"&lt;div class=""cariere-Panel""&gt;","")</f>
        <v>&lt;div class="cariere-Panel"&gt;</v>
      </c>
      <c r="C933" t="str">
        <f>IF(LEN(A933)&gt;0,'Director Magazin'!$D$1,"")</f>
        <v>&lt;p class="cariere-JobDescriptionTitlu"&gt; Asteptarile noastre:&lt;/p&gt;&lt;p class="cariere-JobDescription"&gt;&lt;span&gt;Sa propui masuri de optimizare a profitabilitatii magazinului pana la nivel de categorie;&lt;/span&gt;&lt;span&gt;Sa supervizezi identitatea vizuala a magazinului;&lt;/span&gt;&lt;span&gt;Sa coordonezi echipa din cadrul magazinului;&lt;/span&gt;&lt;span&gt;Sa propui planuri de dezvoltare a magazinului;&lt;/span&gt;&lt;span&gt;Sa intocmesti rapoarte de vanzari;&lt;/span&gt;&lt;span&gt;Sa reprezinti magazinul in relatia cu tertii si autoritatile.&lt;/span&gt;&lt;/p&gt;&lt;p class="cariere-JobDescriptionTitlu"&gt; Beneficii:&lt;/p&gt;&lt;p class="cariere-JobDescription"&gt;&lt;span&gt;Cultura organizationala orientata catre schimbare si inovatie;&lt;/span&gt;&lt;span&gt;Sistem de dezvoltare profesionala prin implementarea unui assesment center;&lt;/span&gt;&lt;span&gt;Multiple posibilitati de promovare si avansare in cariera;&lt;/span&gt;&lt;span&gt;Flexibilitatea alegerii locului de munca, avand o retea nationala de magazine.&lt;/span&gt;&lt;/p&gt;&lt;p class="cariere-JobDescriptionTitlu"&gt; Selecteaza Orasul tau pentru a trimite CV-ul:&lt;/p&gt;</v>
      </c>
      <c r="D933" t="str">
        <f>IF(LEN(A933)&gt;0,"&lt;ul class=""cariere-ListOrase List u-clearfix""&gt;","")</f>
        <v>&lt;ul class="cariere-ListOrase List u-clearfix"&gt;</v>
      </c>
      <c r="E933" t="str">
        <f ca="1">IF(Magazine!Z2,"&lt;li class=""Location-item""&gt;&lt;a class=""Location-trigger"" href=""mailto:"&amp;'Director Magazin'!$B$53&amp;"?subject="&amp;"["&amp;UPPER(Magazine!S2)&amp;"] "&amp;'Director Magazin'!$B$51&amp;"&amp;amp;body="&amp;'Director Magazin'!$B$54&amp;""" title=""Click aici: Pozitii deschise "&amp;'Director Magazin'!$B$51&amp;" in orasul "&amp;Magazine!S2&amp;"""&gt;"&amp;Magazine!S2&amp;"&lt;/a&gt;&lt;/li&gt;","")</f>
        <v/>
      </c>
    </row>
    <row r="934" spans="1:7" x14ac:dyDescent="0.25">
      <c r="E934" t="str">
        <f ca="1">IF(Magazine!Z3,"&lt;li class=""Location-item""&gt;&lt;a class=""Location-trigger"" href=""mailto:"&amp;'Director Magazin'!$B$53&amp;"?subject="&amp;"["&amp;UPPER(Magazine!S3)&amp;"] "&amp;'Director Magazin'!$B$51&amp;"&amp;amp;body="&amp;'Director Magazin'!$B$54&amp;""" title=""Click aici: Pozitii deschise "&amp;'Director Magazin'!$B$51&amp;" in orasul "&amp;Magazine!S3&amp;"""&gt;"&amp;Magazine!S3&amp;"&lt;/a&gt;&lt;/li&gt;","")</f>
        <v/>
      </c>
    </row>
    <row r="935" spans="1:7" x14ac:dyDescent="0.25">
      <c r="E935" t="str">
        <f ca="1">IF(Magazine!Z4,"&lt;li class=""Location-item""&gt;&lt;a class=""Location-trigger"" href=""mailto:"&amp;'Director Magazin'!$B$53&amp;"?subject="&amp;"["&amp;UPPER(Magazine!S4)&amp;"] "&amp;'Director Magazin'!$B$51&amp;"&amp;amp;body="&amp;'Director Magazin'!$B$54&amp;""" title=""Click aici: Pozitii deschise "&amp;'Director Magazin'!$B$51&amp;" in orasul "&amp;Magazine!S4&amp;"""&gt;"&amp;Magazine!S4&amp;"&lt;/a&gt;&lt;/li&gt;","")</f>
        <v/>
      </c>
    </row>
    <row r="936" spans="1:7" x14ac:dyDescent="0.25">
      <c r="E936" t="str">
        <f ca="1">IF(Magazine!Z5,"&lt;li class=""Location-item""&gt;&lt;a class=""Location-trigger"" href=""mailto:"&amp;'Director Magazin'!$B$53&amp;"?subject="&amp;"["&amp;UPPER(Magazine!S5)&amp;"] "&amp;'Director Magazin'!$B$51&amp;"&amp;amp;body="&amp;'Director Magazin'!$B$54&amp;""" title=""Click aici: Pozitii deschise "&amp;'Director Magazin'!$B$51&amp;" in orasul "&amp;Magazine!S5&amp;"""&gt;"&amp;Magazine!S5&amp;"&lt;/a&gt;&lt;/li&gt;","")</f>
        <v/>
      </c>
    </row>
    <row r="937" spans="1:7" x14ac:dyDescent="0.25">
      <c r="E937" t="str">
        <f ca="1">IF(Magazine!Z6,"&lt;li class=""Location-item""&gt;&lt;a class=""Location-trigger"" href=""mailto:"&amp;'Director Magazin'!$B$53&amp;"?subject="&amp;"["&amp;UPPER(Magazine!S6)&amp;"] "&amp;'Director Magazin'!$B$51&amp;"&amp;amp;body="&amp;'Director Magazin'!$B$54&amp;""" title=""Click aici: Pozitii deschise "&amp;'Director Magazin'!$B$51&amp;" in orasul "&amp;Magazine!S6&amp;"""&gt;"&amp;Magazine!S6&amp;"&lt;/a&gt;&lt;/li&gt;","")</f>
        <v/>
      </c>
    </row>
    <row r="938" spans="1:7" x14ac:dyDescent="0.25">
      <c r="E938" t="str">
        <f ca="1">IF(Magazine!Z7,"&lt;li class=""Location-item""&gt;&lt;a class=""Location-trigger"" href=""mailto:"&amp;'Director Magazin'!$B$53&amp;"?subject="&amp;"["&amp;UPPER(Magazine!S7)&amp;"] "&amp;'Director Magazin'!$B$51&amp;"&amp;amp;body="&amp;'Director Magazin'!$B$54&amp;""" title=""Click aici: Pozitii deschise "&amp;'Director Magazin'!$B$51&amp;" in orasul "&amp;Magazine!S7&amp;"""&gt;"&amp;Magazine!S7&amp;"&lt;/a&gt;&lt;/li&gt;","")</f>
        <v/>
      </c>
    </row>
    <row r="939" spans="1:7" x14ac:dyDescent="0.25">
      <c r="E939" t="str">
        <f ca="1">IF(Magazine!Z8,"&lt;li class=""Location-item""&gt;&lt;a class=""Location-trigger"" href=""mailto:"&amp;'Director Magazin'!$B$53&amp;"?subject="&amp;"["&amp;UPPER(Magazine!S8)&amp;"] "&amp;'Director Magazin'!$B$51&amp;"&amp;amp;body="&amp;'Director Magazin'!$B$54&amp;""" title=""Click aici: Pozitii deschise "&amp;'Director Magazin'!$B$51&amp;" in orasul "&amp;Magazine!S8&amp;"""&gt;"&amp;Magazine!S8&amp;"&lt;/a&gt;&lt;/li&gt;","")</f>
        <v/>
      </c>
    </row>
    <row r="940" spans="1:7" x14ac:dyDescent="0.25">
      <c r="E940" t="str">
        <f ca="1">IF(Magazine!Z9,"&lt;li class=""Location-item""&gt;&lt;a class=""Location-trigger"" href=""mailto:"&amp;'Director Magazin'!$B$53&amp;"?subject="&amp;"["&amp;UPPER(Magazine!S9)&amp;"] "&amp;'Director Magazin'!$B$51&amp;"&amp;amp;body="&amp;'Director Magazin'!$B$54&amp;""" title=""Click aici: Pozitii deschise "&amp;'Director Magazin'!$B$51&amp;" in orasul "&amp;Magazine!S9&amp;"""&gt;"&amp;Magazine!S9&amp;"&lt;/a&gt;&lt;/li&gt;","")</f>
        <v/>
      </c>
    </row>
    <row r="941" spans="1:7" x14ac:dyDescent="0.25">
      <c r="E941" t="str">
        <f ca="1">IF(Magazine!Z10,"&lt;li class=""Location-item""&gt;&lt;a class=""Location-trigger"" href=""mailto:"&amp;'Director Magazin'!$B$53&amp;"?subject="&amp;"["&amp;UPPER(Magazine!S10)&amp;"] "&amp;'Director Magazin'!$B$51&amp;"&amp;amp;body="&amp;'Director Magazin'!$B$54&amp;""" title=""Click aici: Pozitii deschise "&amp;'Director Magazin'!$B$51&amp;" in orasul "&amp;Magazine!S10&amp;"""&gt;"&amp;Magazine!S10&amp;"&lt;/a&gt;&lt;/li&gt;","")</f>
        <v/>
      </c>
    </row>
    <row r="942" spans="1:7" x14ac:dyDescent="0.25">
      <c r="E942" t="str">
        <f ca="1">IF(Magazine!Z11,"&lt;li class=""Location-item""&gt;&lt;a class=""Location-trigger"" href=""mailto:"&amp;'Director Magazin'!$B$53&amp;"?subject="&amp;"["&amp;UPPER(Magazine!S11)&amp;"] "&amp;'Director Magazin'!$B$51&amp;"&amp;amp;body="&amp;'Director Magazin'!$B$54&amp;""" title=""Click aici: Pozitii deschise "&amp;'Director Magazin'!$B$51&amp;" in orasul "&amp;Magazine!S11&amp;"""&gt;"&amp;Magazine!S11&amp;"&lt;/a&gt;&lt;/li&gt;","")</f>
        <v/>
      </c>
    </row>
    <row r="943" spans="1:7" x14ac:dyDescent="0.25">
      <c r="E943" t="str">
        <f ca="1">IF(Magazine!Z12,"&lt;li class=""Location-item""&gt;&lt;a class=""Location-trigger"" href=""mailto:"&amp;'Director Magazin'!$B$53&amp;"?subject="&amp;"["&amp;UPPER(Magazine!S12)&amp;"] "&amp;'Director Magazin'!$B$51&amp;"&amp;amp;body="&amp;'Director Magazin'!$B$54&amp;""" title=""Click aici: Pozitii deschise "&amp;'Director Magazin'!$B$51&amp;" in orasul "&amp;Magazine!S12&amp;"""&gt;"&amp;Magazine!S12&amp;"&lt;/a&gt;&lt;/li&gt;","")</f>
        <v/>
      </c>
    </row>
    <row r="944" spans="1:7" x14ac:dyDescent="0.25">
      <c r="E944" t="str">
        <f ca="1">IF(Magazine!Z13,"&lt;li class=""Location-item""&gt;&lt;a class=""Location-trigger"" href=""mailto:"&amp;'Director Magazin'!$B$53&amp;"?subject="&amp;"["&amp;UPPER(Magazine!S13)&amp;"] "&amp;'Director Magazin'!$B$51&amp;"&amp;amp;body="&amp;'Director Magazin'!$B$54&amp;""" title=""Click aici: Pozitii deschise "&amp;'Director Magazin'!$B$51&amp;" in orasul "&amp;Magazine!S13&amp;"""&gt;"&amp;Magazine!S13&amp;"&lt;/a&gt;&lt;/li&gt;","")</f>
        <v/>
      </c>
    </row>
    <row r="945" spans="5:5" x14ac:dyDescent="0.25">
      <c r="E945" t="str">
        <f ca="1">IF(Magazine!Z14,"&lt;li class=""Location-item""&gt;&lt;a class=""Location-trigger"" href=""mailto:"&amp;'Director Magazin'!$B$53&amp;"?subject="&amp;"["&amp;UPPER(Magazine!S14)&amp;"] "&amp;'Director Magazin'!$B$51&amp;"&amp;amp;body="&amp;'Director Magazin'!$B$54&amp;""" title=""Click aici: Pozitii deschise "&amp;'Director Magazin'!$B$51&amp;" in orasul "&amp;Magazine!S14&amp;"""&gt;"&amp;Magazine!S14&amp;"&lt;/a&gt;&lt;/li&gt;","")</f>
        <v/>
      </c>
    </row>
    <row r="946" spans="5:5" x14ac:dyDescent="0.25">
      <c r="E946" t="str">
        <f ca="1">IF(Magazine!Z15,"&lt;li class=""Location-item""&gt;&lt;a class=""Location-trigger"" href=""mailto:"&amp;'Director Magazin'!$B$53&amp;"?subject="&amp;"["&amp;UPPER(Magazine!S15)&amp;"] "&amp;'Director Magazin'!$B$51&amp;"&amp;amp;body="&amp;'Director Magazin'!$B$54&amp;""" title=""Click aici: Pozitii deschise "&amp;'Director Magazin'!$B$51&amp;" in orasul "&amp;Magazine!S15&amp;"""&gt;"&amp;Magazine!S15&amp;"&lt;/a&gt;&lt;/li&gt;","")</f>
        <v/>
      </c>
    </row>
    <row r="947" spans="5:5" x14ac:dyDescent="0.25">
      <c r="E947" t="str">
        <f ca="1">IF(Magazine!Z16,"&lt;li class=""Location-item""&gt;&lt;a class=""Location-trigger"" href=""mailto:"&amp;'Director Magazin'!$B$53&amp;"?subject="&amp;"["&amp;UPPER(Magazine!S16)&amp;"] "&amp;'Director Magazin'!$B$51&amp;"&amp;amp;body="&amp;'Director Magazin'!$B$54&amp;""" title=""Click aici: Pozitii deschise "&amp;'Director Magazin'!$B$51&amp;" in orasul "&amp;Magazine!S16&amp;"""&gt;"&amp;Magazine!S16&amp;"&lt;/a&gt;&lt;/li&gt;","")</f>
        <v/>
      </c>
    </row>
    <row r="948" spans="5:5" x14ac:dyDescent="0.25">
      <c r="E948" t="str">
        <f ca="1">IF(Magazine!Z17,"&lt;li class=""Location-item""&gt;&lt;a class=""Location-trigger"" href=""mailto:"&amp;'Director Magazin'!$B$53&amp;"?subject="&amp;"["&amp;UPPER(Magazine!S17)&amp;"] "&amp;'Director Magazin'!$B$51&amp;"&amp;amp;body="&amp;'Director Magazin'!$B$54&amp;""" title=""Click aici: Pozitii deschise "&amp;'Director Magazin'!$B$51&amp;" in orasul "&amp;Magazine!S17&amp;"""&gt;"&amp;Magazine!S17&amp;"&lt;/a&gt;&lt;/li&gt;","")</f>
        <v/>
      </c>
    </row>
    <row r="949" spans="5:5" x14ac:dyDescent="0.25">
      <c r="E949" t="str">
        <f ca="1">IF(Magazine!Z18,"&lt;li class=""Location-item""&gt;&lt;a class=""Location-trigger"" href=""mailto:"&amp;'Director Magazin'!$B$53&amp;"?subject="&amp;"["&amp;UPPER(Magazine!S18)&amp;"] "&amp;'Director Magazin'!$B$51&amp;"&amp;amp;body="&amp;'Director Magazin'!$B$54&amp;""" title=""Click aici: Pozitii deschise "&amp;'Director Magazin'!$B$51&amp;" in orasul "&amp;Magazine!S18&amp;"""&gt;"&amp;Magazine!S18&amp;"&lt;/a&gt;&lt;/li&gt;","")</f>
        <v/>
      </c>
    </row>
    <row r="950" spans="5:5" x14ac:dyDescent="0.25">
      <c r="E950" t="str">
        <f ca="1">IF(Magazine!Z19,"&lt;li class=""Location-item""&gt;&lt;a class=""Location-trigger"" href=""mailto:"&amp;'Director Magazin'!$B$53&amp;"?subject="&amp;"["&amp;UPPER(Magazine!S19)&amp;"] "&amp;'Director Magazin'!$B$51&amp;"&amp;amp;body="&amp;'Director Magazin'!$B$54&amp;""" title=""Click aici: Pozitii deschise "&amp;'Director Magazin'!$B$51&amp;" in orasul "&amp;Magazine!S19&amp;"""&gt;"&amp;Magazine!S19&amp;"&lt;/a&gt;&lt;/li&gt;","")</f>
        <v/>
      </c>
    </row>
    <row r="951" spans="5:5" x14ac:dyDescent="0.25">
      <c r="E951" t="str">
        <f ca="1">IF(Magazine!Z20,"&lt;li class=""Location-item""&gt;&lt;a class=""Location-trigger"" href=""mailto:"&amp;'Director Magazin'!$B$53&amp;"?subject="&amp;"["&amp;UPPER(Magazine!S20)&amp;"] "&amp;'Director Magazin'!$B$51&amp;"&amp;amp;body="&amp;'Director Magazin'!$B$54&amp;""" title=""Click aici: Pozitii deschise "&amp;'Director Magazin'!$B$51&amp;" in orasul "&amp;Magazine!S20&amp;"""&gt;"&amp;Magazine!S20&amp;"&lt;/a&gt;&lt;/li&gt;","")</f>
        <v/>
      </c>
    </row>
    <row r="952" spans="5:5" x14ac:dyDescent="0.25">
      <c r="E952" t="str">
        <f ca="1">IF(Magazine!Z21,"&lt;li class=""Location-item""&gt;&lt;a class=""Location-trigger"" href=""mailto:"&amp;'Director Magazin'!$B$53&amp;"?subject="&amp;"["&amp;UPPER(Magazine!S21)&amp;"] "&amp;'Director Magazin'!$B$51&amp;"&amp;amp;body="&amp;'Director Magazin'!$B$54&amp;""" title=""Click aici: Pozitii deschise "&amp;'Director Magazin'!$B$51&amp;" in orasul "&amp;Magazine!S21&amp;"""&gt;"&amp;Magazine!S21&amp;"&lt;/a&gt;&lt;/li&gt;","")</f>
        <v/>
      </c>
    </row>
    <row r="953" spans="5:5" x14ac:dyDescent="0.25">
      <c r="E953" t="str">
        <f ca="1">IF(Magazine!Z22,"&lt;li class=""Location-item""&gt;&lt;a class=""Location-trigger"" href=""mailto:"&amp;'Director Magazin'!$B$53&amp;"?subject="&amp;"["&amp;UPPER(Magazine!S22)&amp;"] "&amp;'Director Magazin'!$B$51&amp;"&amp;amp;body="&amp;'Director Magazin'!$B$54&amp;""" title=""Click aici: Pozitii deschise "&amp;'Director Magazin'!$B$51&amp;" in orasul "&amp;Magazine!S22&amp;"""&gt;"&amp;Magazine!S22&amp;"&lt;/a&gt;&lt;/li&gt;","")</f>
        <v/>
      </c>
    </row>
    <row r="954" spans="5:5" x14ac:dyDescent="0.25">
      <c r="E954" t="str">
        <f ca="1">IF(Magazine!Z23,"&lt;li class=""Location-item""&gt;&lt;a class=""Location-trigger"" href=""mailto:"&amp;'Director Magazin'!$B$53&amp;"?subject="&amp;"["&amp;UPPER(Magazine!S23)&amp;"] "&amp;'Director Magazin'!$B$51&amp;"&amp;amp;body="&amp;'Director Magazin'!$B$54&amp;""" title=""Click aici: Pozitii deschise "&amp;'Director Magazin'!$B$51&amp;" in orasul "&amp;Magazine!S23&amp;"""&gt;"&amp;Magazine!S23&amp;"&lt;/a&gt;&lt;/li&gt;","")</f>
        <v/>
      </c>
    </row>
    <row r="955" spans="5:5" x14ac:dyDescent="0.25">
      <c r="E955" t="str">
        <f ca="1">IF(Magazine!Z24,"&lt;li class=""Location-item""&gt;&lt;a class=""Location-trigger"" href=""mailto:"&amp;'Director Magazin'!$B$53&amp;"?subject="&amp;"["&amp;UPPER(Magazine!S24)&amp;"] "&amp;'Director Magazin'!$B$51&amp;"&amp;amp;body="&amp;'Director Magazin'!$B$54&amp;""" title=""Click aici: Pozitii deschise "&amp;'Director Magazin'!$B$51&amp;" in orasul "&amp;Magazine!S24&amp;"""&gt;"&amp;Magazine!S24&amp;"&lt;/a&gt;&lt;/li&gt;","")</f>
        <v/>
      </c>
    </row>
    <row r="956" spans="5:5" x14ac:dyDescent="0.25">
      <c r="E956" t="str">
        <f ca="1">IF(Magazine!Z25,"&lt;li class=""Location-item""&gt;&lt;a class=""Location-trigger"" href=""mailto:"&amp;'Director Magazin'!$B$53&amp;"?subject="&amp;"["&amp;UPPER(Magazine!S25)&amp;"] "&amp;'Director Magazin'!$B$51&amp;"&amp;amp;body="&amp;'Director Magazin'!$B$54&amp;""" title=""Click aici: Pozitii deschise "&amp;'Director Magazin'!$B$51&amp;" in orasul "&amp;Magazine!S25&amp;"""&gt;"&amp;Magazine!S25&amp;"&lt;/a&gt;&lt;/li&gt;","")</f>
        <v/>
      </c>
    </row>
    <row r="957" spans="5:5" x14ac:dyDescent="0.25">
      <c r="E957" t="str">
        <f ca="1">IF(Magazine!Z26,"&lt;li class=""Location-item""&gt;&lt;a class=""Location-trigger"" href=""mailto:"&amp;'Director Magazin'!$B$53&amp;"?subject="&amp;"["&amp;UPPER(Magazine!S26)&amp;"] "&amp;'Director Magazin'!$B$51&amp;"&amp;amp;body="&amp;'Director Magazin'!$B$54&amp;""" title=""Click aici: Pozitii deschise "&amp;'Director Magazin'!$B$51&amp;" in orasul "&amp;Magazine!S26&amp;"""&gt;"&amp;Magazine!S26&amp;"&lt;/a&gt;&lt;/li&gt;","")</f>
        <v/>
      </c>
    </row>
    <row r="958" spans="5:5" x14ac:dyDescent="0.25">
      <c r="E958" t="str">
        <f ca="1">IF(Magazine!Z27,"&lt;li class=""Location-item""&gt;&lt;a class=""Location-trigger"" href=""mailto:"&amp;'Director Magazin'!$B$53&amp;"?subject="&amp;"["&amp;UPPER(Magazine!S27)&amp;"] "&amp;'Director Magazin'!$B$51&amp;"&amp;amp;body="&amp;'Director Magazin'!$B$54&amp;""" title=""Click aici: Pozitii deschise "&amp;'Director Magazin'!$B$51&amp;" in orasul "&amp;Magazine!S27&amp;"""&gt;"&amp;Magazine!S27&amp;"&lt;/a&gt;&lt;/li&gt;","")</f>
        <v/>
      </c>
    </row>
    <row r="959" spans="5:5" x14ac:dyDescent="0.25">
      <c r="E959" t="str">
        <f ca="1">IF(Magazine!Z28,"&lt;li class=""Location-item""&gt;&lt;a class=""Location-trigger"" href=""mailto:"&amp;'Director Magazin'!$B$53&amp;"?subject="&amp;"["&amp;UPPER(Magazine!S28)&amp;"] "&amp;'Director Magazin'!$B$51&amp;"&amp;amp;body="&amp;'Director Magazin'!$B$54&amp;""" title=""Click aici: Pozitii deschise "&amp;'Director Magazin'!$B$51&amp;" in orasul "&amp;Magazine!S28&amp;"""&gt;"&amp;Magazine!S28&amp;"&lt;/a&gt;&lt;/li&gt;","")</f>
        <v/>
      </c>
    </row>
    <row r="960" spans="5:5" x14ac:dyDescent="0.25">
      <c r="E960" t="str">
        <f ca="1">IF(Magazine!Z29,"&lt;li class=""Location-item""&gt;&lt;a class=""Location-trigger"" href=""mailto:"&amp;'Director Magazin'!$B$53&amp;"?subject="&amp;"["&amp;UPPER(Magazine!S29)&amp;"] "&amp;'Director Magazin'!$B$51&amp;"&amp;amp;body="&amp;'Director Magazin'!$B$54&amp;""" title=""Click aici: Pozitii deschise "&amp;'Director Magazin'!$B$51&amp;" in orasul "&amp;Magazine!S29&amp;"""&gt;"&amp;Magazine!S29&amp;"&lt;/a&gt;&lt;/li&gt;","")</f>
        <v/>
      </c>
    </row>
    <row r="961" spans="5:5" x14ac:dyDescent="0.25">
      <c r="E961" t="str">
        <f ca="1">IF(Magazine!Z30,"&lt;li class=""Location-item""&gt;&lt;a class=""Location-trigger"" href=""mailto:"&amp;'Director Magazin'!$B$53&amp;"?subject="&amp;"["&amp;UPPER(Magazine!S30)&amp;"] "&amp;'Director Magazin'!$B$51&amp;"&amp;amp;body="&amp;'Director Magazin'!$B$54&amp;""" title=""Click aici: Pozitii deschise "&amp;'Director Magazin'!$B$51&amp;" in orasul "&amp;Magazine!S30&amp;"""&gt;"&amp;Magazine!S30&amp;"&lt;/a&gt;&lt;/li&gt;","")</f>
        <v/>
      </c>
    </row>
    <row r="962" spans="5:5" x14ac:dyDescent="0.25">
      <c r="E962" t="str">
        <f ca="1">IF(Magazine!Z31,"&lt;li class=""Location-item""&gt;&lt;a class=""Location-trigger"" href=""mailto:"&amp;'Director Magazin'!$B$53&amp;"?subject="&amp;"["&amp;UPPER(Magazine!S31)&amp;"] "&amp;'Director Magazin'!$B$51&amp;"&amp;amp;body="&amp;'Director Magazin'!$B$54&amp;""" title=""Click aici: Pozitii deschise "&amp;'Director Magazin'!$B$51&amp;" in orasul "&amp;Magazine!S31&amp;"""&gt;"&amp;Magazine!S31&amp;"&lt;/a&gt;&lt;/li&gt;","")</f>
        <v/>
      </c>
    </row>
    <row r="963" spans="5:5" x14ac:dyDescent="0.25">
      <c r="E963" t="str">
        <f ca="1">IF(Magazine!Z32,"&lt;li class=""Location-item""&gt;&lt;a class=""Location-trigger"" href=""mailto:"&amp;'Director Magazin'!$B$53&amp;"?subject="&amp;"["&amp;UPPER(Magazine!S32)&amp;"] "&amp;'Director Magazin'!$B$51&amp;"&amp;amp;body="&amp;'Director Magazin'!$B$54&amp;""" title=""Click aici: Pozitii deschise "&amp;'Director Magazin'!$B$51&amp;" in orasul "&amp;Magazine!S32&amp;"""&gt;"&amp;Magazine!S32&amp;"&lt;/a&gt;&lt;/li&gt;","")</f>
        <v/>
      </c>
    </row>
    <row r="964" spans="5:5" x14ac:dyDescent="0.25">
      <c r="E964" t="str">
        <f ca="1">IF(Magazine!Z33,"&lt;li class=""Location-item""&gt;&lt;a class=""Location-trigger"" href=""mailto:"&amp;'Director Magazin'!$B$53&amp;"?subject="&amp;"["&amp;UPPER(Magazine!S33)&amp;"] "&amp;'Director Magazin'!$B$51&amp;"&amp;amp;body="&amp;'Director Magazin'!$B$54&amp;""" title=""Click aici: Pozitii deschise "&amp;'Director Magazin'!$B$51&amp;" in orasul "&amp;Magazine!S33&amp;"""&gt;"&amp;Magazine!S33&amp;"&lt;/a&gt;&lt;/li&gt;","")</f>
        <v/>
      </c>
    </row>
    <row r="965" spans="5:5" x14ac:dyDescent="0.25">
      <c r="E965" t="str">
        <f ca="1">IF(Magazine!Z34,"&lt;li class=""Location-item""&gt;&lt;a class=""Location-trigger"" href=""mailto:"&amp;'Director Magazin'!$B$53&amp;"?subject="&amp;"["&amp;UPPER(Magazine!S34)&amp;"] "&amp;'Director Magazin'!$B$51&amp;"&amp;amp;body="&amp;'Director Magazin'!$B$54&amp;""" title=""Click aici: Pozitii deschise "&amp;'Director Magazin'!$B$51&amp;" in orasul "&amp;Magazine!S34&amp;"""&gt;"&amp;Magazine!S34&amp;"&lt;/a&gt;&lt;/li&gt;","")</f>
        <v/>
      </c>
    </row>
    <row r="966" spans="5:5" x14ac:dyDescent="0.25">
      <c r="E966" t="str">
        <f ca="1">IF(Magazine!Z35,"&lt;li class=""Location-item""&gt;&lt;a class=""Location-trigger"" href=""mailto:"&amp;'Director Magazin'!$B$53&amp;"?subject="&amp;"["&amp;UPPER(Magazine!S35)&amp;"] "&amp;'Director Magazin'!$B$51&amp;"&amp;amp;body="&amp;'Director Magazin'!$B$54&amp;""" title=""Click aici: Pozitii deschise "&amp;'Director Magazin'!$B$51&amp;" in orasul "&amp;Magazine!S35&amp;"""&gt;"&amp;Magazine!S35&amp;"&lt;/a&gt;&lt;/li&gt;","")</f>
        <v>&lt;li class="Location-item"&gt;&lt;a class="Location-trigger" href="mailto:recrutare@altex.ro?subject=[MIERCUREA CIUC] Director Magazin&amp;amp;body=Salut,%0D%0A%0D%0A  Aplici pentru pozitia de Director de Magazin.%0D%0A%0D%0ATe rugam sa vizualizezi politica GDPR aici:%0D%0Ahttps://altex.ro/protectia-datelor-cu-caracter-personal%0D%0AContinuarea reprezinta acordul tau privind prelucrarea datelor tale cu caracter personal, in scopul recrutarii si selectiei de personal.%0D%0A%0D%0AAi experienta in coordonarea unor echipe de vanzari?%0D%0AEsti un lider si ceilalti te urmeaza in proiectele tale?%0D%0AIti place sa fii informat si sa fii un promotor al schimbarii? %0D%0ADaca raspunsul tau este „DA”, atunci hai în echipa Altex in rolul de DIRECTOR de MAGAZIN!%0D%0A%0D%0AIti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Director Magazin in orasul Miercurea Ciuc"&gt;Miercurea Ciuc&lt;/a&gt;&lt;/li&gt;</v>
      </c>
    </row>
    <row r="967" spans="5:5" x14ac:dyDescent="0.25">
      <c r="E967" t="str">
        <f ca="1">IF(Magazine!Z36,"&lt;li class=""Location-item""&gt;&lt;a class=""Location-trigger"" href=""mailto:"&amp;'Director Magazin'!$B$53&amp;"?subject="&amp;"["&amp;UPPER(Magazine!S36)&amp;"] "&amp;'Director Magazin'!$B$51&amp;"&amp;amp;body="&amp;'Director Magazin'!$B$54&amp;""" title=""Click aici: Pozitii deschise "&amp;'Director Magazin'!$B$51&amp;" in orasul "&amp;Magazine!S36&amp;"""&gt;"&amp;Magazine!S36&amp;"&lt;/a&gt;&lt;/li&gt;","")</f>
        <v/>
      </c>
    </row>
    <row r="968" spans="5:5" x14ac:dyDescent="0.25">
      <c r="E968" t="str">
        <f ca="1">IF(Magazine!Z37,"&lt;li class=""Location-item""&gt;&lt;a class=""Location-trigger"" href=""mailto:"&amp;'Director Magazin'!$B$53&amp;"?subject="&amp;"["&amp;UPPER(Magazine!S37)&amp;"] "&amp;'Director Magazin'!$B$51&amp;"&amp;amp;body="&amp;'Director Magazin'!$B$54&amp;""" title=""Click aici: Pozitii deschise "&amp;'Director Magazin'!$B$51&amp;" in orasul "&amp;Magazine!S37&amp;"""&gt;"&amp;Magazine!S37&amp;"&lt;/a&gt;&lt;/li&gt;","")</f>
        <v/>
      </c>
    </row>
    <row r="969" spans="5:5" x14ac:dyDescent="0.25">
      <c r="E969" t="str">
        <f ca="1">IF(Magazine!Z38,"&lt;li class=""Location-item""&gt;&lt;a class=""Location-trigger"" href=""mailto:"&amp;'Director Magazin'!$B$53&amp;"?subject="&amp;"["&amp;UPPER(Magazine!S38)&amp;"] "&amp;'Director Magazin'!$B$51&amp;"&amp;amp;body="&amp;'Director Magazin'!$B$54&amp;""" title=""Click aici: Pozitii deschise "&amp;'Director Magazin'!$B$51&amp;" in orasul "&amp;Magazine!S38&amp;"""&gt;"&amp;Magazine!S38&amp;"&lt;/a&gt;&lt;/li&gt;","")</f>
        <v/>
      </c>
    </row>
    <row r="970" spans="5:5" x14ac:dyDescent="0.25">
      <c r="E970" t="str">
        <f ca="1">IF(Magazine!Z39,"&lt;li class=""Location-item""&gt;&lt;a class=""Location-trigger"" href=""mailto:"&amp;'Director Magazin'!$B$53&amp;"?subject="&amp;"["&amp;UPPER(Magazine!S39)&amp;"] "&amp;'Director Magazin'!$B$51&amp;"&amp;amp;body="&amp;'Director Magazin'!$B$54&amp;""" title=""Click aici: Pozitii deschise "&amp;'Director Magazin'!$B$51&amp;" in orasul "&amp;Magazine!S39&amp;"""&gt;"&amp;Magazine!S39&amp;"&lt;/a&gt;&lt;/li&gt;","")</f>
        <v/>
      </c>
    </row>
    <row r="971" spans="5:5" x14ac:dyDescent="0.25">
      <c r="E971" t="str">
        <f ca="1">IF(Magazine!Z40,"&lt;li class=""Location-item""&gt;&lt;a class=""Location-trigger"" href=""mailto:"&amp;'Director Magazin'!$B$53&amp;"?subject="&amp;"["&amp;UPPER(Magazine!S40)&amp;"] "&amp;'Director Magazin'!$B$51&amp;"&amp;amp;body="&amp;'Director Magazin'!$B$54&amp;""" title=""Click aici: Pozitii deschise "&amp;'Director Magazin'!$B$51&amp;" in orasul "&amp;Magazine!S40&amp;"""&gt;"&amp;Magazine!S40&amp;"&lt;/a&gt;&lt;/li&gt;","")</f>
        <v>&lt;li class="Location-item"&gt;&lt;a class="Location-trigger" href="mailto:recrutare@altex.ro?subject=[SLOBOZIA] Director Magazin&amp;amp;body=Salut,%0D%0A%0D%0A  Aplici pentru pozitia de Director de Magazin.%0D%0A%0D%0ATe rugam sa vizualizezi politica GDPR aici:%0D%0Ahttps://altex.ro/protectia-datelor-cu-caracter-personal%0D%0AContinuarea reprezinta acordul tau privind prelucrarea datelor tale cu caracter personal, in scopul recrutarii si selectiei de personal.%0D%0A%0D%0AAi experienta in coordonarea unor echipe de vanzari?%0D%0AEsti un lider si ceilalti te urmeaza in proiectele tale?%0D%0AIti place sa fii informat si sa fii un promotor al schimbarii? %0D%0ADaca raspunsul tau este „DA”, atunci hai în echipa Altex in rolul de DIRECTOR de MAGAZIN!%0D%0A%0D%0AIti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Director Magazin in orasul Slobozia"&gt;Slobozia&lt;/a&gt;&lt;/li&gt;</v>
      </c>
    </row>
    <row r="972" spans="5:5" x14ac:dyDescent="0.25">
      <c r="E972" t="str">
        <f ca="1">IF(Magazine!Z41,"&lt;li class=""Location-item""&gt;&lt;a class=""Location-trigger"" href=""mailto:"&amp;'Director Magazin'!$B$53&amp;"?subject="&amp;"["&amp;UPPER(Magazine!S41)&amp;"] "&amp;'Director Magazin'!$B$51&amp;"&amp;amp;body="&amp;'Director Magazin'!$B$54&amp;""" title=""Click aici: Pozitii deschise "&amp;'Director Magazin'!$B$51&amp;" in orasul "&amp;Magazine!S41&amp;"""&gt;"&amp;Magazine!S41&amp;"&lt;/a&gt;&lt;/li&gt;","")</f>
        <v/>
      </c>
    </row>
    <row r="973" spans="5:5" x14ac:dyDescent="0.25">
      <c r="E973" t="str">
        <f ca="1">IF(Magazine!Z42,"&lt;li class=""Location-item""&gt;&lt;a class=""Location-trigger"" href=""mailto:"&amp;'Director Magazin'!$B$53&amp;"?subject="&amp;"["&amp;UPPER(Magazine!S42)&amp;"] "&amp;'Director Magazin'!$B$51&amp;"&amp;amp;body="&amp;'Director Magazin'!$B$54&amp;""" title=""Click aici: Pozitii deschise "&amp;'Director Magazin'!$B$51&amp;" in orasul "&amp;Magazine!S42&amp;"""&gt;"&amp;Magazine!S42&amp;"&lt;/a&gt;&lt;/li&gt;","")</f>
        <v/>
      </c>
    </row>
    <row r="974" spans="5:5" x14ac:dyDescent="0.25">
      <c r="E974" t="str">
        <f ca="1">IF(Magazine!Z43,"&lt;li class=""Location-item""&gt;&lt;a class=""Location-trigger"" href=""mailto:"&amp;'Director Magazin'!$B$53&amp;"?subject="&amp;"["&amp;UPPER(Magazine!S43)&amp;"] "&amp;'Director Magazin'!$B$51&amp;"&amp;amp;body="&amp;'Director Magazin'!$B$54&amp;""" title=""Click aici: Pozitii deschise "&amp;'Director Magazin'!$B$51&amp;" in orasul "&amp;Magazine!S43&amp;"""&gt;"&amp;Magazine!S43&amp;"&lt;/a&gt;&lt;/li&gt;","")</f>
        <v/>
      </c>
    </row>
    <row r="975" spans="5:5" x14ac:dyDescent="0.25">
      <c r="E975" t="str">
        <f ca="1">IF(Magazine!Z44,"&lt;li class=""Location-item""&gt;&lt;a class=""Location-trigger"" href=""mailto:"&amp;'Director Magazin'!$B$53&amp;"?subject="&amp;"["&amp;UPPER(Magazine!S44)&amp;"] "&amp;'Director Magazin'!$B$51&amp;"&amp;amp;body="&amp;'Director Magazin'!$B$54&amp;""" title=""Click aici: Pozitii deschise "&amp;'Director Magazin'!$B$51&amp;" in orasul "&amp;Magazine!S44&amp;"""&gt;"&amp;Magazine!S44&amp;"&lt;/a&gt;&lt;/li&gt;","")</f>
        <v/>
      </c>
    </row>
    <row r="976" spans="5:5" x14ac:dyDescent="0.25">
      <c r="E976" t="str">
        <f ca="1">IF(Magazine!Z45,"&lt;li class=""Location-item""&gt;&lt;a class=""Location-trigger"" href=""mailto:"&amp;'Director Magazin'!$B$53&amp;"?subject="&amp;"["&amp;UPPER(Magazine!S45)&amp;"] "&amp;'Director Magazin'!$B$51&amp;"&amp;amp;body="&amp;'Director Magazin'!$B$54&amp;""" title=""Click aici: Pozitii deschise "&amp;'Director Magazin'!$B$51&amp;" in orasul "&amp;Magazine!S45&amp;"""&gt;"&amp;Magazine!S45&amp;"&lt;/a&gt;&lt;/li&gt;","")</f>
        <v/>
      </c>
    </row>
    <row r="977" spans="5:5" x14ac:dyDescent="0.25">
      <c r="E977" t="str">
        <f ca="1">IF(Magazine!Z46,"&lt;li class=""Location-item""&gt;&lt;a class=""Location-trigger"" href=""mailto:"&amp;'Director Magazin'!$B$53&amp;"?subject="&amp;"["&amp;UPPER(Magazine!S46)&amp;"] "&amp;'Director Magazin'!$B$51&amp;"&amp;amp;body="&amp;'Director Magazin'!$B$54&amp;""" title=""Click aici: Pozitii deschise "&amp;'Director Magazin'!$B$51&amp;" in orasul "&amp;Magazine!S46&amp;"""&gt;"&amp;Magazine!S46&amp;"&lt;/a&gt;&lt;/li&gt;","")</f>
        <v/>
      </c>
    </row>
    <row r="978" spans="5:5" x14ac:dyDescent="0.25">
      <c r="E978" t="str">
        <f ca="1">IF(Magazine!Z47,"&lt;li class=""Location-item""&gt;&lt;a class=""Location-trigger"" href=""mailto:"&amp;'Director Magazin'!$B$53&amp;"?subject="&amp;"["&amp;UPPER(Magazine!S47)&amp;"] "&amp;'Director Magazin'!$B$51&amp;"&amp;amp;body="&amp;'Director Magazin'!$B$54&amp;""" title=""Click aici: Pozitii deschise "&amp;'Director Magazin'!$B$51&amp;" in orasul "&amp;Magazine!S47&amp;"""&gt;"&amp;Magazine!S47&amp;"&lt;/a&gt;&lt;/li&gt;","")</f>
        <v/>
      </c>
    </row>
    <row r="979" spans="5:5" x14ac:dyDescent="0.25">
      <c r="E979" t="str">
        <f ca="1">IF(Magazine!Z48,"&lt;li class=""Location-item""&gt;&lt;a class=""Location-trigger"" href=""mailto:"&amp;'Director Magazin'!$B$53&amp;"?subject="&amp;"["&amp;UPPER(Magazine!S48)&amp;"] "&amp;'Director Magazin'!$B$51&amp;"&amp;amp;body="&amp;'Director Magazin'!$B$54&amp;""" title=""Click aici: Pozitii deschise "&amp;'Director Magazin'!$B$51&amp;" in orasul "&amp;Magazine!S48&amp;"""&gt;"&amp;Magazine!S48&amp;"&lt;/a&gt;&lt;/li&gt;","")</f>
        <v>&lt;li class="Location-item"&gt;&lt;a class="Location-trigger" href="mailto:recrutare@altex.ro?subject=[ROMAN] Director Magazin&amp;amp;body=Salut,%0D%0A%0D%0A  Aplici pentru pozitia de Director de Magazin.%0D%0A%0D%0ATe rugam sa vizualizezi politica GDPR aici:%0D%0Ahttps://altex.ro/protectia-datelor-cu-caracter-personal%0D%0AContinuarea reprezinta acordul tau privind prelucrarea datelor tale cu caracter personal, in scopul recrutarii si selectiei de personal.%0D%0A%0D%0AAi experienta in coordonarea unor echipe de vanzari?%0D%0AEsti un lider si ceilalti te urmeaza in proiectele tale?%0D%0AIti place sa fii informat si sa fii un promotor al schimbarii? %0D%0ADaca raspunsul tau este „DA”, atunci hai în echipa Altex in rolul de DIRECTOR de MAGAZIN!%0D%0A%0D%0AIti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Director Magazin in orasul Roman"&gt;Roman&lt;/a&gt;&lt;/li&gt;</v>
      </c>
    </row>
    <row r="980" spans="5:5" x14ac:dyDescent="0.25">
      <c r="E980" t="str">
        <f ca="1">IF(Magazine!Z49,"&lt;li class=""Location-item""&gt;&lt;a class=""Location-trigger"" href=""mailto:"&amp;'Director Magazin'!$B$53&amp;"?subject="&amp;"["&amp;UPPER(Magazine!S49)&amp;"] "&amp;'Director Magazin'!$B$51&amp;"&amp;amp;body="&amp;'Director Magazin'!$B$54&amp;""" title=""Click aici: Pozitii deschise "&amp;'Director Magazin'!$B$51&amp;" in orasul "&amp;Magazine!S49&amp;"""&gt;"&amp;Magazine!S49&amp;"&lt;/a&gt;&lt;/li&gt;","")</f>
        <v/>
      </c>
    </row>
    <row r="981" spans="5:5" x14ac:dyDescent="0.25">
      <c r="E981" t="str">
        <f ca="1">IF(Magazine!Z50,"&lt;li class=""Location-item""&gt;&lt;a class=""Location-trigger"" href=""mailto:"&amp;'Director Magazin'!$B$53&amp;"?subject="&amp;"["&amp;UPPER(Magazine!S50)&amp;"] "&amp;'Director Magazin'!$B$51&amp;"&amp;amp;body="&amp;'Director Magazin'!$B$54&amp;""" title=""Click aici: Pozitii deschise "&amp;'Director Magazin'!$B$51&amp;" in orasul "&amp;Magazine!S50&amp;"""&gt;"&amp;Magazine!S50&amp;"&lt;/a&gt;&lt;/li&gt;","")</f>
        <v/>
      </c>
    </row>
    <row r="982" spans="5:5" x14ac:dyDescent="0.25">
      <c r="E982" t="str">
        <f ca="1">IF(Magazine!Z51,"&lt;li class=""Location-item""&gt;&lt;a class=""Location-trigger"" href=""mailto:"&amp;'Director Magazin'!$B$53&amp;"?subject="&amp;"["&amp;UPPER(Magazine!S51)&amp;"] "&amp;'Director Magazin'!$B$51&amp;"&amp;amp;body="&amp;'Director Magazin'!$B$54&amp;""" title=""Click aici: Pozitii deschise "&amp;'Director Magazin'!$B$51&amp;" in orasul "&amp;Magazine!S51&amp;"""&gt;"&amp;Magazine!S51&amp;"&lt;/a&gt;&lt;/li&gt;","")</f>
        <v/>
      </c>
    </row>
    <row r="983" spans="5:5" x14ac:dyDescent="0.25">
      <c r="E983" t="str">
        <f ca="1">IF(Magazine!Z52,"&lt;li class=""Location-item""&gt;&lt;a class=""Location-trigger"" href=""mailto:"&amp;'Director Magazin'!$B$53&amp;"?subject="&amp;"["&amp;UPPER(Magazine!S52)&amp;"] "&amp;'Director Magazin'!$B$51&amp;"&amp;amp;body="&amp;'Director Magazin'!$B$54&amp;""" title=""Click aici: Pozitii deschise "&amp;'Director Magazin'!$B$51&amp;" in orasul "&amp;Magazine!S52&amp;"""&gt;"&amp;Magazine!S52&amp;"&lt;/a&gt;&lt;/li&gt;","")</f>
        <v>&lt;li class="Location-item"&gt;&lt;a class="Location-trigger" href="mailto:recrutare@altex.ro?subject=[SATU MARE] Director Magazin&amp;amp;body=Salut,%0D%0A%0D%0A  Aplici pentru pozitia de Director de Magazin.%0D%0A%0D%0ATe rugam sa vizualizezi politica GDPR aici:%0D%0Ahttps://altex.ro/protectia-datelor-cu-caracter-personal%0D%0AContinuarea reprezinta acordul tau privind prelucrarea datelor tale cu caracter personal, in scopul recrutarii si selectiei de personal.%0D%0A%0D%0AAi experienta in coordonarea unor echipe de vanzari?%0D%0AEsti un lider si ceilalti te urmeaza in proiectele tale?%0D%0AIti place sa fii informat si sa fii un promotor al schimbarii? %0D%0ADaca raspunsul tau este „DA”, atunci hai în echipa Altex in rolul de DIRECTOR de MAGAZIN!%0D%0A%0D%0AIti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Director Magazin in orasul Satu Mare"&gt;Satu Mare&lt;/a&gt;&lt;/li&gt;</v>
      </c>
    </row>
    <row r="984" spans="5:5" x14ac:dyDescent="0.25">
      <c r="E984" t="str">
        <f ca="1">IF(Magazine!Z53,"&lt;li class=""Location-item""&gt;&lt;a class=""Location-trigger"" href=""mailto:"&amp;'Director Magazin'!$B$53&amp;"?subject="&amp;"["&amp;UPPER(Magazine!S53)&amp;"] "&amp;'Director Magazin'!$B$51&amp;"&amp;amp;body="&amp;'Director Magazin'!$B$54&amp;""" title=""Click aici: Pozitii deschise "&amp;'Director Magazin'!$B$51&amp;" in orasul "&amp;Magazine!S53&amp;"""&gt;"&amp;Magazine!S53&amp;"&lt;/a&gt;&lt;/li&gt;","")</f>
        <v/>
      </c>
    </row>
    <row r="985" spans="5:5" x14ac:dyDescent="0.25">
      <c r="E985" t="str">
        <f ca="1">IF(Magazine!Z54,"&lt;li class=""Location-item""&gt;&lt;a class=""Location-trigger"" href=""mailto:"&amp;'Director Magazin'!$B$53&amp;"?subject="&amp;"["&amp;UPPER(Magazine!S54)&amp;"] "&amp;'Director Magazin'!$B$51&amp;"&amp;amp;body="&amp;'Director Magazin'!$B$54&amp;""" title=""Click aici: Pozitii deschise "&amp;'Director Magazin'!$B$51&amp;" in orasul "&amp;Magazine!S54&amp;"""&gt;"&amp;Magazine!S54&amp;"&lt;/a&gt;&lt;/li&gt;","")</f>
        <v/>
      </c>
    </row>
    <row r="986" spans="5:5" x14ac:dyDescent="0.25">
      <c r="E986" t="str">
        <f ca="1">IF(Magazine!Z55,"&lt;li class=""Location-item""&gt;&lt;a class=""Location-trigger"" href=""mailto:"&amp;'Director Magazin'!$B$53&amp;"?subject="&amp;"["&amp;UPPER(Magazine!S55)&amp;"] "&amp;'Director Magazin'!$B$51&amp;"&amp;amp;body="&amp;'Director Magazin'!$B$54&amp;""" title=""Click aici: Pozitii deschise "&amp;'Director Magazin'!$B$51&amp;" in orasul "&amp;Magazine!S55&amp;"""&gt;"&amp;Magazine!S55&amp;"&lt;/a&gt;&lt;/li&gt;","")</f>
        <v/>
      </c>
    </row>
    <row r="987" spans="5:5" x14ac:dyDescent="0.25">
      <c r="E987" t="str">
        <f ca="1">IF(Magazine!Z56,"&lt;li class=""Location-item""&gt;&lt;a class=""Location-trigger"" href=""mailto:"&amp;'Director Magazin'!$B$53&amp;"?subject="&amp;"["&amp;UPPER(Magazine!S56)&amp;"] "&amp;'Director Magazin'!$B$51&amp;"&amp;amp;body="&amp;'Director Magazin'!$B$54&amp;""" title=""Click aici: Pozitii deschise "&amp;'Director Magazin'!$B$51&amp;" in orasul "&amp;Magazine!S56&amp;"""&gt;"&amp;Magazine!S56&amp;"&lt;/a&gt;&lt;/li&gt;","")</f>
        <v/>
      </c>
    </row>
    <row r="988" spans="5:5" x14ac:dyDescent="0.25">
      <c r="E988" t="str">
        <f ca="1">IF(Magazine!Z57,"&lt;li class=""Location-item""&gt;&lt;a class=""Location-trigger"" href=""mailto:"&amp;'Director Magazin'!$B$53&amp;"?subject="&amp;"["&amp;UPPER(Magazine!S57)&amp;"] "&amp;'Director Magazin'!$B$51&amp;"&amp;amp;body="&amp;'Director Magazin'!$B$54&amp;""" title=""Click aici: Pozitii deschise "&amp;'Director Magazin'!$B$51&amp;" in orasul "&amp;Magazine!S57&amp;"""&gt;"&amp;Magazine!S57&amp;"&lt;/a&gt;&lt;/li&gt;","")</f>
        <v/>
      </c>
    </row>
    <row r="989" spans="5:5" x14ac:dyDescent="0.25">
      <c r="E989" t="str">
        <f ca="1">IF(Magazine!Z58,"&lt;li class=""Location-item""&gt;&lt;a class=""Location-trigger"" href=""mailto:"&amp;'Director Magazin'!$B$53&amp;"?subject="&amp;"["&amp;UPPER(Magazine!S58)&amp;"] "&amp;'Director Magazin'!$B$51&amp;"&amp;amp;body="&amp;'Director Magazin'!$B$54&amp;""" title=""Click aici: Pozitii deschise "&amp;'Director Magazin'!$B$51&amp;" in orasul "&amp;Magazine!S58&amp;"""&gt;"&amp;Magazine!S58&amp;"&lt;/a&gt;&lt;/li&gt;","")</f>
        <v/>
      </c>
    </row>
    <row r="990" spans="5:5" x14ac:dyDescent="0.25">
      <c r="E990" t="str">
        <f ca="1">IF(Magazine!Z59,"&lt;li class=""Location-item""&gt;&lt;a class=""Location-trigger"" href=""mailto:"&amp;'Director Magazin'!$B$53&amp;"?subject="&amp;"["&amp;UPPER(Magazine!S59)&amp;"] "&amp;'Director Magazin'!$B$51&amp;"&amp;amp;body="&amp;'Director Magazin'!$B$54&amp;""" title=""Click aici: Pozitii deschise "&amp;'Director Magazin'!$B$51&amp;" in orasul "&amp;Magazine!S59&amp;"""&gt;"&amp;Magazine!S59&amp;"&lt;/a&gt;&lt;/li&gt;","")</f>
        <v/>
      </c>
    </row>
    <row r="991" spans="5:5" x14ac:dyDescent="0.25">
      <c r="E991" t="str">
        <f ca="1">IF(Magazine!Z60,"&lt;li class=""Location-item""&gt;&lt;a class=""Location-trigger"" href=""mailto:"&amp;'Director Magazin'!$B$53&amp;"?subject="&amp;"["&amp;UPPER(Magazine!S60)&amp;"] "&amp;'Director Magazin'!$B$51&amp;"&amp;amp;body="&amp;'Director Magazin'!$B$54&amp;""" title=""Click aici: Pozitii deschise "&amp;'Director Magazin'!$B$51&amp;" in orasul "&amp;Magazine!S60&amp;"""&gt;"&amp;Magazine!S60&amp;"&lt;/a&gt;&lt;/li&gt;","")</f>
        <v/>
      </c>
    </row>
    <row r="992" spans="5:5" x14ac:dyDescent="0.25">
      <c r="E992" t="str">
        <f ca="1">IF(Magazine!Z61,"&lt;li class=""Location-item""&gt;&lt;a class=""Location-trigger"" href=""mailto:"&amp;'Director Magazin'!$B$53&amp;"?subject="&amp;"["&amp;UPPER(Magazine!S61)&amp;"] "&amp;'Director Magazin'!$B$51&amp;"&amp;amp;body="&amp;'Director Magazin'!$B$54&amp;""" title=""Click aici: Pozitii deschise "&amp;'Director Magazin'!$B$51&amp;" in orasul "&amp;Magazine!S61&amp;"""&gt;"&amp;Magazine!S61&amp;"&lt;/a&gt;&lt;/li&gt;","")</f>
        <v/>
      </c>
    </row>
    <row r="993" spans="5:5" x14ac:dyDescent="0.25">
      <c r="E993" t="str">
        <f ca="1">IF(Magazine!Z62,"&lt;li class=""Location-item""&gt;&lt;a class=""Location-trigger"" href=""mailto:"&amp;'Director Magazin'!$B$53&amp;"?subject="&amp;"["&amp;UPPER(Magazine!S62)&amp;"] "&amp;'Director Magazin'!$B$51&amp;"&amp;amp;body="&amp;'Director Magazin'!$B$54&amp;""" title=""Click aici: Pozitii deschise "&amp;'Director Magazin'!$B$51&amp;" in orasul "&amp;Magazine!S62&amp;"""&gt;"&amp;Magazine!S62&amp;"&lt;/a&gt;&lt;/li&gt;","")</f>
        <v/>
      </c>
    </row>
    <row r="994" spans="5:5" x14ac:dyDescent="0.25">
      <c r="E994" t="str">
        <f ca="1">IF(Magazine!Z63,"&lt;li class=""Location-item""&gt;&lt;a class=""Location-trigger"" href=""mailto:"&amp;'Director Magazin'!$B$53&amp;"?subject="&amp;"["&amp;UPPER(Magazine!S63)&amp;"] "&amp;'Director Magazin'!$B$51&amp;"&amp;amp;body="&amp;'Director Magazin'!$B$54&amp;""" title=""Click aici: Pozitii deschise "&amp;'Director Magazin'!$B$51&amp;" in orasul "&amp;Magazine!S63&amp;"""&gt;"&amp;Magazine!S63&amp;"&lt;/a&gt;&lt;/li&gt;","")</f>
        <v/>
      </c>
    </row>
    <row r="995" spans="5:5" x14ac:dyDescent="0.25">
      <c r="E995" t="str">
        <f ca="1">IF(Magazine!Z64,"&lt;li class=""Location-item""&gt;&lt;a class=""Location-trigger"" href=""mailto:"&amp;'Director Magazin'!$B$53&amp;"?subject="&amp;"["&amp;UPPER(Magazine!S64)&amp;"] "&amp;'Director Magazin'!$B$51&amp;"&amp;amp;body="&amp;'Director Magazin'!$B$54&amp;""" title=""Click aici: Pozitii deschise "&amp;'Director Magazin'!$B$51&amp;" in orasul "&amp;Magazine!S64&amp;"""&gt;"&amp;Magazine!S64&amp;"&lt;/a&gt;&lt;/li&gt;","")</f>
        <v>&lt;li class="Location-item"&gt;&lt;a class="Location-trigger" href="mailto:recrutare@altex.ro?subject=[BAIA MARE] Director Magazin&amp;amp;body=Salut,%0D%0A%0D%0A  Aplici pentru pozitia de Director de Magazin.%0D%0A%0D%0ATe rugam sa vizualizezi politica GDPR aici:%0D%0Ahttps://altex.ro/protectia-datelor-cu-caracter-personal%0D%0AContinuarea reprezinta acordul tau privind prelucrarea datelor tale cu caracter personal, in scopul recrutarii si selectiei de personal.%0D%0A%0D%0AAi experienta in coordonarea unor echipe de vanzari?%0D%0AEsti un lider si ceilalti te urmeaza in proiectele tale?%0D%0AIti place sa fii informat si sa fii un promotor al schimbarii? %0D%0ADaca raspunsul tau este „DA”, atunci hai în echipa Altex in rolul de DIRECTOR de MAGAZIN!%0D%0A%0D%0AIti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Director Magazin in orasul Baia Mare"&gt;Baia Mare&lt;/a&gt;&lt;/li&gt;</v>
      </c>
    </row>
    <row r="996" spans="5:5" x14ac:dyDescent="0.25">
      <c r="E996" t="str">
        <f ca="1">IF(Magazine!Z65,"&lt;li class=""Location-item""&gt;&lt;a class=""Location-trigger"" href=""mailto:"&amp;'Director Magazin'!$B$53&amp;"?subject="&amp;"["&amp;UPPER(Magazine!S65)&amp;"] "&amp;'Director Magazin'!$B$51&amp;"&amp;amp;body="&amp;'Director Magazin'!$B$54&amp;""" title=""Click aici: Pozitii deschise "&amp;'Director Magazin'!$B$51&amp;" in orasul "&amp;Magazine!S65&amp;"""&gt;"&amp;Magazine!S65&amp;"&lt;/a&gt;&lt;/li&gt;","")</f>
        <v/>
      </c>
    </row>
    <row r="997" spans="5:5" x14ac:dyDescent="0.25">
      <c r="E997" t="str">
        <f ca="1">IF(Magazine!Z66,"&lt;li class=""Location-item""&gt;&lt;a class=""Location-trigger"" href=""mailto:"&amp;'Director Magazin'!$B$53&amp;"?subject="&amp;"["&amp;UPPER(Magazine!S66)&amp;"] "&amp;'Director Magazin'!$B$51&amp;"&amp;amp;body="&amp;'Director Magazin'!$B$54&amp;""" title=""Click aici: Pozitii deschise "&amp;'Director Magazin'!$B$51&amp;" in orasul "&amp;Magazine!S66&amp;"""&gt;"&amp;Magazine!S66&amp;"&lt;/a&gt;&lt;/li&gt;","")</f>
        <v/>
      </c>
    </row>
    <row r="998" spans="5:5" x14ac:dyDescent="0.25">
      <c r="E998" t="str">
        <f ca="1">IF(Magazine!Z67,"&lt;li class=""Location-item""&gt;&lt;a class=""Location-trigger"" href=""mailto:"&amp;'Director Magazin'!$B$53&amp;"?subject="&amp;"["&amp;UPPER(Magazine!S67)&amp;"] "&amp;'Director Magazin'!$B$51&amp;"&amp;amp;body="&amp;'Director Magazin'!$B$54&amp;""" title=""Click aici: Pozitii deschise "&amp;'Director Magazin'!$B$51&amp;" in orasul "&amp;Magazine!S67&amp;"""&gt;"&amp;Magazine!S67&amp;"&lt;/a&gt;&lt;/li&gt;","")</f>
        <v/>
      </c>
    </row>
    <row r="999" spans="5:5" x14ac:dyDescent="0.25">
      <c r="E999" t="str">
        <f ca="1">IF(Magazine!Z68,"&lt;li class=""Location-item""&gt;&lt;a class=""Location-trigger"" href=""mailto:"&amp;'Director Magazin'!$B$53&amp;"?subject="&amp;"["&amp;UPPER(Magazine!S68)&amp;"] "&amp;'Director Magazin'!$B$51&amp;"&amp;amp;body="&amp;'Director Magazin'!$B$54&amp;""" title=""Click aici: Pozitii deschise "&amp;'Director Magazin'!$B$51&amp;" in orasul "&amp;Magazine!S68&amp;"""&gt;"&amp;Magazine!S68&amp;"&lt;/a&gt;&lt;/li&gt;","")</f>
        <v/>
      </c>
    </row>
    <row r="1000" spans="5:5" x14ac:dyDescent="0.25">
      <c r="E1000" t="str">
        <f ca="1">IF(Magazine!Z69,"&lt;li class=""Location-item""&gt;&lt;a class=""Location-trigger"" href=""mailto:"&amp;'Director Magazin'!$B$53&amp;"?subject="&amp;"["&amp;UPPER(Magazine!S69)&amp;"] "&amp;'Director Magazin'!$B$51&amp;"&amp;amp;body="&amp;'Director Magazin'!$B$54&amp;""" title=""Click aici: Pozitii deschise "&amp;'Director Magazin'!$B$51&amp;" in orasul "&amp;Magazine!S69&amp;"""&gt;"&amp;Magazine!S69&amp;"&lt;/a&gt;&lt;/li&gt;","")</f>
        <v/>
      </c>
    </row>
    <row r="1001" spans="5:5" x14ac:dyDescent="0.25">
      <c r="E1001" t="str">
        <f ca="1">IF(Magazine!Z70,"&lt;li class=""Location-item""&gt;&lt;a class=""Location-trigger"" href=""mailto:"&amp;'Director Magazin'!$B$53&amp;"?subject="&amp;"["&amp;UPPER(Magazine!S70)&amp;"] "&amp;'Director Magazin'!$B$51&amp;"&amp;amp;body="&amp;'Director Magazin'!$B$54&amp;""" title=""Click aici: Pozitii deschise "&amp;'Director Magazin'!$B$51&amp;" in orasul "&amp;Magazine!S70&amp;"""&gt;"&amp;Magazine!S70&amp;"&lt;/a&gt;&lt;/li&gt;","")</f>
        <v/>
      </c>
    </row>
    <row r="1002" spans="5:5" x14ac:dyDescent="0.25">
      <c r="E1002" t="str">
        <f ca="1">IF(Magazine!Z71,"&lt;li class=""Location-item""&gt;&lt;a class=""Location-trigger"" href=""mailto:"&amp;'Director Magazin'!$B$53&amp;"?subject="&amp;"["&amp;UPPER(Magazine!S71)&amp;"] "&amp;'Director Magazin'!$B$51&amp;"&amp;amp;body="&amp;'Director Magazin'!$B$54&amp;""" title=""Click aici: Pozitii deschise "&amp;'Director Magazin'!$B$51&amp;" in orasul "&amp;Magazine!S71&amp;"""&gt;"&amp;Magazine!S71&amp;"&lt;/a&gt;&lt;/li&gt;","")</f>
        <v/>
      </c>
    </row>
    <row r="1003" spans="5:5" x14ac:dyDescent="0.25">
      <c r="E1003" t="str">
        <f ca="1">IF(Magazine!Z72,"&lt;li class=""Location-item""&gt;&lt;a class=""Location-trigger"" href=""mailto:"&amp;'Director Magazin'!$B$53&amp;"?subject="&amp;"["&amp;UPPER(Magazine!S72)&amp;"] "&amp;'Director Magazin'!$B$51&amp;"&amp;amp;body="&amp;'Director Magazin'!$B$54&amp;""" title=""Click aici: Pozitii deschise "&amp;'Director Magazin'!$B$51&amp;" in orasul "&amp;Magazine!S72&amp;"""&gt;"&amp;Magazine!S72&amp;"&lt;/a&gt;&lt;/li&gt;","")</f>
        <v/>
      </c>
    </row>
    <row r="1004" spans="5:5" x14ac:dyDescent="0.25">
      <c r="E1004" t="str">
        <f ca="1">IF(Magazine!Z73,"&lt;li class=""Location-item""&gt;&lt;a class=""Location-trigger"" href=""mailto:"&amp;'Director Magazin'!$B$53&amp;"?subject="&amp;"["&amp;UPPER(Magazine!S73)&amp;"] "&amp;'Director Magazin'!$B$51&amp;"&amp;amp;body="&amp;'Director Magazin'!$B$54&amp;""" title=""Click aici: Pozitii deschise "&amp;'Director Magazin'!$B$51&amp;" in orasul "&amp;Magazine!S73&amp;"""&gt;"&amp;Magazine!S73&amp;"&lt;/a&gt;&lt;/li&gt;","")</f>
        <v/>
      </c>
    </row>
    <row r="1005" spans="5:5" x14ac:dyDescent="0.25">
      <c r="E1005" t="str">
        <f ca="1">IF(Magazine!Z74,"&lt;li class=""Location-item""&gt;&lt;a class=""Location-trigger"" href=""mailto:"&amp;'Director Magazin'!$B$53&amp;"?subject="&amp;"["&amp;UPPER(Magazine!S74)&amp;"] "&amp;'Director Magazin'!$B$51&amp;"&amp;amp;body="&amp;'Director Magazin'!$B$54&amp;""" title=""Click aici: Pozitii deschise "&amp;'Director Magazin'!$B$51&amp;" in orasul "&amp;Magazine!S74&amp;"""&gt;"&amp;Magazine!S74&amp;"&lt;/a&gt;&lt;/li&gt;","")</f>
        <v/>
      </c>
    </row>
    <row r="1006" spans="5:5" x14ac:dyDescent="0.25">
      <c r="E1006" t="str">
        <f ca="1">IF(Magazine!Z75,"&lt;li class=""Location-item""&gt;&lt;a class=""Location-trigger"" href=""mailto:"&amp;'Director Magazin'!$B$53&amp;"?subject="&amp;"["&amp;UPPER(Magazine!S75)&amp;"] "&amp;'Director Magazin'!$B$51&amp;"&amp;amp;body="&amp;'Director Magazin'!$B$54&amp;""" title=""Click aici: Pozitii deschise "&amp;'Director Magazin'!$B$51&amp;" in orasul "&amp;Magazine!S75&amp;"""&gt;"&amp;Magazine!S75&amp;"&lt;/a&gt;&lt;/li&gt;","")</f>
        <v/>
      </c>
    </row>
    <row r="1007" spans="5:5" x14ac:dyDescent="0.25">
      <c r="E1007" t="str">
        <f ca="1">IF(Magazine!Z76,"&lt;li class=""Location-item""&gt;&lt;a class=""Location-trigger"" href=""mailto:"&amp;'Director Magazin'!$B$53&amp;"?subject="&amp;"["&amp;UPPER(Magazine!S76)&amp;"] "&amp;'Director Magazin'!$B$51&amp;"&amp;amp;body="&amp;'Director Magazin'!$B$54&amp;""" title=""Click aici: Pozitii deschise "&amp;'Director Magazin'!$B$51&amp;" in orasul "&amp;Magazine!S76&amp;"""&gt;"&amp;Magazine!S76&amp;"&lt;/a&gt;&lt;/li&gt;","")</f>
        <v/>
      </c>
    </row>
    <row r="1008" spans="5:5" x14ac:dyDescent="0.25">
      <c r="E1008" t="str">
        <f ca="1">IF(Magazine!Z77,"&lt;li class=""Location-item""&gt;&lt;a class=""Location-trigger"" href=""mailto:"&amp;'Director Magazin'!$B$53&amp;"?subject="&amp;"["&amp;UPPER(Magazine!S77)&amp;"] "&amp;'Director Magazin'!$B$51&amp;"&amp;amp;body="&amp;'Director Magazin'!$B$54&amp;""" title=""Click aici: Pozitii deschise "&amp;'Director Magazin'!$B$51&amp;" in orasul "&amp;Magazine!S77&amp;"""&gt;"&amp;Magazine!S77&amp;"&lt;/a&gt;&lt;/li&gt;","")</f>
        <v/>
      </c>
    </row>
    <row r="1009" spans="5:5" x14ac:dyDescent="0.25">
      <c r="E1009" t="str">
        <f ca="1">IF(Magazine!Z78,"&lt;li class=""Location-item""&gt;&lt;a class=""Location-trigger"" href=""mailto:"&amp;'Director Magazin'!$B$53&amp;"?subject="&amp;"["&amp;UPPER(Magazine!S78)&amp;"] "&amp;'Director Magazin'!$B$51&amp;"&amp;amp;body="&amp;'Director Magazin'!$B$54&amp;""" title=""Click aici: Pozitii deschise "&amp;'Director Magazin'!$B$51&amp;" in orasul "&amp;Magazine!S78&amp;"""&gt;"&amp;Magazine!S78&amp;"&lt;/a&gt;&lt;/li&gt;","")</f>
        <v/>
      </c>
    </row>
    <row r="1010" spans="5:5" x14ac:dyDescent="0.25">
      <c r="E1010" t="str">
        <f ca="1">IF(Magazine!Z79,"&lt;li class=""Location-item""&gt;&lt;a class=""Location-trigger"" href=""mailto:"&amp;'Director Magazin'!$B$53&amp;"?subject="&amp;"["&amp;UPPER(Magazine!S79)&amp;"] "&amp;'Director Magazin'!$B$51&amp;"&amp;amp;body="&amp;'Director Magazin'!$B$54&amp;""" title=""Click aici: Pozitii deschise "&amp;'Director Magazin'!$B$51&amp;" in orasul "&amp;Magazine!S79&amp;"""&gt;"&amp;Magazine!S79&amp;"&lt;/a&gt;&lt;/li&gt;","")</f>
        <v/>
      </c>
    </row>
    <row r="1011" spans="5:5" x14ac:dyDescent="0.25">
      <c r="E1011" t="str">
        <f ca="1">IF(Magazine!Z80,"&lt;li class=""Location-item""&gt;&lt;a class=""Location-trigger"" href=""mailto:"&amp;'Director Magazin'!$B$53&amp;"?subject="&amp;"["&amp;UPPER(Magazine!S80)&amp;"] "&amp;'Director Magazin'!$B$51&amp;"&amp;amp;body="&amp;'Director Magazin'!$B$54&amp;""" title=""Click aici: Pozitii deschise "&amp;'Director Magazin'!$B$51&amp;" in orasul "&amp;Magazine!S80&amp;"""&gt;"&amp;Magazine!S80&amp;"&lt;/a&gt;&lt;/li&gt;","")</f>
        <v/>
      </c>
    </row>
    <row r="1012" spans="5:5" x14ac:dyDescent="0.25">
      <c r="E1012" t="str">
        <f ca="1">IF(Magazine!Z81,"&lt;li class=""Location-item""&gt;&lt;a class=""Location-trigger"" href=""mailto:"&amp;'Director Magazin'!$B$53&amp;"?subject="&amp;"["&amp;UPPER(Magazine!S81)&amp;"] "&amp;'Director Magazin'!$B$51&amp;"&amp;amp;body="&amp;'Director Magazin'!$B$54&amp;""" title=""Click aici: Pozitii deschise "&amp;'Director Magazin'!$B$51&amp;" in orasul "&amp;Magazine!S81&amp;"""&gt;"&amp;Magazine!S81&amp;"&lt;/a&gt;&lt;/li&gt;","")</f>
        <v/>
      </c>
    </row>
    <row r="1013" spans="5:5" x14ac:dyDescent="0.25">
      <c r="E1013" t="str">
        <f ca="1">IF(Magazine!Z82,"&lt;li class=""Location-item""&gt;&lt;a class=""Location-trigger"" href=""mailto:"&amp;'Director Magazin'!$B$53&amp;"?subject="&amp;"["&amp;UPPER(Magazine!S82)&amp;"] "&amp;'Director Magazin'!$B$51&amp;"&amp;amp;body="&amp;'Director Magazin'!$B$54&amp;""" title=""Click aici: Pozitii deschise "&amp;'Director Magazin'!$B$51&amp;" in orasul "&amp;Magazine!S82&amp;"""&gt;"&amp;Magazine!S82&amp;"&lt;/a&gt;&lt;/li&gt;","")</f>
        <v/>
      </c>
    </row>
    <row r="1014" spans="5:5" x14ac:dyDescent="0.25">
      <c r="E1014" t="str">
        <f ca="1">IF(Magazine!Z83,"&lt;li class=""Location-item""&gt;&lt;a class=""Location-trigger"" href=""mailto:"&amp;'Director Magazin'!$B$53&amp;"?subject="&amp;"["&amp;UPPER(Magazine!S83)&amp;"] "&amp;'Director Magazin'!$B$51&amp;"&amp;amp;body="&amp;'Director Magazin'!$B$54&amp;""" title=""Click aici: Pozitii deschise "&amp;'Director Magazin'!$B$51&amp;" in orasul "&amp;Magazine!S83&amp;"""&gt;"&amp;Magazine!S83&amp;"&lt;/a&gt;&lt;/li&gt;","")</f>
        <v/>
      </c>
    </row>
    <row r="1015" spans="5:5" x14ac:dyDescent="0.25">
      <c r="E1015" t="str">
        <f ca="1">IF(Magazine!Z84,"&lt;li class=""Location-item""&gt;&lt;a class=""Location-trigger"" href=""mailto:"&amp;'Director Magazin'!$B$53&amp;"?subject="&amp;"["&amp;UPPER(Magazine!S84)&amp;"] "&amp;'Director Magazin'!$B$51&amp;"&amp;amp;body="&amp;'Director Magazin'!$B$54&amp;""" title=""Click aici: Pozitii deschise "&amp;'Director Magazin'!$B$51&amp;" in orasul "&amp;Magazine!S84&amp;"""&gt;"&amp;Magazine!S84&amp;"&lt;/a&gt;&lt;/li&gt;","")</f>
        <v/>
      </c>
    </row>
    <row r="1016" spans="5:5" x14ac:dyDescent="0.25">
      <c r="E1016" t="str">
        <f ca="1">IF(Magazine!Z85,"&lt;li class=""Location-item""&gt;&lt;a class=""Location-trigger"" href=""mailto:"&amp;'Director Magazin'!$B$53&amp;"?subject="&amp;"["&amp;UPPER(Magazine!S85)&amp;"] "&amp;'Director Magazin'!$B$51&amp;"&amp;amp;body="&amp;'Director Magazin'!$B$54&amp;""" title=""Click aici: Pozitii deschise "&amp;'Director Magazin'!$B$51&amp;" in orasul "&amp;Magazine!S85&amp;"""&gt;"&amp;Magazine!S85&amp;"&lt;/a&gt;&lt;/li&gt;","")</f>
        <v/>
      </c>
    </row>
    <row r="1017" spans="5:5" x14ac:dyDescent="0.25">
      <c r="E1017" t="str">
        <f ca="1">IF(Magazine!Z86,"&lt;li class=""Location-item""&gt;&lt;a class=""Location-trigger"" href=""mailto:"&amp;'Director Magazin'!$B$53&amp;"?subject="&amp;"["&amp;UPPER(Magazine!S86)&amp;"] "&amp;'Director Magazin'!$B$51&amp;"&amp;amp;body="&amp;'Director Magazin'!$B$54&amp;""" title=""Click aici: Pozitii deschise "&amp;'Director Magazin'!$B$51&amp;" in orasul "&amp;Magazine!S86&amp;"""&gt;"&amp;Magazine!S86&amp;"&lt;/a&gt;&lt;/li&gt;","")</f>
        <v/>
      </c>
    </row>
    <row r="1018" spans="5:5" x14ac:dyDescent="0.25">
      <c r="E1018" t="str">
        <f ca="1">IF(Magazine!Z87,"&lt;li class=""Location-item""&gt;&lt;a class=""Location-trigger"" href=""mailto:"&amp;'Director Magazin'!$B$53&amp;"?subject="&amp;"["&amp;UPPER(Magazine!S87)&amp;"] "&amp;'Director Magazin'!$B$51&amp;"&amp;amp;body="&amp;'Director Magazin'!$B$54&amp;""" title=""Click aici: Pozitii deschise "&amp;'Director Magazin'!$B$51&amp;" in orasul "&amp;Magazine!S87&amp;"""&gt;"&amp;Magazine!S87&amp;"&lt;/a&gt;&lt;/li&gt;","")</f>
        <v/>
      </c>
    </row>
    <row r="1019" spans="5:5" x14ac:dyDescent="0.25">
      <c r="E1019" t="str">
        <f ca="1">IF(Magazine!Z88,"&lt;li class=""Location-item""&gt;&lt;a class=""Location-trigger"" href=""mailto:"&amp;'Director Magazin'!$B$53&amp;"?subject="&amp;"["&amp;UPPER(Magazine!S88)&amp;"] "&amp;'Director Magazin'!$B$51&amp;"&amp;amp;body="&amp;'Director Magazin'!$B$54&amp;""" title=""Click aici: Pozitii deschise "&amp;'Director Magazin'!$B$51&amp;" in orasul "&amp;Magazine!S88&amp;"""&gt;"&amp;Magazine!S88&amp;"&lt;/a&gt;&lt;/li&gt;","")</f>
        <v/>
      </c>
    </row>
    <row r="1020" spans="5:5" x14ac:dyDescent="0.25">
      <c r="E1020" t="str">
        <f ca="1">IF(Magazine!Z89,"&lt;li class=""Location-item""&gt;&lt;a class=""Location-trigger"" href=""mailto:"&amp;'Director Magazin'!$B$53&amp;"?subject="&amp;"["&amp;UPPER(Magazine!S89)&amp;"] "&amp;'Director Magazin'!$B$51&amp;"&amp;amp;body="&amp;'Director Magazin'!$B$54&amp;""" title=""Click aici: Pozitii deschise "&amp;'Director Magazin'!$B$51&amp;" in orasul "&amp;Magazine!S89&amp;"""&gt;"&amp;Magazine!S89&amp;"&lt;/a&gt;&lt;/li&gt;","")</f>
        <v/>
      </c>
    </row>
    <row r="1021" spans="5:5" x14ac:dyDescent="0.25">
      <c r="E1021" t="str">
        <f ca="1">IF(Magazine!Z90,"&lt;li class=""Location-item""&gt;&lt;a class=""Location-trigger"" href=""mailto:"&amp;'Director Magazin'!$B$53&amp;"?subject="&amp;"["&amp;UPPER(Magazine!S90)&amp;"] "&amp;'Director Magazin'!$B$51&amp;"&amp;amp;body="&amp;'Director Magazin'!$B$54&amp;""" title=""Click aici: Pozitii deschise "&amp;'Director Magazin'!$B$51&amp;" in orasul "&amp;Magazine!S90&amp;"""&gt;"&amp;Magazine!S90&amp;"&lt;/a&gt;&lt;/li&gt;","")</f>
        <v/>
      </c>
    </row>
    <row r="1022" spans="5:5" x14ac:dyDescent="0.25">
      <c r="E1022" t="str">
        <f ca="1">IF(Magazine!Z91,"&lt;li class=""Location-item""&gt;&lt;a class=""Location-trigger"" href=""mailto:"&amp;'Director Magazin'!$B$53&amp;"?subject="&amp;"["&amp;UPPER(Magazine!S91)&amp;"] "&amp;'Director Magazin'!$B$51&amp;"&amp;amp;body="&amp;'Director Magazin'!$B$54&amp;""" title=""Click aici: Pozitii deschise "&amp;'Director Magazin'!$B$51&amp;" in orasul "&amp;Magazine!S91&amp;"""&gt;"&amp;Magazine!S91&amp;"&lt;/a&gt;&lt;/li&gt;","")</f>
        <v/>
      </c>
    </row>
    <row r="1023" spans="5:5" x14ac:dyDescent="0.25">
      <c r="E1023" t="str">
        <f ca="1">IF(Magazine!Z92,"&lt;li class=""Location-item""&gt;&lt;a class=""Location-trigger"" href=""mailto:"&amp;'Director Magazin'!$B$53&amp;"?subject="&amp;"["&amp;UPPER(Magazine!S92)&amp;"] "&amp;'Director Magazin'!$B$51&amp;"&amp;amp;body="&amp;'Director Magazin'!$B$54&amp;""" title=""Click aici: Pozitii deschise "&amp;'Director Magazin'!$B$51&amp;" in orasul "&amp;Magazine!S92&amp;"""&gt;"&amp;Magazine!S92&amp;"&lt;/a&gt;&lt;/li&gt;","")</f>
        <v/>
      </c>
    </row>
    <row r="1024" spans="5:5" x14ac:dyDescent="0.25">
      <c r="E1024" t="str">
        <f ca="1">IF(Magazine!Z93,"&lt;li class=""Location-item""&gt;&lt;a class=""Location-trigger"" href=""mailto:"&amp;'Director Magazin'!$B$53&amp;"?subject="&amp;"["&amp;UPPER(Magazine!S93)&amp;"] "&amp;'Director Magazin'!$B$51&amp;"&amp;amp;body="&amp;'Director Magazin'!$B$54&amp;""" title=""Click aici: Pozitii deschise "&amp;'Director Magazin'!$B$51&amp;" in orasul "&amp;Magazine!S93&amp;"""&gt;"&amp;Magazine!S93&amp;"&lt;/a&gt;&lt;/li&gt;","")</f>
        <v/>
      </c>
    </row>
    <row r="1025" spans="5:5" x14ac:dyDescent="0.25">
      <c r="E1025" t="str">
        <f ca="1">IF(Magazine!Z94,"&lt;li class=""Location-item""&gt;&lt;a class=""Location-trigger"" href=""mailto:"&amp;'Director Magazin'!$B$53&amp;"?subject="&amp;"["&amp;UPPER(Magazine!S94)&amp;"] "&amp;'Director Magazin'!$B$51&amp;"&amp;amp;body="&amp;'Director Magazin'!$B$54&amp;""" title=""Click aici: Pozitii deschise "&amp;'Director Magazin'!$B$51&amp;" in orasul "&amp;Magazine!S94&amp;"""&gt;"&amp;Magazine!S94&amp;"&lt;/a&gt;&lt;/li&gt;","")</f>
        <v/>
      </c>
    </row>
    <row r="1026" spans="5:5" x14ac:dyDescent="0.25">
      <c r="E1026" t="str">
        <f ca="1">IF(Magazine!Z95,"&lt;li class=""Location-item""&gt;&lt;a class=""Location-trigger"" href=""mailto:"&amp;'Director Magazin'!$B$53&amp;"?subject="&amp;"["&amp;UPPER(Magazine!S95)&amp;"] "&amp;'Director Magazin'!$B$51&amp;"&amp;amp;body="&amp;'Director Magazin'!$B$54&amp;""" title=""Click aici: Pozitii deschise "&amp;'Director Magazin'!$B$51&amp;" in orasul "&amp;Magazine!S95&amp;"""&gt;"&amp;Magazine!S95&amp;"&lt;/a&gt;&lt;/li&gt;","")</f>
        <v/>
      </c>
    </row>
    <row r="1027" spans="5:5" x14ac:dyDescent="0.25">
      <c r="E1027" t="str">
        <f ca="1">IF(Magazine!Z96,"&lt;li class=""Location-item""&gt;&lt;a class=""Location-trigger"" href=""mailto:"&amp;'Director Magazin'!$B$53&amp;"?subject="&amp;"["&amp;UPPER(Magazine!S96)&amp;"] "&amp;'Director Magazin'!$B$51&amp;"&amp;amp;body="&amp;'Director Magazin'!$B$54&amp;""" title=""Click aici: Pozitii deschise "&amp;'Director Magazin'!$B$51&amp;" in orasul "&amp;Magazine!S96&amp;"""&gt;"&amp;Magazine!S96&amp;"&lt;/a&gt;&lt;/li&gt;","")</f>
        <v/>
      </c>
    </row>
    <row r="1028" spans="5:5" x14ac:dyDescent="0.25">
      <c r="E1028" t="str">
        <f ca="1">IF(Magazine!Z97,"&lt;li class=""Location-item""&gt;&lt;a class=""Location-trigger"" href=""mailto:"&amp;'Director Magazin'!$B$53&amp;"?subject="&amp;"["&amp;UPPER(Magazine!S97)&amp;"] "&amp;'Director Magazin'!$B$51&amp;"&amp;amp;body="&amp;'Director Magazin'!$B$54&amp;""" title=""Click aici: Pozitii deschise "&amp;'Director Magazin'!$B$51&amp;" in orasul "&amp;Magazine!S97&amp;"""&gt;"&amp;Magazine!S97&amp;"&lt;/a&gt;&lt;/li&gt;","")</f>
        <v/>
      </c>
    </row>
    <row r="1029" spans="5:5" x14ac:dyDescent="0.25">
      <c r="E1029" t="str">
        <f ca="1">IF(Magazine!Z98,"&lt;li class=""Location-item""&gt;&lt;a class=""Location-trigger"" href=""mailto:"&amp;'Director Magazin'!$B$53&amp;"?subject="&amp;"["&amp;UPPER(Magazine!S98)&amp;"] "&amp;'Director Magazin'!$B$51&amp;"&amp;amp;body="&amp;'Director Magazin'!$B$54&amp;""" title=""Click aici: Pozitii deschise "&amp;'Director Magazin'!$B$51&amp;" in orasul "&amp;Magazine!S98&amp;"""&gt;"&amp;Magazine!S98&amp;"&lt;/a&gt;&lt;/li&gt;","")</f>
        <v/>
      </c>
    </row>
    <row r="1030" spans="5:5" x14ac:dyDescent="0.25">
      <c r="E1030" t="str">
        <f ca="1">IF(Magazine!Z101,"&lt;li class=""Location-item""&gt;&lt;a class=""Location-trigger"" href=""mailto:"&amp;'Director Magazin'!$B$53&amp;"?subject="&amp;"["&amp;UPPER(Magazine!S101)&amp;"] "&amp;'Director Magazin'!$B$51&amp;"&amp;amp;body="&amp;'Director Magazin'!$B$54&amp;""" title=""Click aici: Pozitii deschise "&amp;'Director Magazin'!$B$51&amp;" in orasul "&amp;Magazine!S101&amp;"""&gt;"&amp;Magazine!S101&amp;"&lt;/a&gt;&lt;/li&gt;","")</f>
        <v/>
      </c>
    </row>
    <row r="1031" spans="5:5" x14ac:dyDescent="0.25">
      <c r="E1031" t="str">
        <f ca="1">IF(Magazine!Z102,"&lt;li class=""Location-item""&gt;&lt;a class=""Location-trigger"" href=""mailto:"&amp;'Director Magazin'!$B$53&amp;"?subject="&amp;"["&amp;UPPER(Magazine!S102)&amp;"] "&amp;'Director Magazin'!$B$51&amp;"&amp;amp;body="&amp;'Director Magazin'!$B$54&amp;""" title=""Click aici: Pozitii deschise "&amp;'Director Magazin'!$B$51&amp;" in orasul "&amp;Magazine!S102&amp;"""&gt;"&amp;Magazine!S102&amp;"&lt;/a&gt;&lt;/li&gt;","")</f>
        <v/>
      </c>
    </row>
    <row r="1032" spans="5:5" x14ac:dyDescent="0.25">
      <c r="E1032" t="str">
        <f ca="1">IF(Magazine!Z103,"&lt;li class=""Location-item""&gt;&lt;a class=""Location-trigger"" href=""mailto:"&amp;'Director Magazin'!$B$53&amp;"?subject="&amp;"["&amp;UPPER(Magazine!S103)&amp;"] "&amp;'Director Magazin'!$B$51&amp;"&amp;amp;body="&amp;'Director Magazin'!$B$54&amp;""" title=""Click aici: Pozitii deschise "&amp;'Director Magazin'!$B$51&amp;" in orasul "&amp;Magazine!S103&amp;"""&gt;"&amp;Magazine!S103&amp;"&lt;/a&gt;&lt;/li&gt;","")</f>
        <v/>
      </c>
    </row>
    <row r="1033" spans="5:5" x14ac:dyDescent="0.25">
      <c r="E1033" t="str">
        <f ca="1">IF(Magazine!Z104,"&lt;li class=""Location-item""&gt;&lt;a class=""Location-trigger"" href=""mailto:"&amp;'Director Magazin'!$B$53&amp;"?subject="&amp;"["&amp;UPPER(Magazine!S104)&amp;"] "&amp;'Director Magazin'!$B$51&amp;"&amp;amp;body="&amp;'Director Magazin'!$B$54&amp;""" title=""Click aici: Pozitii deschise "&amp;'Director Magazin'!$B$51&amp;" in orasul "&amp;Magazine!S104&amp;"""&gt;"&amp;Magazine!S104&amp;"&lt;/a&gt;&lt;/li&gt;","")</f>
        <v/>
      </c>
    </row>
    <row r="1034" spans="5:5" x14ac:dyDescent="0.25">
      <c r="E1034" t="str">
        <f ca="1">IF(Magazine!Z105,"&lt;li class=""Location-item""&gt;&lt;a class=""Location-trigger"" href=""mailto:"&amp;'Director Magazin'!$B$53&amp;"?subject="&amp;"["&amp;UPPER(Magazine!S105)&amp;"] "&amp;'Director Magazin'!$B$51&amp;"&amp;amp;body="&amp;'Director Magazin'!$B$54&amp;""" title=""Click aici: Pozitii deschise "&amp;'Director Magazin'!$B$51&amp;" in orasul "&amp;Magazine!S105&amp;"""&gt;"&amp;Magazine!S105&amp;"&lt;/a&gt;&lt;/li&gt;","")</f>
        <v/>
      </c>
    </row>
    <row r="1035" spans="5:5" x14ac:dyDescent="0.25">
      <c r="E1035" t="str">
        <f ca="1">IF(Magazine!Z106,"&lt;li class=""Location-item""&gt;&lt;a class=""Location-trigger"" href=""mailto:"&amp;'Director Magazin'!$B$53&amp;"?subject="&amp;"["&amp;UPPER(Magazine!S106)&amp;"] "&amp;'Director Magazin'!$B$51&amp;"&amp;amp;body="&amp;'Director Magazin'!$B$54&amp;""" title=""Click aici: Pozitii deschise "&amp;'Director Magazin'!$B$51&amp;" in orasul "&amp;Magazine!S106&amp;"""&gt;"&amp;Magazine!S106&amp;"&lt;/a&gt;&lt;/li&gt;","")</f>
        <v/>
      </c>
    </row>
    <row r="1036" spans="5:5" x14ac:dyDescent="0.25">
      <c r="E1036" t="str">
        <f ca="1">IF(Magazine!Z107,"&lt;li class=""Location-item""&gt;&lt;a class=""Location-trigger"" href=""mailto:"&amp;'Director Magazin'!$B$53&amp;"?subject="&amp;"["&amp;UPPER(Magazine!S107)&amp;"] "&amp;'Director Magazin'!$B$51&amp;"&amp;amp;body="&amp;'Director Magazin'!$B$54&amp;""" title=""Click aici: Pozitii deschise "&amp;'Director Magazin'!$B$51&amp;" in orasul "&amp;Magazine!S107&amp;"""&gt;"&amp;Magazine!S107&amp;"&lt;/a&gt;&lt;/li&gt;","")</f>
        <v/>
      </c>
    </row>
    <row r="1037" spans="5:5" x14ac:dyDescent="0.25">
      <c r="E1037" t="str">
        <f ca="1">IF(Magazine!Z108,"&lt;li class=""Location-item""&gt;&lt;a class=""Location-trigger"" href=""mailto:"&amp;'Director Magazin'!$B$53&amp;"?subject="&amp;"["&amp;UPPER(Magazine!S108)&amp;"] "&amp;'Director Magazin'!$B$51&amp;"&amp;amp;body="&amp;'Director Magazin'!$B$54&amp;""" title=""Click aici: Pozitii deschise "&amp;'Director Magazin'!$B$51&amp;" in orasul "&amp;Magazine!S108&amp;"""&gt;"&amp;Magazine!S108&amp;"&lt;/a&gt;&lt;/li&gt;","")</f>
        <v/>
      </c>
    </row>
    <row r="1038" spans="5:5" x14ac:dyDescent="0.25">
      <c r="E1038" t="str">
        <f ca="1">IF(Magazine!Z109,"&lt;li class=""Location-item""&gt;&lt;a class=""Location-trigger"" href=""mailto:"&amp;'Director Magazin'!$B$53&amp;"?subject="&amp;"["&amp;UPPER(Magazine!S109)&amp;"] "&amp;'Director Magazin'!$B$51&amp;"&amp;amp;body="&amp;'Director Magazin'!$B$54&amp;""" title=""Click aici: Pozitii deschise "&amp;'Director Magazin'!$B$51&amp;" in orasul "&amp;Magazine!S109&amp;"""&gt;"&amp;Magazine!S109&amp;"&lt;/a&gt;&lt;/li&gt;","")</f>
        <v/>
      </c>
    </row>
    <row r="1039" spans="5:5" x14ac:dyDescent="0.25">
      <c r="E1039" t="str">
        <f ca="1">IF(Magazine!Z110,"&lt;li class=""Location-item""&gt;&lt;a class=""Location-trigger"" href=""mailto:"&amp;'Director Magazin'!$B$53&amp;"?subject="&amp;"["&amp;UPPER(Magazine!S110)&amp;"] "&amp;'Director Magazin'!$B$51&amp;"&amp;amp;body="&amp;'Director Magazin'!$B$54&amp;""" title=""Click aici: Pozitii deschise "&amp;'Director Magazin'!$B$51&amp;" in orasul "&amp;Magazine!S110&amp;"""&gt;"&amp;Magazine!S110&amp;"&lt;/a&gt;&lt;/li&gt;","")</f>
        <v/>
      </c>
    </row>
    <row r="1040" spans="5:5" x14ac:dyDescent="0.25">
      <c r="E1040" t="str">
        <f ca="1">IF(Magazine!Z111,"&lt;li class=""Location-item""&gt;&lt;a class=""Location-trigger"" href=""mailto:"&amp;'Director Magazin'!$B$53&amp;"?subject="&amp;"["&amp;UPPER(Magazine!S111)&amp;"] "&amp;'Director Magazin'!$B$51&amp;"&amp;amp;body="&amp;'Director Magazin'!$B$54&amp;""" title=""Click aici: Pozitii deschise "&amp;'Director Magazin'!$B$51&amp;" in orasul "&amp;Magazine!S111&amp;"""&gt;"&amp;Magazine!S111&amp;"&lt;/a&gt;&lt;/li&gt;","")</f>
        <v/>
      </c>
    </row>
    <row r="1041" spans="1:7" x14ac:dyDescent="0.25">
      <c r="E1041" t="str">
        <f ca="1">IF(Magazine!Z112,"&lt;li class=""Location-item""&gt;&lt;a class=""Location-trigger"" href=""mailto:"&amp;'Director Magazin'!$B$53&amp;"?subject="&amp;"["&amp;UPPER(Magazine!S112)&amp;"] "&amp;'Director Magazin'!$B$51&amp;"&amp;amp;body="&amp;'Director Magazin'!$B$54&amp;""" title=""Click aici: Pozitii deschise "&amp;'Director Magazin'!$B$51&amp;" in orasul "&amp;Magazine!S112&amp;"""&gt;"&amp;Magazine!S112&amp;"&lt;/a&gt;&lt;/li&gt;","")</f>
        <v/>
      </c>
    </row>
    <row r="1042" spans="1:7" x14ac:dyDescent="0.25">
      <c r="E1042" t="str">
        <f>IF(Magazine!Z113,"&lt;li class=""Location-item""&gt;&lt;a class=""Location-trigger"" href=""mailto:"&amp;'Director Magazin'!$B$53&amp;"?subject="&amp;"["&amp;UPPER(Magazine!S113)&amp;"] "&amp;'Director Magazin'!$B$51&amp;"&amp;amp;body="&amp;'Director Magazin'!$B$54&amp;""" title=""Click aici: Pozitii deschise "&amp;'Director Magazin'!$B$51&amp;" in orasul "&amp;Magazine!S113&amp;"""&gt;"&amp;Magazine!S113&amp;"&lt;/a&gt;&lt;/li&gt;","")</f>
        <v/>
      </c>
    </row>
    <row r="1043" spans="1:7" x14ac:dyDescent="0.25">
      <c r="E1043" t="str">
        <f>IF(Magazine!Z114,"&lt;li class=""Location-item""&gt;&lt;a class=""Location-trigger"" href=""mailto:"&amp;'Director Magazin'!$B$53&amp;"?subject="&amp;"["&amp;UPPER(Magazine!S114)&amp;"] "&amp;'Director Magazin'!$B$51&amp;"&amp;amp;body="&amp;'Director Magazin'!$B$54&amp;""" title=""Click aici: Pozitii deschise "&amp;'Director Magazin'!$B$51&amp;" in orasul "&amp;Magazine!S114&amp;"""&gt;"&amp;Magazine!S114&amp;"&lt;/a&gt;&lt;/li&gt;","")</f>
        <v/>
      </c>
    </row>
    <row r="1044" spans="1:7" x14ac:dyDescent="0.25">
      <c r="E1044" t="str">
        <f>IF(Magazine!Z115,"&lt;li class=""Location-item""&gt;&lt;a class=""Location-trigger"" href=""mailto:"&amp;'Director Magazin'!$B$53&amp;"?subject="&amp;"["&amp;UPPER(Magazine!S115)&amp;"] "&amp;'Director Magazin'!$B$51&amp;"&amp;amp;body="&amp;'Director Magazin'!$B$54&amp;""" title=""Click aici: Pozitii deschise "&amp;'Director Magazin'!$B$51&amp;" in orasul "&amp;Magazine!S115&amp;"""&gt;"&amp;Magazine!S115&amp;"&lt;/a&gt;&lt;/li&gt;","")</f>
        <v/>
      </c>
      <c r="F1044" t="str">
        <f>IF(LEN(D933)&gt;0,"&lt;/ul&gt;","")</f>
        <v>&lt;/ul&gt;</v>
      </c>
      <c r="G1044" t="str">
        <f>IF(LEN(A933)&gt;0,"&lt;/div&gt;","")</f>
        <v>&lt;/div&gt;</v>
      </c>
    </row>
    <row r="1045" spans="1:7" x14ac:dyDescent="0.25">
      <c r="A1045" t="str">
        <f>IF(Magazine!$K$113,"&lt;button id="""&amp;SUBSTITUTE(Magazine!$K$1," ","")&amp;""" class=""cariere-Accordion""&gt;&lt;div class=""cariere-ButtonAccordionContainer""&gt;&lt;div class=""cariere-Pozitie""&gt;"&amp;Magazine!K$1&amp;" &lt;/div&gt;&lt;div class=""cariere-NumarPozitie""&gt;"&amp;Magazine!$K$113&amp;IF(Magazine!$K$113&lt;2," pozitie deschisa"," pozitii deschise")&amp;"&lt;/div&gt;&lt;/div&gt;&lt;/button&gt;","")</f>
        <v/>
      </c>
      <c r="B1045" t="str">
        <f>IF(LEN(A1045)&gt;0,"&lt;div class=""cariere-Panel""&gt;","")</f>
        <v/>
      </c>
      <c r="C1045" t="str">
        <f>IF(LEN(A1045)&gt;0,'Director Magazin Orange'!$D$1,"")</f>
        <v/>
      </c>
      <c r="D1045" t="str">
        <f>IF(LEN(A1045)&gt;0,"&lt;ul class=""cariere-ListOrase List u-clearfix""&gt;","")</f>
        <v/>
      </c>
      <c r="E1045" t="str">
        <f ca="1">IF(Magazine!AA2,"&lt;li class=""Location-item""&gt;&lt;a class=""Location-trigger"" href=""mailto:"&amp;'Director Magazin Orange'!$B$53&amp;"?subject="&amp;"["&amp;UPPER(Magazine!S2)&amp;"] "&amp;'Director Magazin Orange'!$B$51&amp;"&amp;amp;body="&amp;'Director Magazin Orange'!$B$54&amp;""" title=""Click aici: Pozitii deschise "&amp;'Director Magazin Orange'!$B$51&amp;" in orasul "&amp;Magazine!S2&amp;"""&gt;"&amp;Magazine!S2&amp;"&lt;/a&gt;&lt;/li&gt;","")</f>
        <v/>
      </c>
    </row>
    <row r="1046" spans="1:7" x14ac:dyDescent="0.25">
      <c r="E1046" t="str">
        <f ca="1">IF(Magazine!AA3,"&lt;li class=""Location-item""&gt;&lt;a class=""Location-trigger"" href=""mailto:"&amp;'Director Magazin Orange'!$B$53&amp;"?subject="&amp;"["&amp;UPPER(Magazine!S3)&amp;"] "&amp;'Director Magazin Orange'!$B$51&amp;"&amp;amp;body="&amp;'Director Magazin Orange'!$B$54&amp;""" title=""Click aici: Pozitii deschise "&amp;'Director Magazin Orange'!$B$51&amp;" in orasul "&amp;Magazine!S3&amp;"""&gt;"&amp;Magazine!S3&amp;"&lt;/a&gt;&lt;/li&gt;","")</f>
        <v/>
      </c>
    </row>
    <row r="1047" spans="1:7" x14ac:dyDescent="0.25">
      <c r="E1047" t="str">
        <f ca="1">IF(Magazine!AA4,"&lt;li class=""Location-item""&gt;&lt;a class=""Location-trigger"" href=""mailto:"&amp;'Director Magazin Orange'!$B$53&amp;"?subject="&amp;"["&amp;UPPER(Magazine!S4)&amp;"] "&amp;'Director Magazin Orange'!$B$51&amp;"&amp;amp;body="&amp;'Director Magazin Orange'!$B$54&amp;""" title=""Click aici: Pozitii deschise "&amp;'Director Magazin Orange'!$B$51&amp;" in orasul "&amp;Magazine!S4&amp;"""&gt;"&amp;Magazine!S4&amp;"&lt;/a&gt;&lt;/li&gt;","")</f>
        <v/>
      </c>
    </row>
    <row r="1048" spans="1:7" x14ac:dyDescent="0.25">
      <c r="E1048" t="str">
        <f ca="1">IF(Magazine!AA5,"&lt;li class=""Location-item""&gt;&lt;a class=""Location-trigger"" href=""mailto:"&amp;'Director Magazin Orange'!$B$53&amp;"?subject="&amp;"["&amp;UPPER(Magazine!S5)&amp;"] "&amp;'Director Magazin Orange'!$B$51&amp;"&amp;amp;body="&amp;'Director Magazin Orange'!$B$54&amp;""" title=""Click aici: Pozitii deschise "&amp;'Director Magazin Orange'!$B$51&amp;" in orasul "&amp;Magazine!S5&amp;"""&gt;"&amp;Magazine!S5&amp;"&lt;/a&gt;&lt;/li&gt;","")</f>
        <v/>
      </c>
    </row>
    <row r="1049" spans="1:7" x14ac:dyDescent="0.25">
      <c r="E1049" t="str">
        <f ca="1">IF(Magazine!AA6,"&lt;li class=""Location-item""&gt;&lt;a class=""Location-trigger"" href=""mailto:"&amp;'Director Magazin Orange'!$B$53&amp;"?subject="&amp;"["&amp;UPPER(Magazine!S6)&amp;"] "&amp;'Director Magazin Orange'!$B$51&amp;"&amp;amp;body="&amp;'Director Magazin Orange'!$B$54&amp;""" title=""Click aici: Pozitii deschise "&amp;'Director Magazin Orange'!$B$51&amp;" in orasul "&amp;Magazine!S6&amp;"""&gt;"&amp;Magazine!S6&amp;"&lt;/a&gt;&lt;/li&gt;","")</f>
        <v/>
      </c>
    </row>
    <row r="1050" spans="1:7" x14ac:dyDescent="0.25">
      <c r="E1050" t="str">
        <f ca="1">IF(Magazine!AA7,"&lt;li class=""Location-item""&gt;&lt;a class=""Location-trigger"" href=""mailto:"&amp;'Director Magazin Orange'!$B$53&amp;"?subject="&amp;"["&amp;UPPER(Magazine!S7)&amp;"] "&amp;'Director Magazin Orange'!$B$51&amp;"&amp;amp;body="&amp;'Director Magazin Orange'!$B$54&amp;""" title=""Click aici: Pozitii deschise "&amp;'Director Magazin Orange'!$B$51&amp;" in orasul "&amp;Magazine!S7&amp;"""&gt;"&amp;Magazine!S7&amp;"&lt;/a&gt;&lt;/li&gt;","")</f>
        <v/>
      </c>
    </row>
    <row r="1051" spans="1:7" x14ac:dyDescent="0.25">
      <c r="E1051" t="str">
        <f ca="1">IF(Magazine!AA8,"&lt;li class=""Location-item""&gt;&lt;a class=""Location-trigger"" href=""mailto:"&amp;'Director Magazin Orange'!$B$53&amp;"?subject="&amp;"["&amp;UPPER(Magazine!S8)&amp;"] "&amp;'Director Magazin Orange'!$B$51&amp;"&amp;amp;body="&amp;'Director Magazin Orange'!$B$54&amp;""" title=""Click aici: Pozitii deschise "&amp;'Director Magazin Orange'!$B$51&amp;" in orasul "&amp;Magazine!S8&amp;"""&gt;"&amp;Magazine!S8&amp;"&lt;/a&gt;&lt;/li&gt;","")</f>
        <v/>
      </c>
    </row>
    <row r="1052" spans="1:7" x14ac:dyDescent="0.25">
      <c r="E1052" t="str">
        <f ca="1">IF(Magazine!AA9,"&lt;li class=""Location-item""&gt;&lt;a class=""Location-trigger"" href=""mailto:"&amp;'Director Magazin Orange'!$B$53&amp;"?subject="&amp;"["&amp;UPPER(Magazine!S9)&amp;"] "&amp;'Director Magazin Orange'!$B$51&amp;"&amp;amp;body="&amp;'Director Magazin Orange'!$B$54&amp;""" title=""Click aici: Pozitii deschise "&amp;'Director Magazin Orange'!$B$51&amp;" in orasul "&amp;Magazine!S9&amp;"""&gt;"&amp;Magazine!S9&amp;"&lt;/a&gt;&lt;/li&gt;","")</f>
        <v/>
      </c>
    </row>
    <row r="1053" spans="1:7" x14ac:dyDescent="0.25">
      <c r="E1053" t="str">
        <f ca="1">IF(Magazine!AA10,"&lt;li class=""Location-item""&gt;&lt;a class=""Location-trigger"" href=""mailto:"&amp;'Director Magazin Orange'!$B$53&amp;"?subject="&amp;"["&amp;UPPER(Magazine!S10)&amp;"] "&amp;'Director Magazin Orange'!$B$51&amp;"&amp;amp;body="&amp;'Director Magazin Orange'!$B$54&amp;""" title=""Click aici: Pozitii deschise "&amp;'Director Magazin Orange'!$B$51&amp;" in orasul "&amp;Magazine!S10&amp;"""&gt;"&amp;Magazine!S10&amp;"&lt;/a&gt;&lt;/li&gt;","")</f>
        <v/>
      </c>
    </row>
    <row r="1054" spans="1:7" x14ac:dyDescent="0.25">
      <c r="E1054" t="str">
        <f ca="1">IF(Magazine!AA11,"&lt;li class=""Location-item""&gt;&lt;a class=""Location-trigger"" href=""mailto:"&amp;'Director Magazin Orange'!$B$53&amp;"?subject="&amp;"["&amp;UPPER(Magazine!S11)&amp;"] "&amp;'Director Magazin Orange'!$B$51&amp;"&amp;amp;body="&amp;'Director Magazin Orange'!$B$54&amp;""" title=""Click aici: Pozitii deschise "&amp;'Director Magazin Orange'!$B$51&amp;" in orasul "&amp;Magazine!S11&amp;"""&gt;"&amp;Magazine!S11&amp;"&lt;/a&gt;&lt;/li&gt;","")</f>
        <v/>
      </c>
    </row>
    <row r="1055" spans="1:7" x14ac:dyDescent="0.25">
      <c r="E1055" t="str">
        <f ca="1">IF(Magazine!AA12,"&lt;li class=""Location-item""&gt;&lt;a class=""Location-trigger"" href=""mailto:"&amp;'Director Magazin Orange'!$B$53&amp;"?subject="&amp;"["&amp;UPPER(Magazine!S12)&amp;"] "&amp;'Director Magazin Orange'!$B$51&amp;"&amp;amp;body="&amp;'Director Magazin Orange'!$B$54&amp;""" title=""Click aici: Pozitii deschise "&amp;'Director Magazin Orange'!$B$51&amp;" in orasul "&amp;Magazine!S12&amp;"""&gt;"&amp;Magazine!S12&amp;"&lt;/a&gt;&lt;/li&gt;","")</f>
        <v/>
      </c>
    </row>
    <row r="1056" spans="1:7" x14ac:dyDescent="0.25">
      <c r="E1056" t="str">
        <f ca="1">IF(Magazine!AA13,"&lt;li class=""Location-item""&gt;&lt;a class=""Location-trigger"" href=""mailto:"&amp;'Director Magazin Orange'!$B$53&amp;"?subject="&amp;"["&amp;UPPER(Magazine!S13)&amp;"] "&amp;'Director Magazin Orange'!$B$51&amp;"&amp;amp;body="&amp;'Director Magazin Orange'!$B$54&amp;""" title=""Click aici: Pozitii deschise "&amp;'Director Magazin Orange'!$B$51&amp;" in orasul "&amp;Magazine!S13&amp;"""&gt;"&amp;Magazine!S13&amp;"&lt;/a&gt;&lt;/li&gt;","")</f>
        <v/>
      </c>
    </row>
    <row r="1057" spans="5:5" x14ac:dyDescent="0.25">
      <c r="E1057" t="str">
        <f ca="1">IF(Magazine!AA14,"&lt;li class=""Location-item""&gt;&lt;a class=""Location-trigger"" href=""mailto:"&amp;'Director Magazin Orange'!$B$53&amp;"?subject="&amp;"["&amp;UPPER(Magazine!S14)&amp;"] "&amp;'Director Magazin Orange'!$B$51&amp;"&amp;amp;body="&amp;'Director Magazin Orange'!$B$54&amp;""" title=""Click aici: Pozitii deschise "&amp;'Director Magazin Orange'!$B$51&amp;" in orasul "&amp;Magazine!S14&amp;"""&gt;"&amp;Magazine!S14&amp;"&lt;/a&gt;&lt;/li&gt;","")</f>
        <v/>
      </c>
    </row>
    <row r="1058" spans="5:5" x14ac:dyDescent="0.25">
      <c r="E1058" t="str">
        <f ca="1">IF(Magazine!AA15,"&lt;li class=""Location-item""&gt;&lt;a class=""Location-trigger"" href=""mailto:"&amp;'Director Magazin Orange'!$B$53&amp;"?subject="&amp;"["&amp;UPPER(Magazine!S15)&amp;"] "&amp;'Director Magazin Orange'!$B$51&amp;"&amp;amp;body="&amp;'Director Magazin Orange'!$B$54&amp;""" title=""Click aici: Pozitii deschise "&amp;'Director Magazin Orange'!$B$51&amp;" in orasul "&amp;Magazine!S15&amp;"""&gt;"&amp;Magazine!S15&amp;"&lt;/a&gt;&lt;/li&gt;","")</f>
        <v/>
      </c>
    </row>
    <row r="1059" spans="5:5" x14ac:dyDescent="0.25">
      <c r="E1059" t="str">
        <f ca="1">IF(Magazine!AA16,"&lt;li class=""Location-item""&gt;&lt;a class=""Location-trigger"" href=""mailto:"&amp;'Director Magazin Orange'!$B$53&amp;"?subject="&amp;"["&amp;UPPER(Magazine!S16)&amp;"] "&amp;'Director Magazin Orange'!$B$51&amp;"&amp;amp;body="&amp;'Director Magazin Orange'!$B$54&amp;""" title=""Click aici: Pozitii deschise "&amp;'Director Magazin Orange'!$B$51&amp;" in orasul "&amp;Magazine!S16&amp;"""&gt;"&amp;Magazine!S16&amp;"&lt;/a&gt;&lt;/li&gt;","")</f>
        <v/>
      </c>
    </row>
    <row r="1060" spans="5:5" x14ac:dyDescent="0.25">
      <c r="E1060" t="str">
        <f ca="1">IF(Magazine!AA17,"&lt;li class=""Location-item""&gt;&lt;a class=""Location-trigger"" href=""mailto:"&amp;'Director Magazin Orange'!$B$53&amp;"?subject="&amp;"["&amp;UPPER(Magazine!S17)&amp;"] "&amp;'Director Magazin Orange'!$B$51&amp;"&amp;amp;body="&amp;'Director Magazin Orange'!$B$54&amp;""" title=""Click aici: Pozitii deschise "&amp;'Director Magazin Orange'!$B$51&amp;" in orasul "&amp;Magazine!S17&amp;"""&gt;"&amp;Magazine!S17&amp;"&lt;/a&gt;&lt;/li&gt;","")</f>
        <v/>
      </c>
    </row>
    <row r="1061" spans="5:5" x14ac:dyDescent="0.25">
      <c r="E1061" t="str">
        <f ca="1">IF(Magazine!AA18,"&lt;li class=""Location-item""&gt;&lt;a class=""Location-trigger"" href=""mailto:"&amp;'Director Magazin Orange'!$B$53&amp;"?subject="&amp;"["&amp;UPPER(Magazine!S18)&amp;"] "&amp;'Director Magazin Orange'!$B$51&amp;"&amp;amp;body="&amp;'Director Magazin Orange'!$B$54&amp;""" title=""Click aici: Pozitii deschise "&amp;'Director Magazin Orange'!$B$51&amp;" in orasul "&amp;Magazine!S18&amp;"""&gt;"&amp;Magazine!S18&amp;"&lt;/a&gt;&lt;/li&gt;","")</f>
        <v/>
      </c>
    </row>
    <row r="1062" spans="5:5" x14ac:dyDescent="0.25">
      <c r="E1062" t="str">
        <f ca="1">IF(Magazine!AA19,"&lt;li class=""Location-item""&gt;&lt;a class=""Location-trigger"" href=""mailto:"&amp;'Director Magazin Orange'!$B$53&amp;"?subject="&amp;"["&amp;UPPER(Magazine!S19)&amp;"] "&amp;'Director Magazin Orange'!$B$51&amp;"&amp;amp;body="&amp;'Director Magazin Orange'!$B$54&amp;""" title=""Click aici: Pozitii deschise "&amp;'Director Magazin Orange'!$B$51&amp;" in orasul "&amp;Magazine!S19&amp;"""&gt;"&amp;Magazine!S19&amp;"&lt;/a&gt;&lt;/li&gt;","")</f>
        <v/>
      </c>
    </row>
    <row r="1063" spans="5:5" x14ac:dyDescent="0.25">
      <c r="E1063" t="str">
        <f ca="1">IF(Magazine!AA20,"&lt;li class=""Location-item""&gt;&lt;a class=""Location-trigger"" href=""mailto:"&amp;'Director Magazin Orange'!$B$53&amp;"?subject="&amp;"["&amp;UPPER(Magazine!S20)&amp;"] "&amp;'Director Magazin Orange'!$B$51&amp;"&amp;amp;body="&amp;'Director Magazin Orange'!$B$54&amp;""" title=""Click aici: Pozitii deschise "&amp;'Director Magazin Orange'!$B$51&amp;" in orasul "&amp;Magazine!S20&amp;"""&gt;"&amp;Magazine!S20&amp;"&lt;/a&gt;&lt;/li&gt;","")</f>
        <v/>
      </c>
    </row>
    <row r="1064" spans="5:5" x14ac:dyDescent="0.25">
      <c r="E1064" t="str">
        <f ca="1">IF(Magazine!AA21,"&lt;li class=""Location-item""&gt;&lt;a class=""Location-trigger"" href=""mailto:"&amp;'Director Magazin Orange'!$B$53&amp;"?subject="&amp;"["&amp;UPPER(Magazine!S21)&amp;"] "&amp;'Director Magazin Orange'!$B$51&amp;"&amp;amp;body="&amp;'Director Magazin Orange'!$B$54&amp;""" title=""Click aici: Pozitii deschise "&amp;'Director Magazin Orange'!$B$51&amp;" in orasul "&amp;Magazine!S21&amp;"""&gt;"&amp;Magazine!S21&amp;"&lt;/a&gt;&lt;/li&gt;","")</f>
        <v/>
      </c>
    </row>
    <row r="1065" spans="5:5" x14ac:dyDescent="0.25">
      <c r="E1065" t="str">
        <f ca="1">IF(Magazine!AA22,"&lt;li class=""Location-item""&gt;&lt;a class=""Location-trigger"" href=""mailto:"&amp;'Director Magazin Orange'!$B$53&amp;"?subject="&amp;"["&amp;UPPER(Magazine!S22)&amp;"] "&amp;'Director Magazin Orange'!$B$51&amp;"&amp;amp;body="&amp;'Director Magazin Orange'!$B$54&amp;""" title=""Click aici: Pozitii deschise "&amp;'Director Magazin Orange'!$B$51&amp;" in orasul "&amp;Magazine!S22&amp;"""&gt;"&amp;Magazine!S22&amp;"&lt;/a&gt;&lt;/li&gt;","")</f>
        <v/>
      </c>
    </row>
    <row r="1066" spans="5:5" x14ac:dyDescent="0.25">
      <c r="E1066" t="str">
        <f ca="1">IF(Magazine!AA23,"&lt;li class=""Location-item""&gt;&lt;a class=""Location-trigger"" href=""mailto:"&amp;'Director Magazin Orange'!$B$53&amp;"?subject="&amp;"["&amp;UPPER(Magazine!S23)&amp;"] "&amp;'Director Magazin Orange'!$B$51&amp;"&amp;amp;body="&amp;'Director Magazin Orange'!$B$54&amp;""" title=""Click aici: Pozitii deschise "&amp;'Director Magazin Orange'!$B$51&amp;" in orasul "&amp;Magazine!S23&amp;"""&gt;"&amp;Magazine!S23&amp;"&lt;/a&gt;&lt;/li&gt;","")</f>
        <v/>
      </c>
    </row>
    <row r="1067" spans="5:5" x14ac:dyDescent="0.25">
      <c r="E1067" t="str">
        <f ca="1">IF(Magazine!AA24,"&lt;li class=""Location-item""&gt;&lt;a class=""Location-trigger"" href=""mailto:"&amp;'Director Magazin Orange'!$B$53&amp;"?subject="&amp;"["&amp;UPPER(Magazine!S24)&amp;"] "&amp;'Director Magazin Orange'!$B$51&amp;"&amp;amp;body="&amp;'Director Magazin Orange'!$B$54&amp;""" title=""Click aici: Pozitii deschise "&amp;'Director Magazin Orange'!$B$51&amp;" in orasul "&amp;Magazine!S24&amp;"""&gt;"&amp;Magazine!S24&amp;"&lt;/a&gt;&lt;/li&gt;","")</f>
        <v/>
      </c>
    </row>
    <row r="1068" spans="5:5" x14ac:dyDescent="0.25">
      <c r="E1068" t="str">
        <f ca="1">IF(Magazine!AA25,"&lt;li class=""Location-item""&gt;&lt;a class=""Location-trigger"" href=""mailto:"&amp;'Director Magazin Orange'!$B$53&amp;"?subject="&amp;"["&amp;UPPER(Magazine!S25)&amp;"] "&amp;'Director Magazin Orange'!$B$51&amp;"&amp;amp;body="&amp;'Director Magazin Orange'!$B$54&amp;""" title=""Click aici: Pozitii deschise "&amp;'Director Magazin Orange'!$B$51&amp;" in orasul "&amp;Magazine!S25&amp;"""&gt;"&amp;Magazine!S25&amp;"&lt;/a&gt;&lt;/li&gt;","")</f>
        <v/>
      </c>
    </row>
    <row r="1069" spans="5:5" x14ac:dyDescent="0.25">
      <c r="E1069" t="str">
        <f ca="1">IF(Magazine!AA26,"&lt;li class=""Location-item""&gt;&lt;a class=""Location-trigger"" href=""mailto:"&amp;'Director Magazin Orange'!$B$53&amp;"?subject="&amp;"["&amp;UPPER(Magazine!S26)&amp;"] "&amp;'Director Magazin Orange'!$B$51&amp;"&amp;amp;body="&amp;'Director Magazin Orange'!$B$54&amp;""" title=""Click aici: Pozitii deschise "&amp;'Director Magazin Orange'!$B$51&amp;" in orasul "&amp;Magazine!S26&amp;"""&gt;"&amp;Magazine!S26&amp;"&lt;/a&gt;&lt;/li&gt;","")</f>
        <v/>
      </c>
    </row>
    <row r="1070" spans="5:5" x14ac:dyDescent="0.25">
      <c r="E1070" t="str">
        <f ca="1">IF(Magazine!AA27,"&lt;li class=""Location-item""&gt;&lt;a class=""Location-trigger"" href=""mailto:"&amp;'Director Magazin Orange'!$B$53&amp;"?subject="&amp;"["&amp;UPPER(Magazine!S27)&amp;"] "&amp;'Director Magazin Orange'!$B$51&amp;"&amp;amp;body="&amp;'Director Magazin Orange'!$B$54&amp;""" title=""Click aici: Pozitii deschise "&amp;'Director Magazin Orange'!$B$51&amp;" in orasul "&amp;Magazine!S27&amp;"""&gt;"&amp;Magazine!S27&amp;"&lt;/a&gt;&lt;/li&gt;","")</f>
        <v/>
      </c>
    </row>
    <row r="1071" spans="5:5" x14ac:dyDescent="0.25">
      <c r="E1071" t="str">
        <f ca="1">IF(Magazine!AA28,"&lt;li class=""Location-item""&gt;&lt;a class=""Location-trigger"" href=""mailto:"&amp;'Director Magazin Orange'!$B$53&amp;"?subject="&amp;"["&amp;UPPER(Magazine!S28)&amp;"] "&amp;'Director Magazin Orange'!$B$51&amp;"&amp;amp;body="&amp;'Director Magazin Orange'!$B$54&amp;""" title=""Click aici: Pozitii deschise "&amp;'Director Magazin Orange'!$B$51&amp;" in orasul "&amp;Magazine!S28&amp;"""&gt;"&amp;Magazine!S28&amp;"&lt;/a&gt;&lt;/li&gt;","")</f>
        <v/>
      </c>
    </row>
    <row r="1072" spans="5:5" x14ac:dyDescent="0.25">
      <c r="E1072" t="str">
        <f ca="1">IF(Magazine!AA29,"&lt;li class=""Location-item""&gt;&lt;a class=""Location-trigger"" href=""mailto:"&amp;'Director Magazin Orange'!$B$53&amp;"?subject="&amp;"["&amp;UPPER(Magazine!S29)&amp;"] "&amp;'Director Magazin Orange'!$B$51&amp;"&amp;amp;body="&amp;'Director Magazin Orange'!$B$54&amp;""" title=""Click aici: Pozitii deschise "&amp;'Director Magazin Orange'!$B$51&amp;" in orasul "&amp;Magazine!S29&amp;"""&gt;"&amp;Magazine!S29&amp;"&lt;/a&gt;&lt;/li&gt;","")</f>
        <v/>
      </c>
    </row>
    <row r="1073" spans="5:5" x14ac:dyDescent="0.25">
      <c r="E1073" t="str">
        <f ca="1">IF(Magazine!AA30,"&lt;li class=""Location-item""&gt;&lt;a class=""Location-trigger"" href=""mailto:"&amp;'Director Magazin Orange'!$B$53&amp;"?subject="&amp;"["&amp;UPPER(Magazine!S30)&amp;"] "&amp;'Director Magazin Orange'!$B$51&amp;"&amp;amp;body="&amp;'Director Magazin Orange'!$B$54&amp;""" title=""Click aici: Pozitii deschise "&amp;'Director Magazin Orange'!$B$51&amp;" in orasul "&amp;Magazine!S30&amp;"""&gt;"&amp;Magazine!S30&amp;"&lt;/a&gt;&lt;/li&gt;","")</f>
        <v/>
      </c>
    </row>
    <row r="1074" spans="5:5" x14ac:dyDescent="0.25">
      <c r="E1074" t="str">
        <f ca="1">IF(Magazine!AA31,"&lt;li class=""Location-item""&gt;&lt;a class=""Location-trigger"" href=""mailto:"&amp;'Director Magazin Orange'!$B$53&amp;"?subject="&amp;"["&amp;UPPER(Magazine!S31)&amp;"] "&amp;'Director Magazin Orange'!$B$51&amp;"&amp;amp;body="&amp;'Director Magazin Orange'!$B$54&amp;""" title=""Click aici: Pozitii deschise "&amp;'Director Magazin Orange'!$B$51&amp;" in orasul "&amp;Magazine!S31&amp;"""&gt;"&amp;Magazine!S31&amp;"&lt;/a&gt;&lt;/li&gt;","")</f>
        <v/>
      </c>
    </row>
    <row r="1075" spans="5:5" x14ac:dyDescent="0.25">
      <c r="E1075" t="str">
        <f ca="1">IF(Magazine!AA32,"&lt;li class=""Location-item""&gt;&lt;a class=""Location-trigger"" href=""mailto:"&amp;'Director Magazin Orange'!$B$53&amp;"?subject="&amp;"["&amp;UPPER(Magazine!S32)&amp;"] "&amp;'Director Magazin Orange'!$B$51&amp;"&amp;amp;body="&amp;'Director Magazin Orange'!$B$54&amp;""" title=""Click aici: Pozitii deschise "&amp;'Director Magazin Orange'!$B$51&amp;" in orasul "&amp;Magazine!S32&amp;"""&gt;"&amp;Magazine!S32&amp;"&lt;/a&gt;&lt;/li&gt;","")</f>
        <v/>
      </c>
    </row>
    <row r="1076" spans="5:5" x14ac:dyDescent="0.25">
      <c r="E1076" t="str">
        <f ca="1">IF(Magazine!AA33,"&lt;li class=""Location-item""&gt;&lt;a class=""Location-trigger"" href=""mailto:"&amp;'Director Magazin Orange'!$B$53&amp;"?subject="&amp;"["&amp;UPPER(Magazine!S33)&amp;"] "&amp;'Director Magazin Orange'!$B$51&amp;"&amp;amp;body="&amp;'Director Magazin Orange'!$B$54&amp;""" title=""Click aici: Pozitii deschise "&amp;'Director Magazin Orange'!$B$51&amp;" in orasul "&amp;Magazine!S33&amp;"""&gt;"&amp;Magazine!S33&amp;"&lt;/a&gt;&lt;/li&gt;","")</f>
        <v/>
      </c>
    </row>
    <row r="1077" spans="5:5" x14ac:dyDescent="0.25">
      <c r="E1077" t="str">
        <f ca="1">IF(Magazine!AA34,"&lt;li class=""Location-item""&gt;&lt;a class=""Location-trigger"" href=""mailto:"&amp;'Director Magazin Orange'!$B$53&amp;"?subject="&amp;"["&amp;UPPER(Magazine!S34)&amp;"] "&amp;'Director Magazin Orange'!$B$51&amp;"&amp;amp;body="&amp;'Director Magazin Orange'!$B$54&amp;""" title=""Click aici: Pozitii deschise "&amp;'Director Magazin Orange'!$B$51&amp;" in orasul "&amp;Magazine!S34&amp;"""&gt;"&amp;Magazine!S34&amp;"&lt;/a&gt;&lt;/li&gt;","")</f>
        <v/>
      </c>
    </row>
    <row r="1078" spans="5:5" x14ac:dyDescent="0.25">
      <c r="E1078" t="str">
        <f ca="1">IF(Magazine!AA35,"&lt;li class=""Location-item""&gt;&lt;a class=""Location-trigger"" href=""mailto:"&amp;'Director Magazin Orange'!$B$53&amp;"?subject="&amp;"["&amp;UPPER(Magazine!S35)&amp;"] "&amp;'Director Magazin Orange'!$B$51&amp;"&amp;amp;body="&amp;'Director Magazin Orange'!$B$54&amp;""" title=""Click aici: Pozitii deschise "&amp;'Director Magazin Orange'!$B$51&amp;" in orasul "&amp;Magazine!S35&amp;"""&gt;"&amp;Magazine!S35&amp;"&lt;/a&gt;&lt;/li&gt;","")</f>
        <v/>
      </c>
    </row>
    <row r="1079" spans="5:5" x14ac:dyDescent="0.25">
      <c r="E1079" t="str">
        <f ca="1">IF(Magazine!AA36,"&lt;li class=""Location-item""&gt;&lt;a class=""Location-trigger"" href=""mailto:"&amp;'Director Magazin Orange'!$B$53&amp;"?subject="&amp;"["&amp;UPPER(Magazine!S36)&amp;"] "&amp;'Director Magazin Orange'!$B$51&amp;"&amp;amp;body="&amp;'Director Magazin Orange'!$B$54&amp;""" title=""Click aici: Pozitii deschise "&amp;'Director Magazin Orange'!$B$51&amp;" in orasul "&amp;Magazine!S36&amp;"""&gt;"&amp;Magazine!S36&amp;"&lt;/a&gt;&lt;/li&gt;","")</f>
        <v/>
      </c>
    </row>
    <row r="1080" spans="5:5" x14ac:dyDescent="0.25">
      <c r="E1080" t="str">
        <f ca="1">IF(Magazine!AA37,"&lt;li class=""Location-item""&gt;&lt;a class=""Location-trigger"" href=""mailto:"&amp;'Director Magazin Orange'!$B$53&amp;"?subject="&amp;"["&amp;UPPER(Magazine!S37)&amp;"] "&amp;'Director Magazin Orange'!$B$51&amp;"&amp;amp;body="&amp;'Director Magazin Orange'!$B$54&amp;""" title=""Click aici: Pozitii deschise "&amp;'Director Magazin Orange'!$B$51&amp;" in orasul "&amp;Magazine!S37&amp;"""&gt;"&amp;Magazine!S37&amp;"&lt;/a&gt;&lt;/li&gt;","")</f>
        <v/>
      </c>
    </row>
    <row r="1081" spans="5:5" x14ac:dyDescent="0.25">
      <c r="E1081" t="str">
        <f ca="1">IF(Magazine!AA38,"&lt;li class=""Location-item""&gt;&lt;a class=""Location-trigger"" href=""mailto:"&amp;'Director Magazin Orange'!$B$53&amp;"?subject="&amp;"["&amp;UPPER(Magazine!S38)&amp;"] "&amp;'Director Magazin Orange'!$B$51&amp;"&amp;amp;body="&amp;'Director Magazin Orange'!$B$54&amp;""" title=""Click aici: Pozitii deschise "&amp;'Director Magazin Orange'!$B$51&amp;" in orasul "&amp;Magazine!S38&amp;"""&gt;"&amp;Magazine!S38&amp;"&lt;/a&gt;&lt;/li&gt;","")</f>
        <v/>
      </c>
    </row>
    <row r="1082" spans="5:5" x14ac:dyDescent="0.25">
      <c r="E1082" t="str">
        <f ca="1">IF(Magazine!AA39,"&lt;li class=""Location-item""&gt;&lt;a class=""Location-trigger"" href=""mailto:"&amp;'Director Magazin Orange'!$B$53&amp;"?subject="&amp;"["&amp;UPPER(Magazine!S39)&amp;"] "&amp;'Director Magazin Orange'!$B$51&amp;"&amp;amp;body="&amp;'Director Magazin Orange'!$B$54&amp;""" title=""Click aici: Pozitii deschise "&amp;'Director Magazin Orange'!$B$51&amp;" in orasul "&amp;Magazine!S39&amp;"""&gt;"&amp;Magazine!S39&amp;"&lt;/a&gt;&lt;/li&gt;","")</f>
        <v/>
      </c>
    </row>
    <row r="1083" spans="5:5" x14ac:dyDescent="0.25">
      <c r="E1083" t="str">
        <f ca="1">IF(Magazine!AA40,"&lt;li class=""Location-item""&gt;&lt;a class=""Location-trigger"" href=""mailto:"&amp;'Director Magazin Orange'!$B$53&amp;"?subject="&amp;"["&amp;UPPER(Magazine!S40)&amp;"] "&amp;'Director Magazin Orange'!$B$51&amp;"&amp;amp;body="&amp;'Director Magazin Orange'!$B$54&amp;""" title=""Click aici: Pozitii deschise "&amp;'Director Magazin Orange'!$B$51&amp;" in orasul "&amp;Magazine!S40&amp;"""&gt;"&amp;Magazine!S40&amp;"&lt;/a&gt;&lt;/li&gt;","")</f>
        <v/>
      </c>
    </row>
    <row r="1084" spans="5:5" x14ac:dyDescent="0.25">
      <c r="E1084" t="str">
        <f ca="1">IF(Magazine!AA41,"&lt;li class=""Location-item""&gt;&lt;a class=""Location-trigger"" href=""mailto:"&amp;'Director Magazin Orange'!$B$53&amp;"?subject="&amp;"["&amp;UPPER(Magazine!S41)&amp;"] "&amp;'Director Magazin Orange'!$B$51&amp;"&amp;amp;body="&amp;'Director Magazin Orange'!$B$54&amp;""" title=""Click aici: Pozitii deschise "&amp;'Director Magazin Orange'!$B$51&amp;" in orasul "&amp;Magazine!S41&amp;"""&gt;"&amp;Magazine!S41&amp;"&lt;/a&gt;&lt;/li&gt;","")</f>
        <v/>
      </c>
    </row>
    <row r="1085" spans="5:5" x14ac:dyDescent="0.25">
      <c r="E1085" t="str">
        <f ca="1">IF(Magazine!AA42,"&lt;li class=""Location-item""&gt;&lt;a class=""Location-trigger"" href=""mailto:"&amp;'Director Magazin Orange'!$B$53&amp;"?subject="&amp;"["&amp;UPPER(Magazine!S42)&amp;"] "&amp;'Director Magazin Orange'!$B$51&amp;"&amp;amp;body="&amp;'Director Magazin Orange'!$B$54&amp;""" title=""Click aici: Pozitii deschise "&amp;'Director Magazin Orange'!$B$51&amp;" in orasul "&amp;Magazine!S42&amp;"""&gt;"&amp;Magazine!S42&amp;"&lt;/a&gt;&lt;/li&gt;","")</f>
        <v/>
      </c>
    </row>
    <row r="1086" spans="5:5" x14ac:dyDescent="0.25">
      <c r="E1086" t="str">
        <f ca="1">IF(Magazine!AA43,"&lt;li class=""Location-item""&gt;&lt;a class=""Location-trigger"" href=""mailto:"&amp;'Director Magazin Orange'!$B$53&amp;"?subject="&amp;"["&amp;UPPER(Magazine!S43)&amp;"] "&amp;'Director Magazin Orange'!$B$51&amp;"&amp;amp;body="&amp;'Director Magazin Orange'!$B$54&amp;""" title=""Click aici: Pozitii deschise "&amp;'Director Magazin Orange'!$B$51&amp;" in orasul "&amp;Magazine!S43&amp;"""&gt;"&amp;Magazine!S43&amp;"&lt;/a&gt;&lt;/li&gt;","")</f>
        <v/>
      </c>
    </row>
    <row r="1087" spans="5:5" x14ac:dyDescent="0.25">
      <c r="E1087" t="str">
        <f ca="1">IF(Magazine!AA44,"&lt;li class=""Location-item""&gt;&lt;a class=""Location-trigger"" href=""mailto:"&amp;'Director Magazin Orange'!$B$53&amp;"?subject="&amp;"["&amp;UPPER(Magazine!S44)&amp;"] "&amp;'Director Magazin Orange'!$B$51&amp;"&amp;amp;body="&amp;'Director Magazin Orange'!$B$54&amp;""" title=""Click aici: Pozitii deschise "&amp;'Director Magazin Orange'!$B$51&amp;" in orasul "&amp;Magazine!S44&amp;"""&gt;"&amp;Magazine!S44&amp;"&lt;/a&gt;&lt;/li&gt;","")</f>
        <v/>
      </c>
    </row>
    <row r="1088" spans="5:5" x14ac:dyDescent="0.25">
      <c r="E1088" t="str">
        <f ca="1">IF(Magazine!AA45,"&lt;li class=""Location-item""&gt;&lt;a class=""Location-trigger"" href=""mailto:"&amp;'Director Magazin Orange'!$B$53&amp;"?subject="&amp;"["&amp;UPPER(Magazine!S45)&amp;"] "&amp;'Director Magazin Orange'!$B$51&amp;"&amp;amp;body="&amp;'Director Magazin Orange'!$B$54&amp;""" title=""Click aici: Pozitii deschise "&amp;'Director Magazin Orange'!$B$51&amp;" in orasul "&amp;Magazine!S45&amp;"""&gt;"&amp;Magazine!S45&amp;"&lt;/a&gt;&lt;/li&gt;","")</f>
        <v/>
      </c>
    </row>
    <row r="1089" spans="5:5" x14ac:dyDescent="0.25">
      <c r="E1089" t="str">
        <f ca="1">IF(Magazine!AA46,"&lt;li class=""Location-item""&gt;&lt;a class=""Location-trigger"" href=""mailto:"&amp;'Director Magazin Orange'!$B$53&amp;"?subject="&amp;"["&amp;UPPER(Magazine!S46)&amp;"] "&amp;'Director Magazin Orange'!$B$51&amp;"&amp;amp;body="&amp;'Director Magazin Orange'!$B$54&amp;""" title=""Click aici: Pozitii deschise "&amp;'Director Magazin Orange'!$B$51&amp;" in orasul "&amp;Magazine!S46&amp;"""&gt;"&amp;Magazine!S46&amp;"&lt;/a&gt;&lt;/li&gt;","")</f>
        <v/>
      </c>
    </row>
    <row r="1090" spans="5:5" x14ac:dyDescent="0.25">
      <c r="E1090" t="str">
        <f ca="1">IF(Magazine!AA47,"&lt;li class=""Location-item""&gt;&lt;a class=""Location-trigger"" href=""mailto:"&amp;'Director Magazin Orange'!$B$53&amp;"?subject="&amp;"["&amp;UPPER(Magazine!S47)&amp;"] "&amp;'Director Magazin Orange'!$B$51&amp;"&amp;amp;body="&amp;'Director Magazin Orange'!$B$54&amp;""" title=""Click aici: Pozitii deschise "&amp;'Director Magazin Orange'!$B$51&amp;" in orasul "&amp;Magazine!S47&amp;"""&gt;"&amp;Magazine!S47&amp;"&lt;/a&gt;&lt;/li&gt;","")</f>
        <v/>
      </c>
    </row>
    <row r="1091" spans="5:5" x14ac:dyDescent="0.25">
      <c r="E1091" t="str">
        <f ca="1">IF(Magazine!AA48,"&lt;li class=""Location-item""&gt;&lt;a class=""Location-trigger"" href=""mailto:"&amp;'Director Magazin Orange'!$B$53&amp;"?subject="&amp;"["&amp;UPPER(Magazine!S48)&amp;"] "&amp;'Director Magazin Orange'!$B$51&amp;"&amp;amp;body="&amp;'Director Magazin Orange'!$B$54&amp;""" title=""Click aici: Pozitii deschise "&amp;'Director Magazin Orange'!$B$51&amp;" in orasul "&amp;Magazine!S48&amp;"""&gt;"&amp;Magazine!S48&amp;"&lt;/a&gt;&lt;/li&gt;","")</f>
        <v/>
      </c>
    </row>
    <row r="1092" spans="5:5" x14ac:dyDescent="0.25">
      <c r="E1092" t="str">
        <f ca="1">IF(Magazine!AA49,"&lt;li class=""Location-item""&gt;&lt;a class=""Location-trigger"" href=""mailto:"&amp;'Director Magazin Orange'!$B$53&amp;"?subject="&amp;"["&amp;UPPER(Magazine!S49)&amp;"] "&amp;'Director Magazin Orange'!$B$51&amp;"&amp;amp;body="&amp;'Director Magazin Orange'!$B$54&amp;""" title=""Click aici: Pozitii deschise "&amp;'Director Magazin Orange'!$B$51&amp;" in orasul "&amp;Magazine!S49&amp;"""&gt;"&amp;Magazine!S49&amp;"&lt;/a&gt;&lt;/li&gt;","")</f>
        <v/>
      </c>
    </row>
    <row r="1093" spans="5:5" x14ac:dyDescent="0.25">
      <c r="E1093" t="str">
        <f ca="1">IF(Magazine!AA50,"&lt;li class=""Location-item""&gt;&lt;a class=""Location-trigger"" href=""mailto:"&amp;'Director Magazin Orange'!$B$53&amp;"?subject="&amp;"["&amp;UPPER(Magazine!S50)&amp;"] "&amp;'Director Magazin Orange'!$B$51&amp;"&amp;amp;body="&amp;'Director Magazin Orange'!$B$54&amp;""" title=""Click aici: Pozitii deschise "&amp;'Director Magazin Orange'!$B$51&amp;" in orasul "&amp;Magazine!S50&amp;"""&gt;"&amp;Magazine!S50&amp;"&lt;/a&gt;&lt;/li&gt;","")</f>
        <v/>
      </c>
    </row>
    <row r="1094" spans="5:5" x14ac:dyDescent="0.25">
      <c r="E1094" t="str">
        <f ca="1">IF(Magazine!AA51,"&lt;li class=""Location-item""&gt;&lt;a class=""Location-trigger"" href=""mailto:"&amp;'Director Magazin Orange'!$B$53&amp;"?subject="&amp;"["&amp;UPPER(Magazine!S51)&amp;"] "&amp;'Director Magazin Orange'!$B$51&amp;"&amp;amp;body="&amp;'Director Magazin Orange'!$B$54&amp;""" title=""Click aici: Pozitii deschise "&amp;'Director Magazin Orange'!$B$51&amp;" in orasul "&amp;Magazine!S51&amp;"""&gt;"&amp;Magazine!S51&amp;"&lt;/a&gt;&lt;/li&gt;","")</f>
        <v/>
      </c>
    </row>
    <row r="1095" spans="5:5" x14ac:dyDescent="0.25">
      <c r="E1095" t="str">
        <f ca="1">IF(Magazine!AA52,"&lt;li class=""Location-item""&gt;&lt;a class=""Location-trigger"" href=""mailto:"&amp;'Director Magazin Orange'!$B$53&amp;"?subject="&amp;"["&amp;UPPER(Magazine!S52)&amp;"] "&amp;'Director Magazin Orange'!$B$51&amp;"&amp;amp;body="&amp;'Director Magazin Orange'!$B$54&amp;""" title=""Click aici: Pozitii deschise "&amp;'Director Magazin Orange'!$B$51&amp;" in orasul "&amp;Magazine!S52&amp;"""&gt;"&amp;Magazine!S52&amp;"&lt;/a&gt;&lt;/li&gt;","")</f>
        <v/>
      </c>
    </row>
    <row r="1096" spans="5:5" x14ac:dyDescent="0.25">
      <c r="E1096" t="str">
        <f ca="1">IF(Magazine!AA53,"&lt;li class=""Location-item""&gt;&lt;a class=""Location-trigger"" href=""mailto:"&amp;'Director Magazin Orange'!$B$53&amp;"?subject="&amp;"["&amp;UPPER(Magazine!S53)&amp;"] "&amp;'Director Magazin Orange'!$B$51&amp;"&amp;amp;body="&amp;'Director Magazin Orange'!$B$54&amp;""" title=""Click aici: Pozitii deschise "&amp;'Director Magazin Orange'!$B$51&amp;" in orasul "&amp;Magazine!S53&amp;"""&gt;"&amp;Magazine!S53&amp;"&lt;/a&gt;&lt;/li&gt;","")</f>
        <v/>
      </c>
    </row>
    <row r="1097" spans="5:5" x14ac:dyDescent="0.25">
      <c r="E1097" t="str">
        <f ca="1">IF(Magazine!AA54,"&lt;li class=""Location-item""&gt;&lt;a class=""Location-trigger"" href=""mailto:"&amp;'Director Magazin Orange'!$B$53&amp;"?subject="&amp;"["&amp;UPPER(Magazine!S54)&amp;"] "&amp;'Director Magazin Orange'!$B$51&amp;"&amp;amp;body="&amp;'Director Magazin Orange'!$B$54&amp;""" title=""Click aici: Pozitii deschise "&amp;'Director Magazin Orange'!$B$51&amp;" in orasul "&amp;Magazine!S54&amp;"""&gt;"&amp;Magazine!S54&amp;"&lt;/a&gt;&lt;/li&gt;","")</f>
        <v/>
      </c>
    </row>
    <row r="1098" spans="5:5" x14ac:dyDescent="0.25">
      <c r="E1098" t="str">
        <f ca="1">IF(Magazine!AA55,"&lt;li class=""Location-item""&gt;&lt;a class=""Location-trigger"" href=""mailto:"&amp;'Director Magazin Orange'!$B$53&amp;"?subject="&amp;"["&amp;UPPER(Magazine!S55)&amp;"] "&amp;'Director Magazin Orange'!$B$51&amp;"&amp;amp;body="&amp;'Director Magazin Orange'!$B$54&amp;""" title=""Click aici: Pozitii deschise "&amp;'Director Magazin Orange'!$B$51&amp;" in orasul "&amp;Magazine!S55&amp;"""&gt;"&amp;Magazine!S55&amp;"&lt;/a&gt;&lt;/li&gt;","")</f>
        <v/>
      </c>
    </row>
    <row r="1099" spans="5:5" x14ac:dyDescent="0.25">
      <c r="E1099" t="str">
        <f ca="1">IF(Magazine!AA56,"&lt;li class=""Location-item""&gt;&lt;a class=""Location-trigger"" href=""mailto:"&amp;'Director Magazin Orange'!$B$53&amp;"?subject="&amp;"["&amp;UPPER(Magazine!S56)&amp;"] "&amp;'Director Magazin Orange'!$B$51&amp;"&amp;amp;body="&amp;'Director Magazin Orange'!$B$54&amp;""" title=""Click aici: Pozitii deschise "&amp;'Director Magazin Orange'!$B$51&amp;" in orasul "&amp;Magazine!S56&amp;"""&gt;"&amp;Magazine!S56&amp;"&lt;/a&gt;&lt;/li&gt;","")</f>
        <v/>
      </c>
    </row>
    <row r="1100" spans="5:5" x14ac:dyDescent="0.25">
      <c r="E1100" t="str">
        <f ca="1">IF(Magazine!AA57,"&lt;li class=""Location-item""&gt;&lt;a class=""Location-trigger"" href=""mailto:"&amp;'Director Magazin Orange'!$B$53&amp;"?subject="&amp;"["&amp;UPPER(Magazine!S57)&amp;"] "&amp;'Director Magazin Orange'!$B$51&amp;"&amp;amp;body="&amp;'Director Magazin Orange'!$B$54&amp;""" title=""Click aici: Pozitii deschise "&amp;'Director Magazin Orange'!$B$51&amp;" in orasul "&amp;Magazine!S57&amp;"""&gt;"&amp;Magazine!S57&amp;"&lt;/a&gt;&lt;/li&gt;","")</f>
        <v/>
      </c>
    </row>
    <row r="1101" spans="5:5" x14ac:dyDescent="0.25">
      <c r="E1101" t="str">
        <f ca="1">IF(Magazine!AA58,"&lt;li class=""Location-item""&gt;&lt;a class=""Location-trigger"" href=""mailto:"&amp;'Director Magazin Orange'!$B$53&amp;"?subject="&amp;"["&amp;UPPER(Magazine!S58)&amp;"] "&amp;'Director Magazin Orange'!$B$51&amp;"&amp;amp;body="&amp;'Director Magazin Orange'!$B$54&amp;""" title=""Click aici: Pozitii deschise "&amp;'Director Magazin Orange'!$B$51&amp;" in orasul "&amp;Magazine!S58&amp;"""&gt;"&amp;Magazine!S58&amp;"&lt;/a&gt;&lt;/li&gt;","")</f>
        <v/>
      </c>
    </row>
    <row r="1102" spans="5:5" x14ac:dyDescent="0.25">
      <c r="E1102" t="str">
        <f ca="1">IF(Magazine!AA59,"&lt;li class=""Location-item""&gt;&lt;a class=""Location-trigger"" href=""mailto:"&amp;'Director Magazin Orange'!$B$53&amp;"?subject="&amp;"["&amp;UPPER(Magazine!S59)&amp;"] "&amp;'Director Magazin Orange'!$B$51&amp;"&amp;amp;body="&amp;'Director Magazin Orange'!$B$54&amp;""" title=""Click aici: Pozitii deschise "&amp;'Director Magazin Orange'!$B$51&amp;" in orasul "&amp;Magazine!S59&amp;"""&gt;"&amp;Magazine!S59&amp;"&lt;/a&gt;&lt;/li&gt;","")</f>
        <v/>
      </c>
    </row>
    <row r="1103" spans="5:5" x14ac:dyDescent="0.25">
      <c r="E1103" t="str">
        <f ca="1">IF(Magazine!AA60,"&lt;li class=""Location-item""&gt;&lt;a class=""Location-trigger"" href=""mailto:"&amp;'Director Magazin Orange'!$B$53&amp;"?subject="&amp;"["&amp;UPPER(Magazine!S60)&amp;"] "&amp;'Director Magazin Orange'!$B$51&amp;"&amp;amp;body="&amp;'Director Magazin Orange'!$B$54&amp;""" title=""Click aici: Pozitii deschise "&amp;'Director Magazin Orange'!$B$51&amp;" in orasul "&amp;Magazine!S60&amp;"""&gt;"&amp;Magazine!S60&amp;"&lt;/a&gt;&lt;/li&gt;","")</f>
        <v/>
      </c>
    </row>
    <row r="1104" spans="5:5" x14ac:dyDescent="0.25">
      <c r="E1104" t="str">
        <f ca="1">IF(Magazine!AA61,"&lt;li class=""Location-item""&gt;&lt;a class=""Location-trigger"" href=""mailto:"&amp;'Director Magazin Orange'!$B$53&amp;"?subject="&amp;"["&amp;UPPER(Magazine!S61)&amp;"] "&amp;'Director Magazin Orange'!$B$51&amp;"&amp;amp;body="&amp;'Director Magazin Orange'!$B$54&amp;""" title=""Click aici: Pozitii deschise "&amp;'Director Magazin Orange'!$B$51&amp;" in orasul "&amp;Magazine!S61&amp;"""&gt;"&amp;Magazine!S61&amp;"&lt;/a&gt;&lt;/li&gt;","")</f>
        <v/>
      </c>
    </row>
    <row r="1105" spans="5:5" x14ac:dyDescent="0.25">
      <c r="E1105" t="str">
        <f ca="1">IF(Magazine!AA62,"&lt;li class=""Location-item""&gt;&lt;a class=""Location-trigger"" href=""mailto:"&amp;'Director Magazin Orange'!$B$53&amp;"?subject="&amp;"["&amp;UPPER(Magazine!S62)&amp;"] "&amp;'Director Magazin Orange'!$B$51&amp;"&amp;amp;body="&amp;'Director Magazin Orange'!$B$54&amp;""" title=""Click aici: Pozitii deschise "&amp;'Director Magazin Orange'!$B$51&amp;" in orasul "&amp;Magazine!S62&amp;"""&gt;"&amp;Magazine!S62&amp;"&lt;/a&gt;&lt;/li&gt;","")</f>
        <v/>
      </c>
    </row>
    <row r="1106" spans="5:5" x14ac:dyDescent="0.25">
      <c r="E1106" t="str">
        <f ca="1">IF(Magazine!AA63,"&lt;li class=""Location-item""&gt;&lt;a class=""Location-trigger"" href=""mailto:"&amp;'Director Magazin Orange'!$B$53&amp;"?subject="&amp;"["&amp;UPPER(Magazine!S63)&amp;"] "&amp;'Director Magazin Orange'!$B$51&amp;"&amp;amp;body="&amp;'Director Magazin Orange'!$B$54&amp;""" title=""Click aici: Pozitii deschise "&amp;'Director Magazin Orange'!$B$51&amp;" in orasul "&amp;Magazine!S63&amp;"""&gt;"&amp;Magazine!S63&amp;"&lt;/a&gt;&lt;/li&gt;","")</f>
        <v/>
      </c>
    </row>
    <row r="1107" spans="5:5" x14ac:dyDescent="0.25">
      <c r="E1107" t="str">
        <f ca="1">IF(Magazine!AA64,"&lt;li class=""Location-item""&gt;&lt;a class=""Location-trigger"" href=""mailto:"&amp;'Director Magazin Orange'!$B$53&amp;"?subject="&amp;"["&amp;UPPER(Magazine!S64)&amp;"] "&amp;'Director Magazin Orange'!$B$51&amp;"&amp;amp;body="&amp;'Director Magazin Orange'!$B$54&amp;""" title=""Click aici: Pozitii deschise "&amp;'Director Magazin Orange'!$B$51&amp;" in orasul "&amp;Magazine!S64&amp;"""&gt;"&amp;Magazine!S64&amp;"&lt;/a&gt;&lt;/li&gt;","")</f>
        <v/>
      </c>
    </row>
    <row r="1108" spans="5:5" x14ac:dyDescent="0.25">
      <c r="E1108" t="str">
        <f ca="1">IF(Magazine!AA65,"&lt;li class=""Location-item""&gt;&lt;a class=""Location-trigger"" href=""mailto:"&amp;'Director Magazin Orange'!$B$53&amp;"?subject="&amp;"["&amp;UPPER(Magazine!S65)&amp;"] "&amp;'Director Magazin Orange'!$B$51&amp;"&amp;amp;body="&amp;'Director Magazin Orange'!$B$54&amp;""" title=""Click aici: Pozitii deschise "&amp;'Director Magazin Orange'!$B$51&amp;" in orasul "&amp;Magazine!S65&amp;"""&gt;"&amp;Magazine!S65&amp;"&lt;/a&gt;&lt;/li&gt;","")</f>
        <v/>
      </c>
    </row>
    <row r="1109" spans="5:5" x14ac:dyDescent="0.25">
      <c r="E1109" t="str">
        <f ca="1">IF(Magazine!AA66,"&lt;li class=""Location-item""&gt;&lt;a class=""Location-trigger"" href=""mailto:"&amp;'Director Magazin Orange'!$B$53&amp;"?subject="&amp;"["&amp;UPPER(Magazine!S66)&amp;"] "&amp;'Director Magazin Orange'!$B$51&amp;"&amp;amp;body="&amp;'Director Magazin Orange'!$B$54&amp;""" title=""Click aici: Pozitii deschise "&amp;'Director Magazin Orange'!$B$51&amp;" in orasul "&amp;Magazine!S66&amp;"""&gt;"&amp;Magazine!S66&amp;"&lt;/a&gt;&lt;/li&gt;","")</f>
        <v/>
      </c>
    </row>
    <row r="1110" spans="5:5" x14ac:dyDescent="0.25">
      <c r="E1110" t="str">
        <f ca="1">IF(Magazine!AA67,"&lt;li class=""Location-item""&gt;&lt;a class=""Location-trigger"" href=""mailto:"&amp;'Director Magazin Orange'!$B$53&amp;"?subject="&amp;"["&amp;UPPER(Magazine!S67)&amp;"] "&amp;'Director Magazin Orange'!$B$51&amp;"&amp;amp;body="&amp;'Director Magazin Orange'!$B$54&amp;""" title=""Click aici: Pozitii deschise "&amp;'Director Magazin Orange'!$B$51&amp;" in orasul "&amp;Magazine!S67&amp;"""&gt;"&amp;Magazine!S67&amp;"&lt;/a&gt;&lt;/li&gt;","")</f>
        <v/>
      </c>
    </row>
    <row r="1111" spans="5:5" x14ac:dyDescent="0.25">
      <c r="E1111" t="str">
        <f ca="1">IF(Magazine!AA68,"&lt;li class=""Location-item""&gt;&lt;a class=""Location-trigger"" href=""mailto:"&amp;'Director Magazin Orange'!$B$53&amp;"?subject="&amp;"["&amp;UPPER(Magazine!S68)&amp;"] "&amp;'Director Magazin Orange'!$B$51&amp;"&amp;amp;body="&amp;'Director Magazin Orange'!$B$54&amp;""" title=""Click aici: Pozitii deschise "&amp;'Director Magazin Orange'!$B$51&amp;" in orasul "&amp;Magazine!S68&amp;"""&gt;"&amp;Magazine!S68&amp;"&lt;/a&gt;&lt;/li&gt;","")</f>
        <v/>
      </c>
    </row>
    <row r="1112" spans="5:5" x14ac:dyDescent="0.25">
      <c r="E1112" t="str">
        <f ca="1">IF(Magazine!AA69,"&lt;li class=""Location-item""&gt;&lt;a class=""Location-trigger"" href=""mailto:"&amp;'Director Magazin Orange'!$B$53&amp;"?subject="&amp;"["&amp;UPPER(Magazine!S69)&amp;"] "&amp;'Director Magazin Orange'!$B$51&amp;"&amp;amp;body="&amp;'Director Magazin Orange'!$B$54&amp;""" title=""Click aici: Pozitii deschise "&amp;'Director Magazin Orange'!$B$51&amp;" in orasul "&amp;Magazine!S69&amp;"""&gt;"&amp;Magazine!S69&amp;"&lt;/a&gt;&lt;/li&gt;","")</f>
        <v/>
      </c>
    </row>
    <row r="1113" spans="5:5" x14ac:dyDescent="0.25">
      <c r="E1113" t="str">
        <f ca="1">IF(Magazine!AA70,"&lt;li class=""Location-item""&gt;&lt;a class=""Location-trigger"" href=""mailto:"&amp;'Director Magazin Orange'!$B$53&amp;"?subject="&amp;"["&amp;UPPER(Magazine!S70)&amp;"] "&amp;'Director Magazin Orange'!$B$51&amp;"&amp;amp;body="&amp;'Director Magazin Orange'!$B$54&amp;""" title=""Click aici: Pozitii deschise "&amp;'Director Magazin Orange'!$B$51&amp;" in orasul "&amp;Magazine!S70&amp;"""&gt;"&amp;Magazine!S70&amp;"&lt;/a&gt;&lt;/li&gt;","")</f>
        <v/>
      </c>
    </row>
    <row r="1114" spans="5:5" x14ac:dyDescent="0.25">
      <c r="E1114" t="str">
        <f ca="1">IF(Magazine!AA71,"&lt;li class=""Location-item""&gt;&lt;a class=""Location-trigger"" href=""mailto:"&amp;'Director Magazin Orange'!$B$53&amp;"?subject="&amp;"["&amp;UPPER(Magazine!S71)&amp;"] "&amp;'Director Magazin Orange'!$B$51&amp;"&amp;amp;body="&amp;'Director Magazin Orange'!$B$54&amp;""" title=""Click aici: Pozitii deschise "&amp;'Director Magazin Orange'!$B$51&amp;" in orasul "&amp;Magazine!S71&amp;"""&gt;"&amp;Magazine!S71&amp;"&lt;/a&gt;&lt;/li&gt;","")</f>
        <v/>
      </c>
    </row>
    <row r="1115" spans="5:5" x14ac:dyDescent="0.25">
      <c r="E1115" t="str">
        <f ca="1">IF(Magazine!AA72,"&lt;li class=""Location-item""&gt;&lt;a class=""Location-trigger"" href=""mailto:"&amp;'Director Magazin Orange'!$B$53&amp;"?subject="&amp;"["&amp;UPPER(Magazine!S72)&amp;"] "&amp;'Director Magazin Orange'!$B$51&amp;"&amp;amp;body="&amp;'Director Magazin Orange'!$B$54&amp;""" title=""Click aici: Pozitii deschise "&amp;'Director Magazin Orange'!$B$51&amp;" in orasul "&amp;Magazine!S72&amp;"""&gt;"&amp;Magazine!S72&amp;"&lt;/a&gt;&lt;/li&gt;","")</f>
        <v/>
      </c>
    </row>
    <row r="1116" spans="5:5" x14ac:dyDescent="0.25">
      <c r="E1116" t="str">
        <f ca="1">IF(Magazine!AA73,"&lt;li class=""Location-item""&gt;&lt;a class=""Location-trigger"" href=""mailto:"&amp;'Director Magazin Orange'!$B$53&amp;"?subject="&amp;"["&amp;UPPER(Magazine!S73)&amp;"] "&amp;'Director Magazin Orange'!$B$51&amp;"&amp;amp;body="&amp;'Director Magazin Orange'!$B$54&amp;""" title=""Click aici: Pozitii deschise "&amp;'Director Magazin Orange'!$B$51&amp;" in orasul "&amp;Magazine!S73&amp;"""&gt;"&amp;Magazine!S73&amp;"&lt;/a&gt;&lt;/li&gt;","")</f>
        <v/>
      </c>
    </row>
    <row r="1117" spans="5:5" x14ac:dyDescent="0.25">
      <c r="E1117" t="str">
        <f ca="1">IF(Magazine!AA74,"&lt;li class=""Location-item""&gt;&lt;a class=""Location-trigger"" href=""mailto:"&amp;'Director Magazin Orange'!$B$53&amp;"?subject="&amp;"["&amp;UPPER(Magazine!S74)&amp;"] "&amp;'Director Magazin Orange'!$B$51&amp;"&amp;amp;body="&amp;'Director Magazin Orange'!$B$54&amp;""" title=""Click aici: Pozitii deschise "&amp;'Director Magazin Orange'!$B$51&amp;" in orasul "&amp;Magazine!S74&amp;"""&gt;"&amp;Magazine!S74&amp;"&lt;/a&gt;&lt;/li&gt;","")</f>
        <v/>
      </c>
    </row>
    <row r="1118" spans="5:5" x14ac:dyDescent="0.25">
      <c r="E1118" t="str">
        <f ca="1">IF(Magazine!AA75,"&lt;li class=""Location-item""&gt;&lt;a class=""Location-trigger"" href=""mailto:"&amp;'Director Magazin Orange'!$B$53&amp;"?subject="&amp;"["&amp;UPPER(Magazine!S75)&amp;"] "&amp;'Director Magazin Orange'!$B$51&amp;"&amp;amp;body="&amp;'Director Magazin Orange'!$B$54&amp;""" title=""Click aici: Pozitii deschise "&amp;'Director Magazin Orange'!$B$51&amp;" in orasul "&amp;Magazine!S75&amp;"""&gt;"&amp;Magazine!S75&amp;"&lt;/a&gt;&lt;/li&gt;","")</f>
        <v/>
      </c>
    </row>
    <row r="1119" spans="5:5" x14ac:dyDescent="0.25">
      <c r="E1119" t="str">
        <f ca="1">IF(Magazine!AA76,"&lt;li class=""Location-item""&gt;&lt;a class=""Location-trigger"" href=""mailto:"&amp;'Director Magazin Orange'!$B$53&amp;"?subject="&amp;"["&amp;UPPER(Magazine!S76)&amp;"] "&amp;'Director Magazin Orange'!$B$51&amp;"&amp;amp;body="&amp;'Director Magazin Orange'!$B$54&amp;""" title=""Click aici: Pozitii deschise "&amp;'Director Magazin Orange'!$B$51&amp;" in orasul "&amp;Magazine!S76&amp;"""&gt;"&amp;Magazine!S76&amp;"&lt;/a&gt;&lt;/li&gt;","")</f>
        <v/>
      </c>
    </row>
    <row r="1120" spans="5:5" x14ac:dyDescent="0.25">
      <c r="E1120" t="str">
        <f ca="1">IF(Magazine!AA77,"&lt;li class=""Location-item""&gt;&lt;a class=""Location-trigger"" href=""mailto:"&amp;'Director Magazin Orange'!$B$53&amp;"?subject="&amp;"["&amp;UPPER(Magazine!S77)&amp;"] "&amp;'Director Magazin Orange'!$B$51&amp;"&amp;amp;body="&amp;'Director Magazin Orange'!$B$54&amp;""" title=""Click aici: Pozitii deschise "&amp;'Director Magazin Orange'!$B$51&amp;" in orasul "&amp;Magazine!S77&amp;"""&gt;"&amp;Magazine!S77&amp;"&lt;/a&gt;&lt;/li&gt;","")</f>
        <v/>
      </c>
    </row>
    <row r="1121" spans="5:5" x14ac:dyDescent="0.25">
      <c r="E1121" t="str">
        <f ca="1">IF(Magazine!AA78,"&lt;li class=""Location-item""&gt;&lt;a class=""Location-trigger"" href=""mailto:"&amp;'Director Magazin Orange'!$B$53&amp;"?subject="&amp;"["&amp;UPPER(Magazine!S78)&amp;"] "&amp;'Director Magazin Orange'!$B$51&amp;"&amp;amp;body="&amp;'Director Magazin Orange'!$B$54&amp;""" title=""Click aici: Pozitii deschise "&amp;'Director Magazin Orange'!$B$51&amp;" in orasul "&amp;Magazine!S78&amp;"""&gt;"&amp;Magazine!S78&amp;"&lt;/a&gt;&lt;/li&gt;","")</f>
        <v/>
      </c>
    </row>
    <row r="1122" spans="5:5" x14ac:dyDescent="0.25">
      <c r="E1122" t="str">
        <f ca="1">IF(Magazine!AA79,"&lt;li class=""Location-item""&gt;&lt;a class=""Location-trigger"" href=""mailto:"&amp;'Director Magazin Orange'!$B$53&amp;"?subject="&amp;"["&amp;UPPER(Magazine!S79)&amp;"] "&amp;'Director Magazin Orange'!$B$51&amp;"&amp;amp;body="&amp;'Director Magazin Orange'!$B$54&amp;""" title=""Click aici: Pozitii deschise "&amp;'Director Magazin Orange'!$B$51&amp;" in orasul "&amp;Magazine!S79&amp;"""&gt;"&amp;Magazine!S79&amp;"&lt;/a&gt;&lt;/li&gt;","")</f>
        <v/>
      </c>
    </row>
    <row r="1123" spans="5:5" x14ac:dyDescent="0.25">
      <c r="E1123" t="str">
        <f ca="1">IF(Magazine!AA80,"&lt;li class=""Location-item""&gt;&lt;a class=""Location-trigger"" href=""mailto:"&amp;'Director Magazin Orange'!$B$53&amp;"?subject="&amp;"["&amp;UPPER(Magazine!S80)&amp;"] "&amp;'Director Magazin Orange'!$B$51&amp;"&amp;amp;body="&amp;'Director Magazin Orange'!$B$54&amp;""" title=""Click aici: Pozitii deschise "&amp;'Director Magazin Orange'!$B$51&amp;" in orasul "&amp;Magazine!S80&amp;"""&gt;"&amp;Magazine!S80&amp;"&lt;/a&gt;&lt;/li&gt;","")</f>
        <v/>
      </c>
    </row>
    <row r="1124" spans="5:5" x14ac:dyDescent="0.25">
      <c r="E1124" t="str">
        <f ca="1">IF(Magazine!AA81,"&lt;li class=""Location-item""&gt;&lt;a class=""Location-trigger"" href=""mailto:"&amp;'Director Magazin Orange'!$B$53&amp;"?subject="&amp;"["&amp;UPPER(Magazine!S81)&amp;"] "&amp;'Director Magazin Orange'!$B$51&amp;"&amp;amp;body="&amp;'Director Magazin Orange'!$B$54&amp;""" title=""Click aici: Pozitii deschise "&amp;'Director Magazin Orange'!$B$51&amp;" in orasul "&amp;Magazine!S81&amp;"""&gt;"&amp;Magazine!S81&amp;"&lt;/a&gt;&lt;/li&gt;","")</f>
        <v/>
      </c>
    </row>
    <row r="1125" spans="5:5" x14ac:dyDescent="0.25">
      <c r="E1125" t="str">
        <f ca="1">IF(Magazine!AA82,"&lt;li class=""Location-item""&gt;&lt;a class=""Location-trigger"" href=""mailto:"&amp;'Director Magazin Orange'!$B$53&amp;"?subject="&amp;"["&amp;UPPER(Magazine!S82)&amp;"] "&amp;'Director Magazin Orange'!$B$51&amp;"&amp;amp;body="&amp;'Director Magazin Orange'!$B$54&amp;""" title=""Click aici: Pozitii deschise "&amp;'Director Magazin Orange'!$B$51&amp;" in orasul "&amp;Magazine!S82&amp;"""&gt;"&amp;Magazine!S82&amp;"&lt;/a&gt;&lt;/li&gt;","")</f>
        <v/>
      </c>
    </row>
    <row r="1126" spans="5:5" x14ac:dyDescent="0.25">
      <c r="E1126" t="str">
        <f ca="1">IF(Magazine!AA83,"&lt;li class=""Location-item""&gt;&lt;a class=""Location-trigger"" href=""mailto:"&amp;'Director Magazin Orange'!$B$53&amp;"?subject="&amp;"["&amp;UPPER(Magazine!S83)&amp;"] "&amp;'Director Magazin Orange'!$B$51&amp;"&amp;amp;body="&amp;'Director Magazin Orange'!$B$54&amp;""" title=""Click aici: Pozitii deschise "&amp;'Director Magazin Orange'!$B$51&amp;" in orasul "&amp;Magazine!S83&amp;"""&gt;"&amp;Magazine!S83&amp;"&lt;/a&gt;&lt;/li&gt;","")</f>
        <v/>
      </c>
    </row>
    <row r="1127" spans="5:5" x14ac:dyDescent="0.25">
      <c r="E1127" t="str">
        <f ca="1">IF(Magazine!AA84,"&lt;li class=""Location-item""&gt;&lt;a class=""Location-trigger"" href=""mailto:"&amp;'Director Magazin Orange'!$B$53&amp;"?subject="&amp;"["&amp;UPPER(Magazine!S84)&amp;"] "&amp;'Director Magazin Orange'!$B$51&amp;"&amp;amp;body="&amp;'Director Magazin Orange'!$B$54&amp;""" title=""Click aici: Pozitii deschise "&amp;'Director Magazin Orange'!$B$51&amp;" in orasul "&amp;Magazine!S84&amp;"""&gt;"&amp;Magazine!S84&amp;"&lt;/a&gt;&lt;/li&gt;","")</f>
        <v/>
      </c>
    </row>
    <row r="1128" spans="5:5" x14ac:dyDescent="0.25">
      <c r="E1128" t="str">
        <f ca="1">IF(Magazine!AA85,"&lt;li class=""Location-item""&gt;&lt;a class=""Location-trigger"" href=""mailto:"&amp;'Director Magazin Orange'!$B$53&amp;"?subject="&amp;"["&amp;UPPER(Magazine!S85)&amp;"] "&amp;'Director Magazin Orange'!$B$51&amp;"&amp;amp;body="&amp;'Director Magazin Orange'!$B$54&amp;""" title=""Click aici: Pozitii deschise "&amp;'Director Magazin Orange'!$B$51&amp;" in orasul "&amp;Magazine!S85&amp;"""&gt;"&amp;Magazine!S85&amp;"&lt;/a&gt;&lt;/li&gt;","")</f>
        <v/>
      </c>
    </row>
    <row r="1129" spans="5:5" x14ac:dyDescent="0.25">
      <c r="E1129" t="str">
        <f ca="1">IF(Magazine!AA86,"&lt;li class=""Location-item""&gt;&lt;a class=""Location-trigger"" href=""mailto:"&amp;'Director Magazin Orange'!$B$53&amp;"?subject="&amp;"["&amp;UPPER(Magazine!S86)&amp;"] "&amp;'Director Magazin Orange'!$B$51&amp;"&amp;amp;body="&amp;'Director Magazin Orange'!$B$54&amp;""" title=""Click aici: Pozitii deschise "&amp;'Director Magazin Orange'!$B$51&amp;" in orasul "&amp;Magazine!S86&amp;"""&gt;"&amp;Magazine!S86&amp;"&lt;/a&gt;&lt;/li&gt;","")</f>
        <v/>
      </c>
    </row>
    <row r="1130" spans="5:5" x14ac:dyDescent="0.25">
      <c r="E1130" t="str">
        <f ca="1">IF(Magazine!AA87,"&lt;li class=""Location-item""&gt;&lt;a class=""Location-trigger"" href=""mailto:"&amp;'Director Magazin Orange'!$B$53&amp;"?subject="&amp;"["&amp;UPPER(Magazine!S87)&amp;"] "&amp;'Director Magazin Orange'!$B$51&amp;"&amp;amp;body="&amp;'Director Magazin Orange'!$B$54&amp;""" title=""Click aici: Pozitii deschise "&amp;'Director Magazin Orange'!$B$51&amp;" in orasul "&amp;Magazine!S87&amp;"""&gt;"&amp;Magazine!S87&amp;"&lt;/a&gt;&lt;/li&gt;","")</f>
        <v/>
      </c>
    </row>
    <row r="1131" spans="5:5" x14ac:dyDescent="0.25">
      <c r="E1131" t="str">
        <f ca="1">IF(Magazine!AA88,"&lt;li class=""Location-item""&gt;&lt;a class=""Location-trigger"" href=""mailto:"&amp;'Director Magazin Orange'!$B$53&amp;"?subject="&amp;"["&amp;UPPER(Magazine!S88)&amp;"] "&amp;'Director Magazin Orange'!$B$51&amp;"&amp;amp;body="&amp;'Director Magazin Orange'!$B$54&amp;""" title=""Click aici: Pozitii deschise "&amp;'Director Magazin Orange'!$B$51&amp;" in orasul "&amp;Magazine!S88&amp;"""&gt;"&amp;Magazine!S88&amp;"&lt;/a&gt;&lt;/li&gt;","")</f>
        <v/>
      </c>
    </row>
    <row r="1132" spans="5:5" x14ac:dyDescent="0.25">
      <c r="E1132" t="str">
        <f ca="1">IF(Magazine!AA89,"&lt;li class=""Location-item""&gt;&lt;a class=""Location-trigger"" href=""mailto:"&amp;'Director Magazin Orange'!$B$53&amp;"?subject="&amp;"["&amp;UPPER(Magazine!S89)&amp;"] "&amp;'Director Magazin Orange'!$B$51&amp;"&amp;amp;body="&amp;'Director Magazin Orange'!$B$54&amp;""" title=""Click aici: Pozitii deschise "&amp;'Director Magazin Orange'!$B$51&amp;" in orasul "&amp;Magazine!S89&amp;"""&gt;"&amp;Magazine!S89&amp;"&lt;/a&gt;&lt;/li&gt;","")</f>
        <v/>
      </c>
    </row>
    <row r="1133" spans="5:5" x14ac:dyDescent="0.25">
      <c r="E1133" t="str">
        <f ca="1">IF(Magazine!AA90,"&lt;li class=""Location-item""&gt;&lt;a class=""Location-trigger"" href=""mailto:"&amp;'Director Magazin Orange'!$B$53&amp;"?subject="&amp;"["&amp;UPPER(Magazine!S90)&amp;"] "&amp;'Director Magazin Orange'!$B$51&amp;"&amp;amp;body="&amp;'Director Magazin Orange'!$B$54&amp;""" title=""Click aici: Pozitii deschise "&amp;'Director Magazin Orange'!$B$51&amp;" in orasul "&amp;Magazine!S90&amp;"""&gt;"&amp;Magazine!S90&amp;"&lt;/a&gt;&lt;/li&gt;","")</f>
        <v/>
      </c>
    </row>
    <row r="1134" spans="5:5" x14ac:dyDescent="0.25">
      <c r="E1134" t="str">
        <f ca="1">IF(Magazine!AA91,"&lt;li class=""Location-item""&gt;&lt;a class=""Location-trigger"" href=""mailto:"&amp;'Director Magazin Orange'!$B$53&amp;"?subject="&amp;"["&amp;UPPER(Magazine!S91)&amp;"] "&amp;'Director Magazin Orange'!$B$51&amp;"&amp;amp;body="&amp;'Director Magazin Orange'!$B$54&amp;""" title=""Click aici: Pozitii deschise "&amp;'Director Magazin Orange'!$B$51&amp;" in orasul "&amp;Magazine!S91&amp;"""&gt;"&amp;Magazine!S91&amp;"&lt;/a&gt;&lt;/li&gt;","")</f>
        <v/>
      </c>
    </row>
    <row r="1135" spans="5:5" x14ac:dyDescent="0.25">
      <c r="E1135" t="str">
        <f ca="1">IF(Magazine!AA92,"&lt;li class=""Location-item""&gt;&lt;a class=""Location-trigger"" href=""mailto:"&amp;'Director Magazin Orange'!$B$53&amp;"?subject="&amp;"["&amp;UPPER(Magazine!S92)&amp;"] "&amp;'Director Magazin Orange'!$B$51&amp;"&amp;amp;body="&amp;'Director Magazin Orange'!$B$54&amp;""" title=""Click aici: Pozitii deschise "&amp;'Director Magazin Orange'!$B$51&amp;" in orasul "&amp;Magazine!S92&amp;"""&gt;"&amp;Magazine!S92&amp;"&lt;/a&gt;&lt;/li&gt;","")</f>
        <v/>
      </c>
    </row>
    <row r="1136" spans="5:5" x14ac:dyDescent="0.25">
      <c r="E1136" t="str">
        <f ca="1">IF(Magazine!AA93,"&lt;li class=""Location-item""&gt;&lt;a class=""Location-trigger"" href=""mailto:"&amp;'Director Magazin Orange'!$B$53&amp;"?subject="&amp;"["&amp;UPPER(Magazine!S93)&amp;"] "&amp;'Director Magazin Orange'!$B$51&amp;"&amp;amp;body="&amp;'Director Magazin Orange'!$B$54&amp;""" title=""Click aici: Pozitii deschise "&amp;'Director Magazin Orange'!$B$51&amp;" in orasul "&amp;Magazine!S93&amp;"""&gt;"&amp;Magazine!S93&amp;"&lt;/a&gt;&lt;/li&gt;","")</f>
        <v/>
      </c>
    </row>
    <row r="1137" spans="5:5" x14ac:dyDescent="0.25">
      <c r="E1137" t="str">
        <f ca="1">IF(Magazine!AA94,"&lt;li class=""Location-item""&gt;&lt;a class=""Location-trigger"" href=""mailto:"&amp;'Director Magazin Orange'!$B$53&amp;"?subject="&amp;"["&amp;UPPER(Magazine!S94)&amp;"] "&amp;'Director Magazin Orange'!$B$51&amp;"&amp;amp;body="&amp;'Director Magazin Orange'!$B$54&amp;""" title=""Click aici: Pozitii deschise "&amp;'Director Magazin Orange'!$B$51&amp;" in orasul "&amp;Magazine!S94&amp;"""&gt;"&amp;Magazine!S94&amp;"&lt;/a&gt;&lt;/li&gt;","")</f>
        <v/>
      </c>
    </row>
    <row r="1138" spans="5:5" x14ac:dyDescent="0.25">
      <c r="E1138" t="str">
        <f ca="1">IF(Magazine!AA95,"&lt;li class=""Location-item""&gt;&lt;a class=""Location-trigger"" href=""mailto:"&amp;'Director Magazin Orange'!$B$53&amp;"?subject="&amp;"["&amp;UPPER(Magazine!S95)&amp;"] "&amp;'Director Magazin Orange'!$B$51&amp;"&amp;amp;body="&amp;'Director Magazin Orange'!$B$54&amp;""" title=""Click aici: Pozitii deschise "&amp;'Director Magazin Orange'!$B$51&amp;" in orasul "&amp;Magazine!S95&amp;"""&gt;"&amp;Magazine!S95&amp;"&lt;/a&gt;&lt;/li&gt;","")</f>
        <v/>
      </c>
    </row>
    <row r="1139" spans="5:5" x14ac:dyDescent="0.25">
      <c r="E1139" t="str">
        <f ca="1">IF(Magazine!AA96,"&lt;li class=""Location-item""&gt;&lt;a class=""Location-trigger"" href=""mailto:"&amp;'Director Magazin Orange'!$B$53&amp;"?subject="&amp;"["&amp;UPPER(Magazine!S96)&amp;"] "&amp;'Director Magazin Orange'!$B$51&amp;"&amp;amp;body="&amp;'Director Magazin Orange'!$B$54&amp;""" title=""Click aici: Pozitii deschise "&amp;'Director Magazin Orange'!$B$51&amp;" in orasul "&amp;Magazine!S96&amp;"""&gt;"&amp;Magazine!S96&amp;"&lt;/a&gt;&lt;/li&gt;","")</f>
        <v/>
      </c>
    </row>
    <row r="1140" spans="5:5" x14ac:dyDescent="0.25">
      <c r="E1140" t="str">
        <f ca="1">IF(Magazine!AA97,"&lt;li class=""Location-item""&gt;&lt;a class=""Location-trigger"" href=""mailto:"&amp;'Director Magazin Orange'!$B$53&amp;"?subject="&amp;"["&amp;UPPER(Magazine!S97)&amp;"] "&amp;'Director Magazin Orange'!$B$51&amp;"&amp;amp;body="&amp;'Director Magazin Orange'!$B$54&amp;""" title=""Click aici: Pozitii deschise "&amp;'Director Magazin Orange'!$B$51&amp;" in orasul "&amp;Magazine!S97&amp;"""&gt;"&amp;Magazine!S97&amp;"&lt;/a&gt;&lt;/li&gt;","")</f>
        <v/>
      </c>
    </row>
    <row r="1141" spans="5:5" x14ac:dyDescent="0.25">
      <c r="E1141" t="str">
        <f ca="1">IF(Magazine!AA98,"&lt;li class=""Location-item""&gt;&lt;a class=""Location-trigger"" href=""mailto:"&amp;'Director Magazin Orange'!$B$53&amp;"?subject="&amp;"["&amp;UPPER(Magazine!S98)&amp;"] "&amp;'Director Magazin Orange'!$B$51&amp;"&amp;amp;body="&amp;'Director Magazin Orange'!$B$54&amp;""" title=""Click aici: Pozitii deschise "&amp;'Director Magazin Orange'!$B$51&amp;" in orasul "&amp;Magazine!S98&amp;"""&gt;"&amp;Magazine!S98&amp;"&lt;/a&gt;&lt;/li&gt;","")</f>
        <v/>
      </c>
    </row>
    <row r="1142" spans="5:5" x14ac:dyDescent="0.25">
      <c r="E1142" t="str">
        <f ca="1">IF(Magazine!AA101,"&lt;li class=""Location-item""&gt;&lt;a class=""Location-trigger"" href=""mailto:"&amp;'Director Magazin Orange'!$B$53&amp;"?subject="&amp;"["&amp;UPPER(Magazine!S101)&amp;"] "&amp;'Director Magazin Orange'!$B$51&amp;"&amp;amp;body="&amp;'Director Magazin Orange'!$B$54&amp;""" title=""Click aici: Pozitii deschise "&amp;'Director Magazin Orange'!$B$51&amp;" in orasul "&amp;Magazine!S101&amp;"""&gt;"&amp;Magazine!S101&amp;"&lt;/a&gt;&lt;/li&gt;","")</f>
        <v/>
      </c>
    </row>
    <row r="1143" spans="5:5" x14ac:dyDescent="0.25">
      <c r="E1143" t="str">
        <f ca="1">IF(Magazine!AA102,"&lt;li class=""Location-item""&gt;&lt;a class=""Location-trigger"" href=""mailto:"&amp;'Director Magazin Orange'!$B$53&amp;"?subject="&amp;"["&amp;UPPER(Magazine!S102)&amp;"] "&amp;'Director Magazin Orange'!$B$51&amp;"&amp;amp;body="&amp;'Director Magazin Orange'!$B$54&amp;""" title=""Click aici: Pozitii deschise "&amp;'Director Magazin Orange'!$B$51&amp;" in orasul "&amp;Magazine!S102&amp;"""&gt;"&amp;Magazine!S102&amp;"&lt;/a&gt;&lt;/li&gt;","")</f>
        <v/>
      </c>
    </row>
    <row r="1144" spans="5:5" x14ac:dyDescent="0.25">
      <c r="E1144" t="str">
        <f ca="1">IF(Magazine!AA103,"&lt;li class=""Location-item""&gt;&lt;a class=""Location-trigger"" href=""mailto:"&amp;'Director Magazin Orange'!$B$53&amp;"?subject="&amp;"["&amp;UPPER(Magazine!S103)&amp;"] "&amp;'Director Magazin Orange'!$B$51&amp;"&amp;amp;body="&amp;'Director Magazin Orange'!$B$54&amp;""" title=""Click aici: Pozitii deschise "&amp;'Director Magazin Orange'!$B$51&amp;" in orasul "&amp;Magazine!S103&amp;"""&gt;"&amp;Magazine!S103&amp;"&lt;/a&gt;&lt;/li&gt;","")</f>
        <v/>
      </c>
    </row>
    <row r="1145" spans="5:5" x14ac:dyDescent="0.25">
      <c r="E1145" t="str">
        <f ca="1">IF(Magazine!AA104,"&lt;li class=""Location-item""&gt;&lt;a class=""Location-trigger"" href=""mailto:"&amp;'Director Magazin Orange'!$B$53&amp;"?subject="&amp;"["&amp;UPPER(Magazine!S104)&amp;"] "&amp;'Director Magazin Orange'!$B$51&amp;"&amp;amp;body="&amp;'Director Magazin Orange'!$B$54&amp;""" title=""Click aici: Pozitii deschise "&amp;'Director Magazin Orange'!$B$51&amp;" in orasul "&amp;Magazine!S104&amp;"""&gt;"&amp;Magazine!S104&amp;"&lt;/a&gt;&lt;/li&gt;","")</f>
        <v/>
      </c>
    </row>
    <row r="1146" spans="5:5" x14ac:dyDescent="0.25">
      <c r="E1146" t="str">
        <f ca="1">IF(Magazine!AA105,"&lt;li class=""Location-item""&gt;&lt;a class=""Location-trigger"" href=""mailto:"&amp;'Director Magazin Orange'!$B$53&amp;"?subject="&amp;"["&amp;UPPER(Magazine!S105)&amp;"] "&amp;'Director Magazin Orange'!$B$51&amp;"&amp;amp;body="&amp;'Director Magazin Orange'!$B$54&amp;""" title=""Click aici: Pozitii deschise "&amp;'Director Magazin Orange'!$B$51&amp;" in orasul "&amp;Magazine!S105&amp;"""&gt;"&amp;Magazine!S105&amp;"&lt;/a&gt;&lt;/li&gt;","")</f>
        <v/>
      </c>
    </row>
    <row r="1147" spans="5:5" x14ac:dyDescent="0.25">
      <c r="E1147" t="str">
        <f ca="1">IF(Magazine!AA106,"&lt;li class=""Location-item""&gt;&lt;a class=""Location-trigger"" href=""mailto:"&amp;'Director Magazin Orange'!$B$53&amp;"?subject="&amp;"["&amp;UPPER(Magazine!S106)&amp;"] "&amp;'Director Magazin Orange'!$B$51&amp;"&amp;amp;body="&amp;'Director Magazin Orange'!$B$54&amp;""" title=""Click aici: Pozitii deschise "&amp;'Director Magazin Orange'!$B$51&amp;" in orasul "&amp;Magazine!S106&amp;"""&gt;"&amp;Magazine!S106&amp;"&lt;/a&gt;&lt;/li&gt;","")</f>
        <v/>
      </c>
    </row>
    <row r="1148" spans="5:5" x14ac:dyDescent="0.25">
      <c r="E1148" t="str">
        <f ca="1">IF(Magazine!AA107,"&lt;li class=""Location-item""&gt;&lt;a class=""Location-trigger"" href=""mailto:"&amp;'Director Magazin Orange'!$B$53&amp;"?subject="&amp;"["&amp;UPPER(Magazine!S107)&amp;"] "&amp;'Director Magazin Orange'!$B$51&amp;"&amp;amp;body="&amp;'Director Magazin Orange'!$B$54&amp;""" title=""Click aici: Pozitii deschise "&amp;'Director Magazin Orange'!$B$51&amp;" in orasul "&amp;Magazine!S107&amp;"""&gt;"&amp;Magazine!S107&amp;"&lt;/a&gt;&lt;/li&gt;","")</f>
        <v/>
      </c>
    </row>
    <row r="1149" spans="5:5" x14ac:dyDescent="0.25">
      <c r="E1149" t="str">
        <f ca="1">IF(Magazine!AA108,"&lt;li class=""Location-item""&gt;&lt;a class=""Location-trigger"" href=""mailto:"&amp;'Director Magazin Orange'!$B$53&amp;"?subject="&amp;"["&amp;UPPER(Magazine!S108)&amp;"] "&amp;'Director Magazin Orange'!$B$51&amp;"&amp;amp;body="&amp;'Director Magazin Orange'!$B$54&amp;""" title=""Click aici: Pozitii deschise "&amp;'Director Magazin Orange'!$B$51&amp;" in orasul "&amp;Magazine!S108&amp;"""&gt;"&amp;Magazine!S108&amp;"&lt;/a&gt;&lt;/li&gt;","")</f>
        <v/>
      </c>
    </row>
    <row r="1150" spans="5:5" x14ac:dyDescent="0.25">
      <c r="E1150" t="str">
        <f ca="1">IF(Magazine!AA109,"&lt;li class=""Location-item""&gt;&lt;a class=""Location-trigger"" href=""mailto:"&amp;'Director Magazin Orange'!$B$53&amp;"?subject="&amp;"["&amp;UPPER(Magazine!S109)&amp;"] "&amp;'Director Magazin Orange'!$B$51&amp;"&amp;amp;body="&amp;'Director Magazin Orange'!$B$54&amp;""" title=""Click aici: Pozitii deschise "&amp;'Director Magazin Orange'!$B$51&amp;" in orasul "&amp;Magazine!S109&amp;"""&gt;"&amp;Magazine!S109&amp;"&lt;/a&gt;&lt;/li&gt;","")</f>
        <v/>
      </c>
    </row>
    <row r="1151" spans="5:5" x14ac:dyDescent="0.25">
      <c r="E1151" t="str">
        <f ca="1">IF(Magazine!AA110,"&lt;li class=""Location-item""&gt;&lt;a class=""Location-trigger"" href=""mailto:"&amp;'Director Magazin Orange'!$B$53&amp;"?subject="&amp;"["&amp;UPPER(Magazine!S110)&amp;"] "&amp;'Director Magazin Orange'!$B$51&amp;"&amp;amp;body="&amp;'Director Magazin Orange'!$B$54&amp;""" title=""Click aici: Pozitii deschise "&amp;'Director Magazin Orange'!$B$51&amp;" in orasul "&amp;Magazine!S110&amp;"""&gt;"&amp;Magazine!S110&amp;"&lt;/a&gt;&lt;/li&gt;","")</f>
        <v/>
      </c>
    </row>
    <row r="1152" spans="5:5" x14ac:dyDescent="0.25">
      <c r="E1152" t="str">
        <f ca="1">IF(Magazine!AA111,"&lt;li class=""Location-item""&gt;&lt;a class=""Location-trigger"" href=""mailto:"&amp;'Director Magazin Orange'!$B$53&amp;"?subject="&amp;"["&amp;UPPER(Magazine!S111)&amp;"] "&amp;'Director Magazin Orange'!$B$51&amp;"&amp;amp;body="&amp;'Director Magazin Orange'!$B$54&amp;""" title=""Click aici: Pozitii deschise "&amp;'Director Magazin Orange'!$B$51&amp;" in orasul "&amp;Magazine!S111&amp;"""&gt;"&amp;Magazine!S111&amp;"&lt;/a&gt;&lt;/li&gt;","")</f>
        <v/>
      </c>
    </row>
    <row r="1153" spans="1:7" x14ac:dyDescent="0.25">
      <c r="E1153" t="str">
        <f ca="1">IF(Magazine!AA112,"&lt;li class=""Location-item""&gt;&lt;a class=""Location-trigger"" href=""mailto:"&amp;'Director Magazin Orange'!$B$53&amp;"?subject="&amp;"["&amp;UPPER(Magazine!S112)&amp;"] "&amp;'Director Magazin Orange'!$B$51&amp;"&amp;amp;body="&amp;'Director Magazin Orange'!$B$54&amp;""" title=""Click aici: Pozitii deschise "&amp;'Director Magazin Orange'!$B$51&amp;" in orasul "&amp;Magazine!S112&amp;"""&gt;"&amp;Magazine!S112&amp;"&lt;/a&gt;&lt;/li&gt;","")</f>
        <v/>
      </c>
    </row>
    <row r="1154" spans="1:7" x14ac:dyDescent="0.25">
      <c r="E1154" t="str">
        <f>IF(Magazine!AA113,"&lt;li class=""Location-item""&gt;&lt;a class=""Location-trigger"" href=""mailto:"&amp;'Director Magazin Orange'!$B$53&amp;"?subject="&amp;"["&amp;UPPER(Magazine!S113)&amp;"] "&amp;'Director Magazin Orange'!$B$51&amp;"&amp;amp;body="&amp;'Director Magazin Orange'!$B$54&amp;""" title=""Click aici: Pozitii deschise "&amp;'Director Magazin Orange'!$B$51&amp;" in orasul "&amp;Magazine!S113&amp;"""&gt;"&amp;Magazine!S113&amp;"&lt;/a&gt;&lt;/li&gt;","")</f>
        <v/>
      </c>
    </row>
    <row r="1155" spans="1:7" x14ac:dyDescent="0.25">
      <c r="E1155" t="str">
        <f>IF(Magazine!AA114,"&lt;li class=""Location-item""&gt;&lt;a class=""Location-trigger"" href=""mailto:"&amp;'Director Magazin Orange'!$B$53&amp;"?subject="&amp;"["&amp;UPPER(Magazine!S114)&amp;"] "&amp;'Director Magazin Orange'!$B$51&amp;"&amp;amp;body="&amp;'Director Magazin Orange'!$B$54&amp;""" title=""Click aici: Pozitii deschise "&amp;'Director Magazin Orange'!$B$51&amp;" in orasul "&amp;Magazine!S114&amp;"""&gt;"&amp;Magazine!S114&amp;"&lt;/a&gt;&lt;/li&gt;","")</f>
        <v/>
      </c>
    </row>
    <row r="1156" spans="1:7" x14ac:dyDescent="0.25">
      <c r="E1156" t="str">
        <f>IF(Magazine!AA115,"&lt;li class=""Location-item""&gt;&lt;a class=""Location-trigger"" href=""mailto:"&amp;'Director Magazin Orange'!$B$53&amp;"?subject="&amp;"["&amp;UPPER(Magazine!S115)&amp;"] "&amp;'Director Magazin Orange'!$B$51&amp;"&amp;amp;body="&amp;'Director Magazin Orange'!$B$54&amp;""" title=""Click aici: Pozitii deschise "&amp;'Director Magazin Orange'!$B$51&amp;" in orasul "&amp;Magazine!S115&amp;"""&gt;"&amp;Magazine!S115&amp;"&lt;/a&gt;&lt;/li&gt;","")</f>
        <v/>
      </c>
      <c r="F1156" t="str">
        <f>IF(LEN(D1045)&gt;0,"&lt;/ul&gt;","")</f>
        <v/>
      </c>
      <c r="G1156" t="str">
        <f>IF(LEN(A1045)&gt;0,"&lt;/div&gt;","")</f>
        <v/>
      </c>
    </row>
    <row r="1157" spans="1:7" x14ac:dyDescent="0.25">
      <c r="A1157" t="str">
        <f>IF(Magazine!$L$113,"&lt;button id="""&amp;SUBSTITUTE(Magazine!$L$1," ","")&amp;""" class=""cariere-Accordion""&gt;&lt;div class=""cariere-ButtonAccordionContainer""&gt;&lt;div class=""cariere-Pozitie""&gt;"&amp;Magazine!L$1&amp;" &lt;/div&gt;&lt;div class=""cariere-NumarPozitie""&gt;"&amp;Magazine!$L$113&amp;IF(Magazine!$L$113&lt;2," pozitie deschisa"," pozitii deschise")&amp;"&lt;/div&gt;&lt;/div&gt;&lt;/button&gt;","")</f>
        <v>&lt;button id="ResponsabilService" class="cariere-Accordion"&gt;&lt;div class="cariere-ButtonAccordionContainer"&gt;&lt;div class="cariere-Pozitie"&gt;Responsabil Service &lt;/div&gt;&lt;div class="cariere-NumarPozitie"&gt;97 pozitii deschise&lt;/div&gt;&lt;/div&gt;&lt;/button&gt;</v>
      </c>
      <c r="B1157" t="str">
        <f>IF(LEN(A1157)&gt;0,"&lt;div class=""cariere-Panel""&gt;","")</f>
        <v>&lt;div class="cariere-Panel"&gt;</v>
      </c>
      <c r="C1157" t="str">
        <f>IF(LEN(A1157)&gt;0,'Responsabil Service'!$D$1,"")</f>
        <v>&lt;p class="cariere-JobDescriptionTitlu"&gt; Asteptarile noastre:&lt;/p&gt;&lt;p class="cariere-JobDescription"&gt;&lt;span&gt;Sa fii pasionat de tehnologie;&lt;/span&gt;&lt;span&gt;Sa gestionezi stocul de retururi/resigilate din magazin si sa propui discount;&lt;/span&gt;&lt;span&gt;Sa verifici integritatea produselor si garantia conform documentelor de achizitie;&lt;/span&gt;&lt;span&gt;Sa verifici si sa te asiguri ca termenul legal de returnare/inlocuire produse defecte este respectat;&lt;/span&gt;&lt;span&gt;Sa mentii legatura cu clientii pana la solutionarea cazurilor.&lt;/span&gt;&lt;/p&gt;&lt;p class="cariere-JobDescriptionTitlu"&gt; Beneficii:&lt;/p&gt;&lt;p class="cariere-JobDescription"&gt;&lt;span&gt;Flexibilitatea alegerii locului de munca, avand o retea nationala de magazine;&lt;/span&gt;&lt;span&gt;Posibilitati reale de dezvoltare in cadrul companiei;&lt;/span&gt;&lt;span&gt;Traininguri si programe specializate de formare profesionala;&lt;/span&gt;&lt;span&gt;Pachet salarial competitiv.&lt;/span&gt;&lt;/p&gt;&lt;p class="cariere-JobDescriptionTitlu"&gt; Selecteaza Orasul tau pentru a trimite CV-ul:&lt;/p&gt;</v>
      </c>
      <c r="D1157" t="str">
        <f>IF(LEN(A1157)&gt;0,"&lt;ul class=""cariere-ListOrase List u-clearfix""&gt;","")</f>
        <v>&lt;ul class="cariere-ListOrase List u-clearfix"&gt;</v>
      </c>
      <c r="E1157" t="str">
        <f ca="1">IF(Magazine!AB2,"&lt;li class=""Location-item""&gt;&lt;a class=""Location-trigger"" href=""mailto:"&amp;'Responsabil Service'!$B$53&amp;"?subject="&amp;"["&amp;UPPER(Magazine!S2)&amp;"] "&amp;'Responsabil Service'!$B$51&amp;"&amp;amp;body="&amp;'Responsabil Service'!$B$54&amp;""" title=""Click aici: Pozitii deschise "&amp;'Responsabil Service'!$B$51&amp;" in orasul "&amp;Magazine!S2&amp;"""&gt;"&amp;Magazine!S2&amp;"&lt;/a&gt;&lt;/li&gt;","")</f>
        <v>&lt;li class="Location-item"&gt;&lt;a class="Location-trigger" href="mailto:recrutare@altex.ro?subject=[ALBA IULIA]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Alba Iulia"&gt;Alba Iulia&lt;/a&gt;&lt;/li&gt;</v>
      </c>
    </row>
    <row r="1158" spans="1:7" x14ac:dyDescent="0.25">
      <c r="E1158" t="str">
        <f ca="1">IF(Magazine!AB3,"&lt;li class=""Location-item""&gt;&lt;a class=""Location-trigger"" href=""mailto:"&amp;'Responsabil Service'!$B$53&amp;"?subject="&amp;"["&amp;UPPER(Magazine!S3)&amp;"] "&amp;'Responsabil Service'!$B$51&amp;"&amp;amp;body="&amp;'Responsabil Service'!$B$54&amp;""" title=""Click aici: Pozitii deschise "&amp;'Responsabil Service'!$B$51&amp;" in orasul "&amp;Magazine!S3&amp;"""&gt;"&amp;Magazine!S3&amp;"&lt;/a&gt;&lt;/li&gt;","")</f>
        <v>&lt;li class="Location-item"&gt;&lt;a class="Location-trigger" href="mailto:recrutare@altex.ro?subject=[ARAD]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Arad"&gt;Arad&lt;/a&gt;&lt;/li&gt;</v>
      </c>
    </row>
    <row r="1159" spans="1:7" x14ac:dyDescent="0.25">
      <c r="E1159" t="str">
        <f ca="1">IF(Magazine!AB4,"&lt;li class=""Location-item""&gt;&lt;a class=""Location-trigger"" href=""mailto:"&amp;'Responsabil Service'!$B$53&amp;"?subject="&amp;"["&amp;UPPER(Magazine!S4)&amp;"] "&amp;'Responsabil Service'!$B$51&amp;"&amp;amp;body="&amp;'Responsabil Service'!$B$54&amp;""" title=""Click aici: Pozitii deschise "&amp;'Responsabil Service'!$B$51&amp;" in orasul "&amp;Magazine!S4&amp;"""&gt;"&amp;Magazine!S4&amp;"&lt;/a&gt;&lt;/li&gt;","")</f>
        <v>&lt;li class="Location-item"&gt;&lt;a class="Location-trigger" href="mailto:recrutare@altex.ro?subject=[BRADU]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Bradu"&gt;Bradu&lt;/a&gt;&lt;/li&gt;</v>
      </c>
    </row>
    <row r="1160" spans="1:7" x14ac:dyDescent="0.25">
      <c r="E1160" t="str">
        <f ca="1">IF(Magazine!AB5,"&lt;li class=""Location-item""&gt;&lt;a class=""Location-trigger"" href=""mailto:"&amp;'Responsabil Service'!$B$53&amp;"?subject="&amp;"["&amp;UPPER(Magazine!S5)&amp;"] "&amp;'Responsabil Service'!$B$51&amp;"&amp;amp;body="&amp;'Responsabil Service'!$B$54&amp;""" title=""Click aici: Pozitii deschise "&amp;'Responsabil Service'!$B$51&amp;" in orasul "&amp;Magazine!S5&amp;"""&gt;"&amp;Magazine!S5&amp;"&lt;/a&gt;&lt;/li&gt;","")</f>
        <v>&lt;li class="Location-item"&gt;&lt;a class="Location-trigger" href="mailto:recrutare@altex.ro?subject=[CAMPULUNG MUSCEL]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Campulung Muscel"&gt;Campulung Muscel&lt;/a&gt;&lt;/li&gt;</v>
      </c>
    </row>
    <row r="1161" spans="1:7" x14ac:dyDescent="0.25">
      <c r="E1161" t="str">
        <f ca="1">IF(Magazine!AB6,"&lt;li class=""Location-item""&gt;&lt;a class=""Location-trigger"" href=""mailto:"&amp;'Responsabil Service'!$B$53&amp;"?subject="&amp;"["&amp;UPPER(Magazine!S6)&amp;"] "&amp;'Responsabil Service'!$B$51&amp;"&amp;amp;body="&amp;'Responsabil Service'!$B$54&amp;""" title=""Click aici: Pozitii deschise "&amp;'Responsabil Service'!$B$51&amp;" in orasul "&amp;Magazine!S6&amp;"""&gt;"&amp;Magazine!S6&amp;"&lt;/a&gt;&lt;/li&gt;","")</f>
        <v>&lt;li class="Location-item"&gt;&lt;a class="Location-trigger" href="mailto:recrutare@altex.ro?subject=[PITESTI]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Pitesti"&gt;Pitesti&lt;/a&gt;&lt;/li&gt;</v>
      </c>
    </row>
    <row r="1162" spans="1:7" x14ac:dyDescent="0.25">
      <c r="E1162" t="str">
        <f ca="1">IF(Magazine!AB7,"&lt;li class=""Location-item""&gt;&lt;a class=""Location-trigger"" href=""mailto:"&amp;'Responsabil Service'!$B$53&amp;"?subject="&amp;"["&amp;UPPER(Magazine!S7)&amp;"] "&amp;'Responsabil Service'!$B$51&amp;"&amp;amp;body="&amp;'Responsabil Service'!$B$54&amp;""" title=""Click aici: Pozitii deschise "&amp;'Responsabil Service'!$B$51&amp;" in orasul "&amp;Magazine!S7&amp;"""&gt;"&amp;Magazine!S7&amp;"&lt;/a&gt;&lt;/li&gt;","")</f>
        <v>&lt;li class="Location-item"&gt;&lt;a class="Location-trigger" href="mailto:recrutare@altex.ro?subject=[BACAU]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Bacau"&gt;Bacau&lt;/a&gt;&lt;/li&gt;</v>
      </c>
    </row>
    <row r="1163" spans="1:7" x14ac:dyDescent="0.25">
      <c r="E1163" t="str">
        <f ca="1">IF(Magazine!AB8,"&lt;li class=""Location-item""&gt;&lt;a class=""Location-trigger"" href=""mailto:"&amp;'Responsabil Service'!$B$53&amp;"?subject="&amp;"["&amp;UPPER(Magazine!S8)&amp;"] "&amp;'Responsabil Service'!$B$51&amp;"&amp;amp;body="&amp;'Responsabil Service'!$B$54&amp;""" title=""Click aici: Pozitii deschise "&amp;'Responsabil Service'!$B$51&amp;" in orasul "&amp;Magazine!S8&amp;"""&gt;"&amp;Magazine!S8&amp;"&lt;/a&gt;&lt;/li&gt;","")</f>
        <v>&lt;li class="Location-item"&gt;&lt;a class="Location-trigger" href="mailto:recrutare@altex.ro?subject=[ONESTI]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Onesti"&gt;Onesti&lt;/a&gt;&lt;/li&gt;</v>
      </c>
    </row>
    <row r="1164" spans="1:7" x14ac:dyDescent="0.25">
      <c r="E1164" t="str">
        <f ca="1">IF(Magazine!AB9,"&lt;li class=""Location-item""&gt;&lt;a class=""Location-trigger"" href=""mailto:"&amp;'Responsabil Service'!$B$53&amp;"?subject="&amp;"["&amp;UPPER(Magazine!S9)&amp;"] "&amp;'Responsabil Service'!$B$51&amp;"&amp;amp;body="&amp;'Responsabil Service'!$B$54&amp;""" title=""Click aici: Pozitii deschise "&amp;'Responsabil Service'!$B$51&amp;" in orasul "&amp;Magazine!S9&amp;"""&gt;"&amp;Magazine!S9&amp;"&lt;/a&gt;&lt;/li&gt;","")</f>
        <v>&lt;li class="Location-item"&gt;&lt;a class="Location-trigger" href="mailto:recrutare@altex.ro?subject=[ORADEA]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Oradea"&gt;Oradea&lt;/a&gt;&lt;/li&gt;</v>
      </c>
    </row>
    <row r="1165" spans="1:7" x14ac:dyDescent="0.25">
      <c r="E1165" t="str">
        <f ca="1">IF(Magazine!AB10,"&lt;li class=""Location-item""&gt;&lt;a class=""Location-trigger"" href=""mailto:"&amp;'Responsabil Service'!$B$53&amp;"?subject="&amp;"["&amp;UPPER(Magazine!S10)&amp;"] "&amp;'Responsabil Service'!$B$51&amp;"&amp;amp;body="&amp;'Responsabil Service'!$B$54&amp;""" title=""Click aici: Pozitii deschise "&amp;'Responsabil Service'!$B$51&amp;" in orasul "&amp;Magazine!S10&amp;"""&gt;"&amp;Magazine!S10&amp;"&lt;/a&gt;&lt;/li&gt;","")</f>
        <v>&lt;li class="Location-item"&gt;&lt;a class="Location-trigger" href="mailto:recrutare@altex.ro?subject=[BISTRITA]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Bistrita"&gt;Bistrita&lt;/a&gt;&lt;/li&gt;</v>
      </c>
    </row>
    <row r="1166" spans="1:7" x14ac:dyDescent="0.25">
      <c r="E1166" t="str">
        <f ca="1">IF(Magazine!AB11,"&lt;li class=""Location-item""&gt;&lt;a class=""Location-trigger"" href=""mailto:"&amp;'Responsabil Service'!$B$53&amp;"?subject="&amp;"["&amp;UPPER(Magazine!S11)&amp;"] "&amp;'Responsabil Service'!$B$51&amp;"&amp;amp;body="&amp;'Responsabil Service'!$B$54&amp;""" title=""Click aici: Pozitii deschise "&amp;'Responsabil Service'!$B$51&amp;" in orasul "&amp;Magazine!S11&amp;"""&gt;"&amp;Magazine!S11&amp;"&lt;/a&gt;&lt;/li&gt;","")</f>
        <v>&lt;li class="Location-item"&gt;&lt;a class="Location-trigger" href="mailto:recrutare@altex.ro?subject=[BOTOSANI]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Botosani"&gt;Botosani&lt;/a&gt;&lt;/li&gt;</v>
      </c>
    </row>
    <row r="1167" spans="1:7" x14ac:dyDescent="0.25">
      <c r="E1167" t="str">
        <f ca="1">IF(Magazine!AB12,"&lt;li class=""Location-item""&gt;&lt;a class=""Location-trigger"" href=""mailto:"&amp;'Responsabil Service'!$B$53&amp;"?subject="&amp;"["&amp;UPPER(Magazine!S12)&amp;"] "&amp;'Responsabil Service'!$B$51&amp;"&amp;amp;body="&amp;'Responsabil Service'!$B$54&amp;""" title=""Click aici: Pozitii deschise "&amp;'Responsabil Service'!$B$51&amp;" in orasul "&amp;Magazine!S12&amp;"""&gt;"&amp;Magazine!S12&amp;"&lt;/a&gt;&lt;/li&gt;","")</f>
        <v>&lt;li class="Location-item"&gt;&lt;a class="Location-trigger" href="mailto:recrutare@altex.ro?subject=[DOROHOI]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Dorohoi"&gt;Dorohoi&lt;/a&gt;&lt;/li&gt;</v>
      </c>
    </row>
    <row r="1168" spans="1:7" x14ac:dyDescent="0.25">
      <c r="E1168" t="str">
        <f ca="1">IF(Magazine!AB13,"&lt;li class=""Location-item""&gt;&lt;a class=""Location-trigger"" href=""mailto:"&amp;'Responsabil Service'!$B$53&amp;"?subject="&amp;"["&amp;UPPER(Magazine!S13)&amp;"] "&amp;'Responsabil Service'!$B$51&amp;"&amp;amp;body="&amp;'Responsabil Service'!$B$54&amp;""" title=""Click aici: Pozitii deschise "&amp;'Responsabil Service'!$B$51&amp;" in orasul "&amp;Magazine!S13&amp;"""&gt;"&amp;Magazine!S13&amp;"&lt;/a&gt;&lt;/li&gt;","")</f>
        <v>&lt;li class="Location-item"&gt;&lt;a class="Location-trigger" href="mailto:recrutare@altex.ro?subject=[BRAILA]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Braila"&gt;Braila&lt;/a&gt;&lt;/li&gt;</v>
      </c>
    </row>
    <row r="1169" spans="5:5" x14ac:dyDescent="0.25">
      <c r="E1169" t="str">
        <f ca="1">IF(Magazine!AB14,"&lt;li class=""Location-item""&gt;&lt;a class=""Location-trigger"" href=""mailto:"&amp;'Responsabil Service'!$B$53&amp;"?subject="&amp;"["&amp;UPPER(Magazine!S14)&amp;"] "&amp;'Responsabil Service'!$B$51&amp;"&amp;amp;body="&amp;'Responsabil Service'!$B$54&amp;""" title=""Click aici: Pozitii deschise "&amp;'Responsabil Service'!$B$51&amp;" in orasul "&amp;Magazine!S14&amp;"""&gt;"&amp;Magazine!S14&amp;"&lt;/a&gt;&lt;/li&gt;","")</f>
        <v>&lt;li class="Location-item"&gt;&lt;a class="Location-trigger" href="mailto:recrutare@altex.ro?subject=[CHISCANI]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Chiscani"&gt;Chiscani&lt;/a&gt;&lt;/li&gt;</v>
      </c>
    </row>
    <row r="1170" spans="5:5" x14ac:dyDescent="0.25">
      <c r="E1170" t="str">
        <f ca="1">IF(Magazine!AB15,"&lt;li class=""Location-item""&gt;&lt;a class=""Location-trigger"" href=""mailto:"&amp;'Responsabil Service'!$B$53&amp;"?subject="&amp;"["&amp;UPPER(Magazine!S15)&amp;"] "&amp;'Responsabil Service'!$B$51&amp;"&amp;amp;body="&amp;'Responsabil Service'!$B$54&amp;""" title=""Click aici: Pozitii deschise "&amp;'Responsabil Service'!$B$51&amp;" in orasul "&amp;Magazine!S15&amp;"""&gt;"&amp;Magazine!S15&amp;"&lt;/a&gt;&lt;/li&gt;","")</f>
        <v>&lt;li class="Location-item"&gt;&lt;a class="Location-trigger" href="mailto:recrutare@altex.ro?subject=[BRASOV]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Brasov"&gt;Brasov&lt;/a&gt;&lt;/li&gt;</v>
      </c>
    </row>
    <row r="1171" spans="5:5" x14ac:dyDescent="0.25">
      <c r="E1171" t="str">
        <f ca="1">IF(Magazine!AB16,"&lt;li class=""Location-item""&gt;&lt;a class=""Location-trigger"" href=""mailto:"&amp;'Responsabil Service'!$B$53&amp;"?subject="&amp;"["&amp;UPPER(Magazine!S16)&amp;"] "&amp;'Responsabil Service'!$B$51&amp;"&amp;amp;body="&amp;'Responsabil Service'!$B$54&amp;""" title=""Click aici: Pozitii deschise "&amp;'Responsabil Service'!$B$51&amp;" in orasul "&amp;Magazine!S16&amp;"""&gt;"&amp;Magazine!S16&amp;"&lt;/a&gt;&lt;/li&gt;","")</f>
        <v>&lt;li class="Location-item"&gt;&lt;a class="Location-trigger" href="mailto:recrutare@altex.ro?subject=[FAGARAS]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Fagaras"&gt;Fagaras&lt;/a&gt;&lt;/li&gt;</v>
      </c>
    </row>
    <row r="1172" spans="5:5" x14ac:dyDescent="0.25">
      <c r="E1172" t="str">
        <f ca="1">IF(Magazine!AB17,"&lt;li class=""Location-item""&gt;&lt;a class=""Location-trigger"" href=""mailto:"&amp;'Responsabil Service'!$B$53&amp;"?subject="&amp;"["&amp;UPPER(Magazine!S17)&amp;"] "&amp;'Responsabil Service'!$B$51&amp;"&amp;amp;body="&amp;'Responsabil Service'!$B$54&amp;""" title=""Click aici: Pozitii deschise "&amp;'Responsabil Service'!$B$51&amp;" in orasul "&amp;Magazine!S17&amp;"""&gt;"&amp;Magazine!S17&amp;"&lt;/a&gt;&lt;/li&gt;","")</f>
        <v>&lt;li class="Location-item"&gt;&lt;a class="Location-trigger" href="mailto:recrutare@altex.ro?subject=[BUCURESTI]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Bucuresti"&gt;Bucuresti&lt;/a&gt;&lt;/li&gt;</v>
      </c>
    </row>
    <row r="1173" spans="5:5" x14ac:dyDescent="0.25">
      <c r="E1173" t="str">
        <f ca="1">IF(Magazine!AB18,"&lt;li class=""Location-item""&gt;&lt;a class=""Location-trigger"" href=""mailto:"&amp;'Responsabil Service'!$B$53&amp;"?subject="&amp;"["&amp;UPPER(Magazine!S18)&amp;"] "&amp;'Responsabil Service'!$B$51&amp;"&amp;amp;body="&amp;'Responsabil Service'!$B$54&amp;""" title=""Click aici: Pozitii deschise "&amp;'Responsabil Service'!$B$51&amp;" in orasul "&amp;Magazine!S18&amp;"""&gt;"&amp;Magazine!S18&amp;"&lt;/a&gt;&lt;/li&gt;","")</f>
        <v>&lt;li class="Location-item"&gt;&lt;a class="Location-trigger" href="mailto:recrutare@altex.ro?subject=[BUZAU]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Buzau"&gt;Buzau&lt;/a&gt;&lt;/li&gt;</v>
      </c>
    </row>
    <row r="1174" spans="5:5" x14ac:dyDescent="0.25">
      <c r="E1174" t="str">
        <f ca="1">IF(Magazine!AB19,"&lt;li class=""Location-item""&gt;&lt;a class=""Location-trigger"" href=""mailto:"&amp;'Responsabil Service'!$B$53&amp;"?subject="&amp;"["&amp;UPPER(Magazine!S19)&amp;"] "&amp;'Responsabil Service'!$B$51&amp;"&amp;amp;body="&amp;'Responsabil Service'!$B$54&amp;""" title=""Click aici: Pozitii deschise "&amp;'Responsabil Service'!$B$51&amp;" in orasul "&amp;Magazine!S19&amp;"""&gt;"&amp;Magazine!S19&amp;"&lt;/a&gt;&lt;/li&gt;","")</f>
        <v>&lt;li class="Location-item"&gt;&lt;a class="Location-trigger" href="mailto:recrutare@altex.ro?subject=[RAMNICU SARAT]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Ramnicu Sarat"&gt;Ramnicu Sarat&lt;/a&gt;&lt;/li&gt;</v>
      </c>
    </row>
    <row r="1175" spans="5:5" x14ac:dyDescent="0.25">
      <c r="E1175" t="str">
        <f ca="1">IF(Magazine!AB20,"&lt;li class=""Location-item""&gt;&lt;a class=""Location-trigger"" href=""mailto:"&amp;'Responsabil Service'!$B$53&amp;"?subject="&amp;"["&amp;UPPER(Magazine!S20)&amp;"] "&amp;'Responsabil Service'!$B$51&amp;"&amp;amp;body="&amp;'Responsabil Service'!$B$54&amp;""" title=""Click aici: Pozitii deschise "&amp;'Responsabil Service'!$B$51&amp;" in orasul "&amp;Magazine!S20&amp;"""&gt;"&amp;Magazine!S20&amp;"&lt;/a&gt;&lt;/li&gt;","")</f>
        <v>&lt;li class="Location-item"&gt;&lt;a class="Location-trigger" href="mailto:recrutare@altex.ro?subject=[CALARASI]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Calarasi"&gt;Calarasi&lt;/a&gt;&lt;/li&gt;</v>
      </c>
    </row>
    <row r="1176" spans="5:5" x14ac:dyDescent="0.25">
      <c r="E1176" t="str">
        <f ca="1">IF(Magazine!AB21,"&lt;li class=""Location-item""&gt;&lt;a class=""Location-trigger"" href=""mailto:"&amp;'Responsabil Service'!$B$53&amp;"?subject="&amp;"["&amp;UPPER(Magazine!S21)&amp;"] "&amp;'Responsabil Service'!$B$51&amp;"&amp;amp;body="&amp;'Responsabil Service'!$B$54&amp;""" title=""Click aici: Pozitii deschise "&amp;'Responsabil Service'!$B$51&amp;" in orasul "&amp;Magazine!S21&amp;"""&gt;"&amp;Magazine!S21&amp;"&lt;/a&gt;&lt;/li&gt;","")</f>
        <v>&lt;li class="Location-item"&gt;&lt;a class="Location-trigger" href="mailto:recrutare@altex.ro?subject=[CLUJ-NAPOCA]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Cluj-Napoca"&gt;Cluj-Napoca&lt;/a&gt;&lt;/li&gt;</v>
      </c>
    </row>
    <row r="1177" spans="5:5" x14ac:dyDescent="0.25">
      <c r="E1177" t="str">
        <f ca="1">IF(Magazine!AB22,"&lt;li class=""Location-item""&gt;&lt;a class=""Location-trigger"" href=""mailto:"&amp;'Responsabil Service'!$B$53&amp;"?subject="&amp;"["&amp;UPPER(Magazine!S22)&amp;"] "&amp;'Responsabil Service'!$B$51&amp;"&amp;amp;body="&amp;'Responsabil Service'!$B$54&amp;""" title=""Click aici: Pozitii deschise "&amp;'Responsabil Service'!$B$51&amp;" in orasul "&amp;Magazine!S22&amp;"""&gt;"&amp;Magazine!S22&amp;"&lt;/a&gt;&lt;/li&gt;","")</f>
        <v>&lt;li class="Location-item"&gt;&lt;a class="Location-trigger" href="mailto:recrutare@altex.ro?subject=[DEJ]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Dej"&gt;Dej&lt;/a&gt;&lt;/li&gt;</v>
      </c>
    </row>
    <row r="1178" spans="5:5" x14ac:dyDescent="0.25">
      <c r="E1178" t="str">
        <f ca="1">IF(Magazine!AB23,"&lt;li class=""Location-item""&gt;&lt;a class=""Location-trigger"" href=""mailto:"&amp;'Responsabil Service'!$B$53&amp;"?subject="&amp;"["&amp;UPPER(Magazine!S23)&amp;"] "&amp;'Responsabil Service'!$B$51&amp;"&amp;amp;body="&amp;'Responsabil Service'!$B$54&amp;""" title=""Click aici: Pozitii deschise "&amp;'Responsabil Service'!$B$51&amp;" in orasul "&amp;Magazine!S23&amp;"""&gt;"&amp;Magazine!S23&amp;"&lt;/a&gt;&lt;/li&gt;","")</f>
        <v>&lt;li class="Location-item"&gt;&lt;a class="Location-trigger" href="mailto:recrutare@altex.ro?subject=[TURDA]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Turda"&gt;Turda&lt;/a&gt;&lt;/li&gt;</v>
      </c>
    </row>
    <row r="1179" spans="5:5" x14ac:dyDescent="0.25">
      <c r="E1179" t="str">
        <f ca="1">IF(Magazine!AB24,"&lt;li class=""Location-item""&gt;&lt;a class=""Location-trigger"" href=""mailto:"&amp;'Responsabil Service'!$B$53&amp;"?subject="&amp;"["&amp;UPPER(Magazine!S24)&amp;"] "&amp;'Responsabil Service'!$B$51&amp;"&amp;amp;body="&amp;'Responsabil Service'!$B$54&amp;""" title=""Click aici: Pozitii deschise "&amp;'Responsabil Service'!$B$51&amp;" in orasul "&amp;Magazine!S24&amp;"""&gt;"&amp;Magazine!S24&amp;"&lt;/a&gt;&lt;/li&gt;","")</f>
        <v>&lt;li class="Location-item"&gt;&lt;a class="Location-trigger" href="mailto:recrutare@altex.ro?subject=[CERNAVODA]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Cernavoda"&gt;Cernavoda&lt;/a&gt;&lt;/li&gt;</v>
      </c>
    </row>
    <row r="1180" spans="5:5" x14ac:dyDescent="0.25">
      <c r="E1180" t="str">
        <f ca="1">IF(Magazine!AB25,"&lt;li class=""Location-item""&gt;&lt;a class=""Location-trigger"" href=""mailto:"&amp;'Responsabil Service'!$B$53&amp;"?subject="&amp;"["&amp;UPPER(Magazine!S25)&amp;"] "&amp;'Responsabil Service'!$B$51&amp;"&amp;amp;body="&amp;'Responsabil Service'!$B$54&amp;""" title=""Click aici: Pozitii deschise "&amp;'Responsabil Service'!$B$51&amp;" in orasul "&amp;Magazine!S25&amp;"""&gt;"&amp;Magazine!S25&amp;"&lt;/a&gt;&lt;/li&gt;","")</f>
        <v>&lt;li class="Location-item"&gt;&lt;a class="Location-trigger" href="mailto:recrutare@altex.ro?subject=[CONSTANTA]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Constanta"&gt;Constanta&lt;/a&gt;&lt;/li&gt;</v>
      </c>
    </row>
    <row r="1181" spans="5:5" x14ac:dyDescent="0.25">
      <c r="E1181" t="str">
        <f ca="1">IF(Magazine!AB26,"&lt;li class=""Location-item""&gt;&lt;a class=""Location-trigger"" href=""mailto:"&amp;'Responsabil Service'!$B$53&amp;"?subject="&amp;"["&amp;UPPER(Magazine!S26)&amp;"] "&amp;'Responsabil Service'!$B$51&amp;"&amp;amp;body="&amp;'Responsabil Service'!$B$54&amp;""" title=""Click aici: Pozitii deschise "&amp;'Responsabil Service'!$B$51&amp;" in orasul "&amp;Magazine!S26&amp;"""&gt;"&amp;Magazine!S26&amp;"&lt;/a&gt;&lt;/li&gt;","")</f>
        <v>&lt;li class="Location-item"&gt;&lt;a class="Location-trigger" href="mailto:recrutare@altex.ro?subject=[MANGALIA]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Mangalia"&gt;Mangalia&lt;/a&gt;&lt;/li&gt;</v>
      </c>
    </row>
    <row r="1182" spans="5:5" x14ac:dyDescent="0.25">
      <c r="E1182" t="str">
        <f ca="1">IF(Magazine!AB27,"&lt;li class=""Location-item""&gt;&lt;a class=""Location-trigger"" href=""mailto:"&amp;'Responsabil Service'!$B$53&amp;"?subject="&amp;"["&amp;UPPER(Magazine!S27)&amp;"] "&amp;'Responsabil Service'!$B$51&amp;"&amp;amp;body="&amp;'Responsabil Service'!$B$54&amp;""" title=""Click aici: Pozitii deschise "&amp;'Responsabil Service'!$B$51&amp;" in orasul "&amp;Magazine!S27&amp;"""&gt;"&amp;Magazine!S27&amp;"&lt;/a&gt;&lt;/li&gt;","")</f>
        <v>&lt;li class="Location-item"&gt;&lt;a class="Location-trigger" href="mailto:recrutare@altex.ro?subject=[MEDGIDIA]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Medgidia"&gt;Medgidia&lt;/a&gt;&lt;/li&gt;</v>
      </c>
    </row>
    <row r="1183" spans="5:5" x14ac:dyDescent="0.25">
      <c r="E1183" t="str">
        <f ca="1">IF(Magazine!AB28,"&lt;li class=""Location-item""&gt;&lt;a class=""Location-trigger"" href=""mailto:"&amp;'Responsabil Service'!$B$53&amp;"?subject="&amp;"["&amp;UPPER(Magazine!S28)&amp;"] "&amp;'Responsabil Service'!$B$51&amp;"&amp;amp;body="&amp;'Responsabil Service'!$B$54&amp;""" title=""Click aici: Pozitii deschise "&amp;'Responsabil Service'!$B$51&amp;" in orasul "&amp;Magazine!S28&amp;"""&gt;"&amp;Magazine!S28&amp;"&lt;/a&gt;&lt;/li&gt;","")</f>
        <v>&lt;li class="Location-item"&gt;&lt;a class="Location-trigger" href="mailto:recrutare@altex.ro?subject=[SFANTU GHEORGHE]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Sfantu Gheorghe"&gt;Sfantu Gheorghe&lt;/a&gt;&lt;/li&gt;</v>
      </c>
    </row>
    <row r="1184" spans="5:5" x14ac:dyDescent="0.25">
      <c r="E1184" t="str">
        <f ca="1">IF(Magazine!AB29,"&lt;li class=""Location-item""&gt;&lt;a class=""Location-trigger"" href=""mailto:"&amp;'Responsabil Service'!$B$53&amp;"?subject="&amp;"["&amp;UPPER(Magazine!S29)&amp;"] "&amp;'Responsabil Service'!$B$51&amp;"&amp;amp;body="&amp;'Responsabil Service'!$B$54&amp;""" title=""Click aici: Pozitii deschise "&amp;'Responsabil Service'!$B$51&amp;" in orasul "&amp;Magazine!S29&amp;"""&gt;"&amp;Magazine!S29&amp;"&lt;/a&gt;&lt;/li&gt;","")</f>
        <v>&lt;li class="Location-item"&gt;&lt;a class="Location-trigger" href="mailto:recrutare@altex.ro?subject=[TARGOVISTE]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Targoviste"&gt;Targoviste&lt;/a&gt;&lt;/li&gt;</v>
      </c>
    </row>
    <row r="1185" spans="5:5" x14ac:dyDescent="0.25">
      <c r="E1185" t="str">
        <f ca="1">IF(Magazine!AB30,"&lt;li class=""Location-item""&gt;&lt;a class=""Location-trigger"" href=""mailto:"&amp;'Responsabil Service'!$B$53&amp;"?subject="&amp;"["&amp;UPPER(Magazine!S30)&amp;"] "&amp;'Responsabil Service'!$B$51&amp;"&amp;amp;body="&amp;'Responsabil Service'!$B$54&amp;""" title=""Click aici: Pozitii deschise "&amp;'Responsabil Service'!$B$51&amp;" in orasul "&amp;Magazine!S30&amp;"""&gt;"&amp;Magazine!S30&amp;"&lt;/a&gt;&lt;/li&gt;","")</f>
        <v>&lt;li class="Location-item"&gt;&lt;a class="Location-trigger" href="mailto:recrutare@altex.ro?subject=[CRAIOVA]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Craiova"&gt;Craiova&lt;/a&gt;&lt;/li&gt;</v>
      </c>
    </row>
    <row r="1186" spans="5:5" x14ac:dyDescent="0.25">
      <c r="E1186" t="str">
        <f ca="1">IF(Magazine!AB31,"&lt;li class=""Location-item""&gt;&lt;a class=""Location-trigger"" href=""mailto:"&amp;'Responsabil Service'!$B$53&amp;"?subject="&amp;"["&amp;UPPER(Magazine!S31)&amp;"] "&amp;'Responsabil Service'!$B$51&amp;"&amp;amp;body="&amp;'Responsabil Service'!$B$54&amp;""" title=""Click aici: Pozitii deschise "&amp;'Responsabil Service'!$B$51&amp;" in orasul "&amp;Magazine!S31&amp;"""&gt;"&amp;Magazine!S31&amp;"&lt;/a&gt;&lt;/li&gt;","")</f>
        <v>&lt;li class="Location-item"&gt;&lt;a class="Location-trigger" href="mailto:recrutare@altex.ro?subject=[GALATI]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Galati"&gt;Galati&lt;/a&gt;&lt;/li&gt;</v>
      </c>
    </row>
    <row r="1187" spans="5:5" x14ac:dyDescent="0.25">
      <c r="E1187" t="str">
        <f ca="1">IF(Magazine!AB32,"&lt;li class=""Location-item""&gt;&lt;a class=""Location-trigger"" href=""mailto:"&amp;'Responsabil Service'!$B$53&amp;"?subject="&amp;"["&amp;UPPER(Magazine!S32)&amp;"] "&amp;'Responsabil Service'!$B$51&amp;"&amp;amp;body="&amp;'Responsabil Service'!$B$54&amp;""" title=""Click aici: Pozitii deschise "&amp;'Responsabil Service'!$B$51&amp;" in orasul "&amp;Magazine!S32&amp;"""&gt;"&amp;Magazine!S32&amp;"&lt;/a&gt;&lt;/li&gt;","")</f>
        <v>&lt;li class="Location-item"&gt;&lt;a class="Location-trigger" href="mailto:recrutare@altex.ro?subject=[TECUCI]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Tecuci"&gt;Tecuci&lt;/a&gt;&lt;/li&gt;</v>
      </c>
    </row>
    <row r="1188" spans="5:5" x14ac:dyDescent="0.25">
      <c r="E1188" t="str">
        <f ca="1">IF(Magazine!AB33,"&lt;li class=""Location-item""&gt;&lt;a class=""Location-trigger"" href=""mailto:"&amp;'Responsabil Service'!$B$53&amp;"?subject="&amp;"["&amp;UPPER(Magazine!S33)&amp;"] "&amp;'Responsabil Service'!$B$51&amp;"&amp;amp;body="&amp;'Responsabil Service'!$B$54&amp;""" title=""Click aici: Pozitii deschise "&amp;'Responsabil Service'!$B$51&amp;" in orasul "&amp;Magazine!S33&amp;"""&gt;"&amp;Magazine!S33&amp;"&lt;/a&gt;&lt;/li&gt;","")</f>
        <v>&lt;li class="Location-item"&gt;&lt;a class="Location-trigger" href="mailto:recrutare@altex.ro?subject=[GIURGIU]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Giurgiu"&gt;Giurgiu&lt;/a&gt;&lt;/li&gt;</v>
      </c>
    </row>
    <row r="1189" spans="5:5" x14ac:dyDescent="0.25">
      <c r="E1189" t="str">
        <f ca="1">IF(Magazine!AB34,"&lt;li class=""Location-item""&gt;&lt;a class=""Location-trigger"" href=""mailto:"&amp;'Responsabil Service'!$B$53&amp;"?subject="&amp;"["&amp;UPPER(Magazine!S34)&amp;"] "&amp;'Responsabil Service'!$B$51&amp;"&amp;amp;body="&amp;'Responsabil Service'!$B$54&amp;""" title=""Click aici: Pozitii deschise "&amp;'Responsabil Service'!$B$51&amp;" in orasul "&amp;Magazine!S34&amp;"""&gt;"&amp;Magazine!S34&amp;"&lt;/a&gt;&lt;/li&gt;","")</f>
        <v>&lt;li class="Location-item"&gt;&lt;a class="Location-trigger" href="mailto:recrutare@altex.ro?subject=[TARGU JIU]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Targu Jiu"&gt;Targu Jiu&lt;/a&gt;&lt;/li&gt;</v>
      </c>
    </row>
    <row r="1190" spans="5:5" x14ac:dyDescent="0.25">
      <c r="E1190" t="str">
        <f ca="1">IF(Magazine!AB35,"&lt;li class=""Location-item""&gt;&lt;a class=""Location-trigger"" href=""mailto:"&amp;'Responsabil Service'!$B$53&amp;"?subject="&amp;"["&amp;UPPER(Magazine!S35)&amp;"] "&amp;'Responsabil Service'!$B$51&amp;"&amp;amp;body="&amp;'Responsabil Service'!$B$54&amp;""" title=""Click aici: Pozitii deschise "&amp;'Responsabil Service'!$B$51&amp;" in orasul "&amp;Magazine!S35&amp;"""&gt;"&amp;Magazine!S35&amp;"&lt;/a&gt;&lt;/li&gt;","")</f>
        <v>&lt;li class="Location-item"&gt;&lt;a class="Location-trigger" href="mailto:recrutare@altex.ro?subject=[MIERCUREA CIUC]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Miercurea Ciuc"&gt;Miercurea Ciuc&lt;/a&gt;&lt;/li&gt;</v>
      </c>
    </row>
    <row r="1191" spans="5:5" x14ac:dyDescent="0.25">
      <c r="E1191" t="str">
        <f ca="1">IF(Magazine!AB36,"&lt;li class=""Location-item""&gt;&lt;a class=""Location-trigger"" href=""mailto:"&amp;'Responsabil Service'!$B$53&amp;"?subject="&amp;"["&amp;UPPER(Magazine!S36)&amp;"] "&amp;'Responsabil Service'!$B$51&amp;"&amp;amp;body="&amp;'Responsabil Service'!$B$54&amp;""" title=""Click aici: Pozitii deschise "&amp;'Responsabil Service'!$B$51&amp;" in orasul "&amp;Magazine!S36&amp;"""&gt;"&amp;Magazine!S36&amp;"&lt;/a&gt;&lt;/li&gt;","")</f>
        <v>&lt;li class="Location-item"&gt;&lt;a class="Location-trigger" href="mailto:recrutare@altex.ro?subject=[ODORHEIU SECUIESC]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Odorheiu Secuiesc"&gt;Odorheiu Secuiesc&lt;/a&gt;&lt;/li&gt;</v>
      </c>
    </row>
    <row r="1192" spans="5:5" x14ac:dyDescent="0.25">
      <c r="E1192" t="str">
        <f ca="1">IF(Magazine!AB37,"&lt;li class=""Location-item""&gt;&lt;a class=""Location-trigger"" href=""mailto:"&amp;'Responsabil Service'!$B$53&amp;"?subject="&amp;"["&amp;UPPER(Magazine!S37)&amp;"] "&amp;'Responsabil Service'!$B$51&amp;"&amp;amp;body="&amp;'Responsabil Service'!$B$54&amp;""" title=""Click aici: Pozitii deschise "&amp;'Responsabil Service'!$B$51&amp;" in orasul "&amp;Magazine!S37&amp;"""&gt;"&amp;Magazine!S37&amp;"&lt;/a&gt;&lt;/li&gt;","")</f>
        <v>&lt;li class="Location-item"&gt;&lt;a class="Location-trigger" href="mailto:recrutare@altex.ro?subject=[DEVA]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Deva"&gt;Deva&lt;/a&gt;&lt;/li&gt;</v>
      </c>
    </row>
    <row r="1193" spans="5:5" x14ac:dyDescent="0.25">
      <c r="E1193" t="str">
        <f ca="1">IF(Magazine!AB38,"&lt;li class=""Location-item""&gt;&lt;a class=""Location-trigger"" href=""mailto:"&amp;'Responsabil Service'!$B$53&amp;"?subject="&amp;"["&amp;UPPER(Magazine!S38)&amp;"] "&amp;'Responsabil Service'!$B$51&amp;"&amp;amp;body="&amp;'Responsabil Service'!$B$54&amp;""" title=""Click aici: Pozitii deschise "&amp;'Responsabil Service'!$B$51&amp;" in orasul "&amp;Magazine!S38&amp;"""&gt;"&amp;Magazine!S38&amp;"&lt;/a&gt;&lt;/li&gt;","")</f>
        <v>&lt;li class="Location-item"&gt;&lt;a class="Location-trigger" href="mailto:recrutare@altex.ro?subject=[HUNEDOARA]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Hunedoara"&gt;Hunedoara&lt;/a&gt;&lt;/li&gt;</v>
      </c>
    </row>
    <row r="1194" spans="5:5" x14ac:dyDescent="0.25">
      <c r="E1194" t="str">
        <f ca="1">IF(Magazine!AB39,"&lt;li class=""Location-item""&gt;&lt;a class=""Location-trigger"" href=""mailto:"&amp;'Responsabil Service'!$B$53&amp;"?subject="&amp;"["&amp;UPPER(Magazine!S39)&amp;"] "&amp;'Responsabil Service'!$B$51&amp;"&amp;amp;body="&amp;'Responsabil Service'!$B$54&amp;""" title=""Click aici: Pozitii deschise "&amp;'Responsabil Service'!$B$51&amp;" in orasul "&amp;Magazine!S39&amp;"""&gt;"&amp;Magazine!S39&amp;"&lt;/a&gt;&lt;/li&gt;","")</f>
        <v>&lt;li class="Location-item"&gt;&lt;a class="Location-trigger" href="mailto:recrutare@altex.ro?subject=[PETROSANI]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Petrosani"&gt;Petrosani&lt;/a&gt;&lt;/li&gt;</v>
      </c>
    </row>
    <row r="1195" spans="5:5" x14ac:dyDescent="0.25">
      <c r="E1195" t="str">
        <f ca="1">IF(Magazine!AB40,"&lt;li class=""Location-item""&gt;&lt;a class=""Location-trigger"" href=""mailto:"&amp;'Responsabil Service'!$B$53&amp;"?subject="&amp;"["&amp;UPPER(Magazine!S40)&amp;"] "&amp;'Responsabil Service'!$B$51&amp;"&amp;amp;body="&amp;'Responsabil Service'!$B$54&amp;""" title=""Click aici: Pozitii deschise "&amp;'Responsabil Service'!$B$51&amp;" in orasul "&amp;Magazine!S40&amp;"""&gt;"&amp;Magazine!S40&amp;"&lt;/a&gt;&lt;/li&gt;","")</f>
        <v>&lt;li class="Location-item"&gt;&lt;a class="Location-trigger" href="mailto:recrutare@altex.ro?subject=[SLOBOZIA]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Slobozia"&gt;Slobozia&lt;/a&gt;&lt;/li&gt;</v>
      </c>
    </row>
    <row r="1196" spans="5:5" x14ac:dyDescent="0.25">
      <c r="E1196" t="str">
        <f ca="1">IF(Magazine!AB41,"&lt;li class=""Location-item""&gt;&lt;a class=""Location-trigger"" href=""mailto:"&amp;'Responsabil Service'!$B$53&amp;"?subject="&amp;"["&amp;UPPER(Magazine!S41)&amp;"] "&amp;'Responsabil Service'!$B$51&amp;"&amp;amp;body="&amp;'Responsabil Service'!$B$54&amp;""" title=""Click aici: Pozitii deschise "&amp;'Responsabil Service'!$B$51&amp;" in orasul "&amp;Magazine!S41&amp;"""&gt;"&amp;Magazine!S41&amp;"&lt;/a&gt;&lt;/li&gt;","")</f>
        <v>&lt;li class="Location-item"&gt;&lt;a class="Location-trigger" href="mailto:recrutare@altex.ro?subject=[IASI]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Iasi"&gt;Iasi&lt;/a&gt;&lt;/li&gt;</v>
      </c>
    </row>
    <row r="1197" spans="5:5" x14ac:dyDescent="0.25">
      <c r="E1197" t="str">
        <f ca="1">IF(Magazine!AB42,"&lt;li class=""Location-item""&gt;&lt;a class=""Location-trigger"" href=""mailto:"&amp;'Responsabil Service'!$B$53&amp;"?subject="&amp;"["&amp;UPPER(Magazine!S42)&amp;"] "&amp;'Responsabil Service'!$B$51&amp;"&amp;amp;body="&amp;'Responsabil Service'!$B$54&amp;""" title=""Click aici: Pozitii deschise "&amp;'Responsabil Service'!$B$51&amp;" in orasul "&amp;Magazine!S42&amp;"""&gt;"&amp;Magazine!S42&amp;"&lt;/a&gt;&lt;/li&gt;","")</f>
        <v>&lt;li class="Location-item"&gt;&lt;a class="Location-trigger" href="mailto:recrutare@altex.ro?subject=[PASCANI]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Pascani"&gt;Pascani&lt;/a&gt;&lt;/li&gt;</v>
      </c>
    </row>
    <row r="1198" spans="5:5" x14ac:dyDescent="0.25">
      <c r="E1198" t="str">
        <f ca="1">IF(Magazine!AB43,"&lt;li class=""Location-item""&gt;&lt;a class=""Location-trigger"" href=""mailto:"&amp;'Responsabil Service'!$B$53&amp;"?subject="&amp;"["&amp;UPPER(Magazine!S43)&amp;"] "&amp;'Responsabil Service'!$B$51&amp;"&amp;amp;body="&amp;'Responsabil Service'!$B$54&amp;""" title=""Click aici: Pozitii deschise "&amp;'Responsabil Service'!$B$51&amp;" in orasul "&amp;Magazine!S43&amp;"""&gt;"&amp;Magazine!S43&amp;"&lt;/a&gt;&lt;/li&gt;","")</f>
        <v>&lt;li class="Location-item"&gt;&lt;a class="Location-trigger" href="mailto:recrutare@altex.ro?subject=[SIGHETU MARMATIEI]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Sighetu Marmatiei"&gt;Sighetu Marmatiei&lt;/a&gt;&lt;/li&gt;</v>
      </c>
    </row>
    <row r="1199" spans="5:5" x14ac:dyDescent="0.25">
      <c r="E1199" t="str">
        <f ca="1">IF(Magazine!AB44,"&lt;li class=""Location-item""&gt;&lt;a class=""Location-trigger"" href=""mailto:"&amp;'Responsabil Service'!$B$53&amp;"?subject="&amp;"["&amp;UPPER(Magazine!S44)&amp;"] "&amp;'Responsabil Service'!$B$51&amp;"&amp;amp;body="&amp;'Responsabil Service'!$B$54&amp;""" title=""Click aici: Pozitii deschise "&amp;'Responsabil Service'!$B$51&amp;" in orasul "&amp;Magazine!S44&amp;"""&gt;"&amp;Magazine!S44&amp;"&lt;/a&gt;&lt;/li&gt;","")</f>
        <v>&lt;li class="Location-item"&gt;&lt;a class="Location-trigger" href="mailto:recrutare@altex.ro?subject=[SEVERIN]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Severin"&gt;Severin&lt;/a&gt;&lt;/li&gt;</v>
      </c>
    </row>
    <row r="1200" spans="5:5" x14ac:dyDescent="0.25">
      <c r="E1200" t="str">
        <f ca="1">IF(Magazine!AB45,"&lt;li class=""Location-item""&gt;&lt;a class=""Location-trigger"" href=""mailto:"&amp;'Responsabil Service'!$B$53&amp;"?subject="&amp;"["&amp;UPPER(Magazine!S45)&amp;"] "&amp;'Responsabil Service'!$B$51&amp;"&amp;amp;body="&amp;'Responsabil Service'!$B$54&amp;""" title=""Click aici: Pozitii deschise "&amp;'Responsabil Service'!$B$51&amp;" in orasul "&amp;Magazine!S45&amp;"""&gt;"&amp;Magazine!S45&amp;"&lt;/a&gt;&lt;/li&gt;","")</f>
        <v>&lt;li class="Location-item"&gt;&lt;a class="Location-trigger" href="mailto:recrutare@altex.ro?subject=[REGHIN]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Reghin"&gt;Reghin&lt;/a&gt;&lt;/li&gt;</v>
      </c>
    </row>
    <row r="1201" spans="5:5" x14ac:dyDescent="0.25">
      <c r="E1201" t="str">
        <f ca="1">IF(Magazine!AB46,"&lt;li class=""Location-item""&gt;&lt;a class=""Location-trigger"" href=""mailto:"&amp;'Responsabil Service'!$B$53&amp;"?subject="&amp;"["&amp;UPPER(Magazine!S46)&amp;"] "&amp;'Responsabil Service'!$B$51&amp;"&amp;amp;body="&amp;'Responsabil Service'!$B$54&amp;""" title=""Click aici: Pozitii deschise "&amp;'Responsabil Service'!$B$51&amp;" in orasul "&amp;Magazine!S46&amp;"""&gt;"&amp;Magazine!S46&amp;"&lt;/a&gt;&lt;/li&gt;","")</f>
        <v>&lt;li class="Location-item"&gt;&lt;a class="Location-trigger" href="mailto:recrutare@altex.ro?subject=[SIGHISOARA]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Sighisoara"&gt;Sighisoara&lt;/a&gt;&lt;/li&gt;</v>
      </c>
    </row>
    <row r="1202" spans="5:5" x14ac:dyDescent="0.25">
      <c r="E1202" t="str">
        <f ca="1">IF(Magazine!AB47,"&lt;li class=""Location-item""&gt;&lt;a class=""Location-trigger"" href=""mailto:"&amp;'Responsabil Service'!$B$53&amp;"?subject="&amp;"["&amp;UPPER(Magazine!S47)&amp;"] "&amp;'Responsabil Service'!$B$51&amp;"&amp;amp;body="&amp;'Responsabil Service'!$B$54&amp;""" title=""Click aici: Pozitii deschise "&amp;'Responsabil Service'!$B$51&amp;" in orasul "&amp;Magazine!S47&amp;"""&gt;"&amp;Magazine!S47&amp;"&lt;/a&gt;&lt;/li&gt;","")</f>
        <v>&lt;li class="Location-item"&gt;&lt;a class="Location-trigger" href="mailto:recrutare@altex.ro?subject=[PIATRA NEAMT]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Piatra Neamt"&gt;Piatra Neamt&lt;/a&gt;&lt;/li&gt;</v>
      </c>
    </row>
    <row r="1203" spans="5:5" x14ac:dyDescent="0.25">
      <c r="E1203" t="str">
        <f ca="1">IF(Magazine!AB48,"&lt;li class=""Location-item""&gt;&lt;a class=""Location-trigger"" href=""mailto:"&amp;'Responsabil Service'!$B$53&amp;"?subject="&amp;"["&amp;UPPER(Magazine!S48)&amp;"] "&amp;'Responsabil Service'!$B$51&amp;"&amp;amp;body="&amp;'Responsabil Service'!$B$54&amp;""" title=""Click aici: Pozitii deschise "&amp;'Responsabil Service'!$B$51&amp;" in orasul "&amp;Magazine!S48&amp;"""&gt;"&amp;Magazine!S48&amp;"&lt;/a&gt;&lt;/li&gt;","")</f>
        <v>&lt;li class="Location-item"&gt;&lt;a class="Location-trigger" href="mailto:recrutare@altex.ro?subject=[ROMAN]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Roman"&gt;Roman&lt;/a&gt;&lt;/li&gt;</v>
      </c>
    </row>
    <row r="1204" spans="5:5" x14ac:dyDescent="0.25">
      <c r="E1204" t="str">
        <f ca="1">IF(Magazine!AB49,"&lt;li class=""Location-item""&gt;&lt;a class=""Location-trigger"" href=""mailto:"&amp;'Responsabil Service'!$B$53&amp;"?subject="&amp;"["&amp;UPPER(Magazine!S49)&amp;"] "&amp;'Responsabil Service'!$B$51&amp;"&amp;amp;body="&amp;'Responsabil Service'!$B$54&amp;""" title=""Click aici: Pozitii deschise "&amp;'Responsabil Service'!$B$51&amp;" in orasul "&amp;Magazine!S49&amp;"""&gt;"&amp;Magazine!S49&amp;"&lt;/a&gt;&lt;/li&gt;","")</f>
        <v>&lt;li class="Location-item"&gt;&lt;a class="Location-trigger" href="mailto:recrutare@altex.ro?subject=[SLATINA]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Slatina"&gt;Slatina&lt;/a&gt;&lt;/li&gt;</v>
      </c>
    </row>
    <row r="1205" spans="5:5" x14ac:dyDescent="0.25">
      <c r="E1205" t="str">
        <f ca="1">IF(Magazine!AB50,"&lt;li class=""Location-item""&gt;&lt;a class=""Location-trigger"" href=""mailto:"&amp;'Responsabil Service'!$B$53&amp;"?subject="&amp;"["&amp;UPPER(Magazine!S50)&amp;"] "&amp;'Responsabil Service'!$B$51&amp;"&amp;amp;body="&amp;'Responsabil Service'!$B$54&amp;""" title=""Click aici: Pozitii deschise "&amp;'Responsabil Service'!$B$51&amp;" in orasul "&amp;Magazine!S50&amp;"""&gt;"&amp;Magazine!S50&amp;"&lt;/a&gt;&lt;/li&gt;","")</f>
        <v>&lt;li class="Location-item"&gt;&lt;a class="Location-trigger" href="mailto:recrutare@altex.ro?subject=[PLOIESTI]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Ploiesti"&gt;Ploiesti&lt;/a&gt;&lt;/li&gt;</v>
      </c>
    </row>
    <row r="1206" spans="5:5" x14ac:dyDescent="0.25">
      <c r="E1206" t="str">
        <f ca="1">IF(Magazine!AB51,"&lt;li class=""Location-item""&gt;&lt;a class=""Location-trigger"" href=""mailto:"&amp;'Responsabil Service'!$B$53&amp;"?subject="&amp;"["&amp;UPPER(Magazine!S51)&amp;"] "&amp;'Responsabil Service'!$B$51&amp;"&amp;amp;body="&amp;'Responsabil Service'!$B$54&amp;""" title=""Click aici: Pozitii deschise "&amp;'Responsabil Service'!$B$51&amp;" in orasul "&amp;Magazine!S51&amp;"""&gt;"&amp;Magazine!S51&amp;"&lt;/a&gt;&lt;/li&gt;","")</f>
        <v/>
      </c>
    </row>
    <row r="1207" spans="5:5" x14ac:dyDescent="0.25">
      <c r="E1207" t="str">
        <f ca="1">IF(Magazine!AB52,"&lt;li class=""Location-item""&gt;&lt;a class=""Location-trigger"" href=""mailto:"&amp;'Responsabil Service'!$B$53&amp;"?subject="&amp;"["&amp;UPPER(Magazine!S52)&amp;"] "&amp;'Responsabil Service'!$B$51&amp;"&amp;amp;body="&amp;'Responsabil Service'!$B$54&amp;""" title=""Click aici: Pozitii deschise "&amp;'Responsabil Service'!$B$51&amp;" in orasul "&amp;Magazine!S52&amp;"""&gt;"&amp;Magazine!S52&amp;"&lt;/a&gt;&lt;/li&gt;","")</f>
        <v>&lt;li class="Location-item"&gt;&lt;a class="Location-trigger" href="mailto:recrutare@altex.ro?subject=[SATU MARE]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Satu Mare"&gt;Satu Mare&lt;/a&gt;&lt;/li&gt;</v>
      </c>
    </row>
    <row r="1208" spans="5:5" x14ac:dyDescent="0.25">
      <c r="E1208" t="str">
        <f ca="1">IF(Magazine!AB53,"&lt;li class=""Location-item""&gt;&lt;a class=""Location-trigger"" href=""mailto:"&amp;'Responsabil Service'!$B$53&amp;"?subject="&amp;"["&amp;UPPER(Magazine!S53)&amp;"] "&amp;'Responsabil Service'!$B$51&amp;"&amp;amp;body="&amp;'Responsabil Service'!$B$54&amp;""" title=""Click aici: Pozitii deschise "&amp;'Responsabil Service'!$B$51&amp;" in orasul "&amp;Magazine!S53&amp;"""&gt;"&amp;Magazine!S53&amp;"&lt;/a&gt;&lt;/li&gt;","")</f>
        <v>&lt;li class="Location-item"&gt;&lt;a class="Location-trigger" href="mailto:recrutare@altex.ro?subject=[MEDIAS]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Medias"&gt;Medias&lt;/a&gt;&lt;/li&gt;</v>
      </c>
    </row>
    <row r="1209" spans="5:5" x14ac:dyDescent="0.25">
      <c r="E1209" t="str">
        <f ca="1">IF(Magazine!AB54,"&lt;li class=""Location-item""&gt;&lt;a class=""Location-trigger"" href=""mailto:"&amp;'Responsabil Service'!$B$53&amp;"?subject="&amp;"["&amp;UPPER(Magazine!S54)&amp;"] "&amp;'Responsabil Service'!$B$51&amp;"&amp;amp;body="&amp;'Responsabil Service'!$B$54&amp;""" title=""Click aici: Pozitii deschise "&amp;'Responsabil Service'!$B$51&amp;" in orasul "&amp;Magazine!S54&amp;"""&gt;"&amp;Magazine!S54&amp;"&lt;/a&gt;&lt;/li&gt;","")</f>
        <v>&lt;li class="Location-item"&gt;&lt;a class="Location-trigger" href="mailto:recrutare@altex.ro?subject=[SIBIU]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Sibiu"&gt;Sibiu&lt;/a&gt;&lt;/li&gt;</v>
      </c>
    </row>
    <row r="1210" spans="5:5" x14ac:dyDescent="0.25">
      <c r="E1210" t="str">
        <f ca="1">IF(Magazine!AB55,"&lt;li class=""Location-item""&gt;&lt;a class=""Location-trigger"" href=""mailto:"&amp;'Responsabil Service'!$B$53&amp;"?subject="&amp;"["&amp;UPPER(Magazine!S55)&amp;"] "&amp;'Responsabil Service'!$B$51&amp;"&amp;amp;body="&amp;'Responsabil Service'!$B$54&amp;""" title=""Click aici: Pozitii deschise "&amp;'Responsabil Service'!$B$51&amp;" in orasul "&amp;Magazine!S55&amp;"""&gt;"&amp;Magazine!S55&amp;"&lt;/a&gt;&lt;/li&gt;","")</f>
        <v>&lt;li class="Location-item"&gt;&lt;a class="Location-trigger" href="mailto:recrutare@altex.ro?subject=[FALTICENI]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Falticeni"&gt;Falticeni&lt;/a&gt;&lt;/li&gt;</v>
      </c>
    </row>
    <row r="1211" spans="5:5" x14ac:dyDescent="0.25">
      <c r="E1211" t="str">
        <f ca="1">IF(Magazine!AB56,"&lt;li class=""Location-item""&gt;&lt;a class=""Location-trigger"" href=""mailto:"&amp;'Responsabil Service'!$B$53&amp;"?subject="&amp;"["&amp;UPPER(Magazine!S56)&amp;"] "&amp;'Responsabil Service'!$B$51&amp;"&amp;amp;body="&amp;'Responsabil Service'!$B$54&amp;""" title=""Click aici: Pozitii deschise "&amp;'Responsabil Service'!$B$51&amp;" in orasul "&amp;Magazine!S56&amp;"""&gt;"&amp;Magazine!S56&amp;"&lt;/a&gt;&lt;/li&gt;","")</f>
        <v>&lt;li class="Location-item"&gt;&lt;a class="Location-trigger" href="mailto:recrutare@altex.ro?subject=[SUCEAVA]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Suceava"&gt;Suceava&lt;/a&gt;&lt;/li&gt;</v>
      </c>
    </row>
    <row r="1212" spans="5:5" x14ac:dyDescent="0.25">
      <c r="E1212" t="str">
        <f ca="1">IF(Magazine!AB57,"&lt;li class=""Location-item""&gt;&lt;a class=""Location-trigger"" href=""mailto:"&amp;'Responsabil Service'!$B$53&amp;"?subject="&amp;"["&amp;UPPER(Magazine!S57)&amp;"] "&amp;'Responsabil Service'!$B$51&amp;"&amp;amp;body="&amp;'Responsabil Service'!$B$54&amp;""" title=""Click aici: Pozitii deschise "&amp;'Responsabil Service'!$B$51&amp;" in orasul "&amp;Magazine!S57&amp;"""&gt;"&amp;Magazine!S57&amp;"&lt;/a&gt;&lt;/li&gt;","")</f>
        <v>&lt;li class="Location-item"&gt;&lt;a class="Location-trigger" href="mailto:recrutare@altex.ro?subject=[ALEXANDRIA]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Alexandria"&gt;Alexandria&lt;/a&gt;&lt;/li&gt;</v>
      </c>
    </row>
    <row r="1213" spans="5:5" x14ac:dyDescent="0.25">
      <c r="E1213" t="str">
        <f ca="1">IF(Magazine!AB58,"&lt;li class=""Location-item""&gt;&lt;a class=""Location-trigger"" href=""mailto:"&amp;'Responsabil Service'!$B$53&amp;"?subject="&amp;"["&amp;UPPER(Magazine!S58)&amp;"] "&amp;'Responsabil Service'!$B$51&amp;"&amp;amp;body="&amp;'Responsabil Service'!$B$54&amp;""" title=""Click aici: Pozitii deschise "&amp;'Responsabil Service'!$B$51&amp;" in orasul "&amp;Magazine!S58&amp;"""&gt;"&amp;Magazine!S58&amp;"&lt;/a&gt;&lt;/li&gt;","")</f>
        <v>&lt;li class="Location-item"&gt;&lt;a class="Location-trigger" href="mailto:recrutare@altex.ro?subject=[TIMISOARA]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Timisoara"&gt;Timisoara&lt;/a&gt;&lt;/li&gt;</v>
      </c>
    </row>
    <row r="1214" spans="5:5" x14ac:dyDescent="0.25">
      <c r="E1214" t="str">
        <f ca="1">IF(Magazine!AB59,"&lt;li class=""Location-item""&gt;&lt;a class=""Location-trigger"" href=""mailto:"&amp;'Responsabil Service'!$B$53&amp;"?subject="&amp;"["&amp;UPPER(Magazine!S59)&amp;"] "&amp;'Responsabil Service'!$B$51&amp;"&amp;amp;body="&amp;'Responsabil Service'!$B$54&amp;""" title=""Click aici: Pozitii deschise "&amp;'Responsabil Service'!$B$51&amp;" in orasul "&amp;Magazine!S59&amp;"""&gt;"&amp;Magazine!S59&amp;"&lt;/a&gt;&lt;/li&gt;","")</f>
        <v>&lt;li class="Location-item"&gt;&lt;a class="Location-trigger" href="mailto:recrutare@altex.ro?subject=[TULCEA]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Tulcea"&gt;Tulcea&lt;/a&gt;&lt;/li&gt;</v>
      </c>
    </row>
    <row r="1215" spans="5:5" x14ac:dyDescent="0.25">
      <c r="E1215" t="str">
        <f ca="1">IF(Magazine!AB60,"&lt;li class=""Location-item""&gt;&lt;a class=""Location-trigger"" href=""mailto:"&amp;'Responsabil Service'!$B$53&amp;"?subject="&amp;"["&amp;UPPER(Magazine!S60)&amp;"] "&amp;'Responsabil Service'!$B$51&amp;"&amp;amp;body="&amp;'Responsabil Service'!$B$54&amp;""" title=""Click aici: Pozitii deschise "&amp;'Responsabil Service'!$B$51&amp;" in orasul "&amp;Magazine!S60&amp;"""&gt;"&amp;Magazine!S60&amp;"&lt;/a&gt;&lt;/li&gt;","")</f>
        <v>&lt;li class="Location-item"&gt;&lt;a class="Location-trigger" href="mailto:recrutare@altex.ro?subject=[RAMNICU VALCEA]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Ramnicu Valcea"&gt;Ramnicu Valcea&lt;/a&gt;&lt;/li&gt;</v>
      </c>
    </row>
    <row r="1216" spans="5:5" x14ac:dyDescent="0.25">
      <c r="E1216" t="str">
        <f ca="1">IF(Magazine!AB61,"&lt;li class=""Location-item""&gt;&lt;a class=""Location-trigger"" href=""mailto:"&amp;'Responsabil Service'!$B$53&amp;"?subject="&amp;"["&amp;UPPER(Magazine!S61)&amp;"] "&amp;'Responsabil Service'!$B$51&amp;"&amp;amp;body="&amp;'Responsabil Service'!$B$54&amp;""" title=""Click aici: Pozitii deschise "&amp;'Responsabil Service'!$B$51&amp;" in orasul "&amp;Magazine!S61&amp;"""&gt;"&amp;Magazine!S61&amp;"&lt;/a&gt;&lt;/li&gt;","")</f>
        <v>&lt;li class="Location-item"&gt;&lt;a class="Location-trigger" href="mailto:recrutare@altex.ro?subject=[BARLAD]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Barlad"&gt;Barlad&lt;/a&gt;&lt;/li&gt;</v>
      </c>
    </row>
    <row r="1217" spans="5:5" x14ac:dyDescent="0.25">
      <c r="E1217" t="str">
        <f ca="1">IF(Magazine!AB62,"&lt;li class=""Location-item""&gt;&lt;a class=""Location-trigger"" href=""mailto:"&amp;'Responsabil Service'!$B$53&amp;"?subject="&amp;"["&amp;UPPER(Magazine!S62)&amp;"] "&amp;'Responsabil Service'!$B$51&amp;"&amp;amp;body="&amp;'Responsabil Service'!$B$54&amp;""" title=""Click aici: Pozitii deschise "&amp;'Responsabil Service'!$B$51&amp;" in orasul "&amp;Magazine!S62&amp;"""&gt;"&amp;Magazine!S62&amp;"&lt;/a&gt;&lt;/li&gt;","")</f>
        <v>&lt;li class="Location-item"&gt;&lt;a class="Location-trigger" href="mailto:recrutare@altex.ro?subject=[VASLUI]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Vaslui"&gt;Vaslui&lt;/a&gt;&lt;/li&gt;</v>
      </c>
    </row>
    <row r="1218" spans="5:5" x14ac:dyDescent="0.25">
      <c r="E1218" t="str">
        <f ca="1">IF(Magazine!AB63,"&lt;li class=""Location-item""&gt;&lt;a class=""Location-trigger"" href=""mailto:"&amp;'Responsabil Service'!$B$53&amp;"?subject="&amp;"["&amp;UPPER(Magazine!S63)&amp;"] "&amp;'Responsabil Service'!$B$51&amp;"&amp;amp;body="&amp;'Responsabil Service'!$B$54&amp;""" title=""Click aici: Pozitii deschise "&amp;'Responsabil Service'!$B$51&amp;" in orasul "&amp;Magazine!S63&amp;"""&gt;"&amp;Magazine!S63&amp;"&lt;/a&gt;&lt;/li&gt;","")</f>
        <v>&lt;li class="Location-item"&gt;&lt;a class="Location-trigger" href="mailto:recrutare@altex.ro?subject=[FOCSANI]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Focsani"&gt;Focsani&lt;/a&gt;&lt;/li&gt;</v>
      </c>
    </row>
    <row r="1219" spans="5:5" x14ac:dyDescent="0.25">
      <c r="E1219" t="str">
        <f ca="1">IF(Magazine!AB64,"&lt;li class=""Location-item""&gt;&lt;a class=""Location-trigger"" href=""mailto:"&amp;'Responsabil Service'!$B$53&amp;"?subject="&amp;"["&amp;UPPER(Magazine!S64)&amp;"] "&amp;'Responsabil Service'!$B$51&amp;"&amp;amp;body="&amp;'Responsabil Service'!$B$54&amp;""" title=""Click aici: Pozitii deschise "&amp;'Responsabil Service'!$B$51&amp;" in orasul "&amp;Magazine!S64&amp;"""&gt;"&amp;Magazine!S64&amp;"&lt;/a&gt;&lt;/li&gt;","")</f>
        <v>&lt;li class="Location-item"&gt;&lt;a class="Location-trigger" href="mailto:recrutare@altex.ro?subject=[BAIA MARE] Responsabil Service&amp;amp;body=Salut,%0D%0A%0D%0A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Responsabil Service in orasul Baia Mare"&gt;Baia Mare&lt;/a&gt;&lt;/li&gt;</v>
      </c>
    </row>
    <row r="1220" spans="5:5" x14ac:dyDescent="0.25">
      <c r="E1220" t="str">
        <f ca="1">IF(Magazine!AB65,"&lt;li class=""Location-item""&gt;&lt;a class=""Location-trigger"" href=""mailto:"&amp;'Responsabil Service'!$B$53&amp;"?subject="&amp;"["&amp;UPPER(Magazine!S65)&amp;"] "&amp;'Responsabil Service'!$B$51&amp;"&amp;amp;body="&amp;'Responsabil Service'!$B$54&amp;""" title=""Click aici: Pozitii deschise "&amp;'Responsabil Service'!$B$51&amp;" in orasul "&amp;Magazine!S65&amp;"""&gt;"&amp;Magazine!S65&amp;"&lt;/a&gt;&lt;/li&gt;","")</f>
        <v/>
      </c>
    </row>
    <row r="1221" spans="5:5" x14ac:dyDescent="0.25">
      <c r="E1221" t="str">
        <f ca="1">IF(Magazine!AB66,"&lt;li class=""Location-item""&gt;&lt;a class=""Location-trigger"" href=""mailto:"&amp;'Responsabil Service'!$B$53&amp;"?subject="&amp;"["&amp;UPPER(Magazine!S66)&amp;"] "&amp;'Responsabil Service'!$B$51&amp;"&amp;amp;body="&amp;'Responsabil Service'!$B$54&amp;""" title=""Click aici: Pozitii deschise "&amp;'Responsabil Service'!$B$51&amp;" in orasul "&amp;Magazine!S66&amp;"""&gt;"&amp;Magazine!S66&amp;"&lt;/a&gt;&lt;/li&gt;","")</f>
        <v/>
      </c>
    </row>
    <row r="1222" spans="5:5" x14ac:dyDescent="0.25">
      <c r="E1222" t="str">
        <f ca="1">IF(Magazine!AB67,"&lt;li class=""Location-item""&gt;&lt;a class=""Location-trigger"" href=""mailto:"&amp;'Responsabil Service'!$B$53&amp;"?subject="&amp;"["&amp;UPPER(Magazine!S67)&amp;"] "&amp;'Responsabil Service'!$B$51&amp;"&amp;amp;body="&amp;'Responsabil Service'!$B$54&amp;""" title=""Click aici: Pozitii deschise "&amp;'Responsabil Service'!$B$51&amp;" in orasul "&amp;Magazine!S67&amp;"""&gt;"&amp;Magazine!S67&amp;"&lt;/a&gt;&lt;/li&gt;","")</f>
        <v/>
      </c>
    </row>
    <row r="1223" spans="5:5" x14ac:dyDescent="0.25">
      <c r="E1223" t="str">
        <f ca="1">IF(Magazine!AB68,"&lt;li class=""Location-item""&gt;&lt;a class=""Location-trigger"" href=""mailto:"&amp;'Responsabil Service'!$B$53&amp;"?subject="&amp;"["&amp;UPPER(Magazine!S68)&amp;"] "&amp;'Responsabil Service'!$B$51&amp;"&amp;amp;body="&amp;'Responsabil Service'!$B$54&amp;""" title=""Click aici: Pozitii deschise "&amp;'Responsabil Service'!$B$51&amp;" in orasul "&amp;Magazine!S68&amp;"""&gt;"&amp;Magazine!S68&amp;"&lt;/a&gt;&lt;/li&gt;","")</f>
        <v/>
      </c>
    </row>
    <row r="1224" spans="5:5" x14ac:dyDescent="0.25">
      <c r="E1224" t="str">
        <f ca="1">IF(Magazine!AB69,"&lt;li class=""Location-item""&gt;&lt;a class=""Location-trigger"" href=""mailto:"&amp;'Responsabil Service'!$B$53&amp;"?subject="&amp;"["&amp;UPPER(Magazine!S69)&amp;"] "&amp;'Responsabil Service'!$B$51&amp;"&amp;amp;body="&amp;'Responsabil Service'!$B$54&amp;""" title=""Click aici: Pozitii deschise "&amp;'Responsabil Service'!$B$51&amp;" in orasul "&amp;Magazine!S69&amp;"""&gt;"&amp;Magazine!S69&amp;"&lt;/a&gt;&lt;/li&gt;","")</f>
        <v/>
      </c>
    </row>
    <row r="1225" spans="5:5" x14ac:dyDescent="0.25">
      <c r="E1225" t="str">
        <f ca="1">IF(Magazine!AB70,"&lt;li class=""Location-item""&gt;&lt;a class=""Location-trigger"" href=""mailto:"&amp;'Responsabil Service'!$B$53&amp;"?subject="&amp;"["&amp;UPPER(Magazine!S70)&amp;"] "&amp;'Responsabil Service'!$B$51&amp;"&amp;amp;body="&amp;'Responsabil Service'!$B$54&amp;""" title=""Click aici: Pozitii deschise "&amp;'Responsabil Service'!$B$51&amp;" in orasul "&amp;Magazine!S70&amp;"""&gt;"&amp;Magazine!S70&amp;"&lt;/a&gt;&lt;/li&gt;","")</f>
        <v/>
      </c>
    </row>
    <row r="1226" spans="5:5" x14ac:dyDescent="0.25">
      <c r="E1226" t="str">
        <f ca="1">IF(Magazine!AB71,"&lt;li class=""Location-item""&gt;&lt;a class=""Location-trigger"" href=""mailto:"&amp;'Responsabil Service'!$B$53&amp;"?subject="&amp;"["&amp;UPPER(Magazine!S71)&amp;"] "&amp;'Responsabil Service'!$B$51&amp;"&amp;amp;body="&amp;'Responsabil Service'!$B$54&amp;""" title=""Click aici: Pozitii deschise "&amp;'Responsabil Service'!$B$51&amp;" in orasul "&amp;Magazine!S71&amp;"""&gt;"&amp;Magazine!S71&amp;"&lt;/a&gt;&lt;/li&gt;","")</f>
        <v/>
      </c>
    </row>
    <row r="1227" spans="5:5" x14ac:dyDescent="0.25">
      <c r="E1227" t="str">
        <f ca="1">IF(Magazine!AB72,"&lt;li class=""Location-item""&gt;&lt;a class=""Location-trigger"" href=""mailto:"&amp;'Responsabil Service'!$B$53&amp;"?subject="&amp;"["&amp;UPPER(Magazine!S72)&amp;"] "&amp;'Responsabil Service'!$B$51&amp;"&amp;amp;body="&amp;'Responsabil Service'!$B$54&amp;""" title=""Click aici: Pozitii deschise "&amp;'Responsabil Service'!$B$51&amp;" in orasul "&amp;Magazine!S72&amp;"""&gt;"&amp;Magazine!S72&amp;"&lt;/a&gt;&lt;/li&gt;","")</f>
        <v/>
      </c>
    </row>
    <row r="1228" spans="5:5" x14ac:dyDescent="0.25">
      <c r="E1228" t="str">
        <f ca="1">IF(Magazine!AB73,"&lt;li class=""Location-item""&gt;&lt;a class=""Location-trigger"" href=""mailto:"&amp;'Responsabil Service'!$B$53&amp;"?subject="&amp;"["&amp;UPPER(Magazine!S73)&amp;"] "&amp;'Responsabil Service'!$B$51&amp;"&amp;amp;body="&amp;'Responsabil Service'!$B$54&amp;""" title=""Click aici: Pozitii deschise "&amp;'Responsabil Service'!$B$51&amp;" in orasul "&amp;Magazine!S73&amp;"""&gt;"&amp;Magazine!S73&amp;"&lt;/a&gt;&lt;/li&gt;","")</f>
        <v/>
      </c>
    </row>
    <row r="1229" spans="5:5" x14ac:dyDescent="0.25">
      <c r="E1229" t="str">
        <f ca="1">IF(Magazine!AB74,"&lt;li class=""Location-item""&gt;&lt;a class=""Location-trigger"" href=""mailto:"&amp;'Responsabil Service'!$B$53&amp;"?subject="&amp;"["&amp;UPPER(Magazine!S74)&amp;"] "&amp;'Responsabil Service'!$B$51&amp;"&amp;amp;body="&amp;'Responsabil Service'!$B$54&amp;""" title=""Click aici: Pozitii deschise "&amp;'Responsabil Service'!$B$51&amp;" in orasul "&amp;Magazine!S74&amp;"""&gt;"&amp;Magazine!S74&amp;"&lt;/a&gt;&lt;/li&gt;","")</f>
        <v/>
      </c>
    </row>
    <row r="1230" spans="5:5" x14ac:dyDescent="0.25">
      <c r="E1230" t="str">
        <f ca="1">IF(Magazine!AB75,"&lt;li class=""Location-item""&gt;&lt;a class=""Location-trigger"" href=""mailto:"&amp;'Responsabil Service'!$B$53&amp;"?subject="&amp;"["&amp;UPPER(Magazine!S75)&amp;"] "&amp;'Responsabil Service'!$B$51&amp;"&amp;amp;body="&amp;'Responsabil Service'!$B$54&amp;""" title=""Click aici: Pozitii deschise "&amp;'Responsabil Service'!$B$51&amp;" in orasul "&amp;Magazine!S75&amp;"""&gt;"&amp;Magazine!S75&amp;"&lt;/a&gt;&lt;/li&gt;","")</f>
        <v/>
      </c>
    </row>
    <row r="1231" spans="5:5" x14ac:dyDescent="0.25">
      <c r="E1231" t="str">
        <f ca="1">IF(Magazine!AB76,"&lt;li class=""Location-item""&gt;&lt;a class=""Location-trigger"" href=""mailto:"&amp;'Responsabil Service'!$B$53&amp;"?subject="&amp;"["&amp;UPPER(Magazine!S76)&amp;"] "&amp;'Responsabil Service'!$B$51&amp;"&amp;amp;body="&amp;'Responsabil Service'!$B$54&amp;""" title=""Click aici: Pozitii deschise "&amp;'Responsabil Service'!$B$51&amp;" in orasul "&amp;Magazine!S76&amp;"""&gt;"&amp;Magazine!S76&amp;"&lt;/a&gt;&lt;/li&gt;","")</f>
        <v/>
      </c>
    </row>
    <row r="1232" spans="5:5" x14ac:dyDescent="0.25">
      <c r="E1232" t="str">
        <f ca="1">IF(Magazine!AB77,"&lt;li class=""Location-item""&gt;&lt;a class=""Location-trigger"" href=""mailto:"&amp;'Responsabil Service'!$B$53&amp;"?subject="&amp;"["&amp;UPPER(Magazine!S77)&amp;"] "&amp;'Responsabil Service'!$B$51&amp;"&amp;amp;body="&amp;'Responsabil Service'!$B$54&amp;""" title=""Click aici: Pozitii deschise "&amp;'Responsabil Service'!$B$51&amp;" in orasul "&amp;Magazine!S77&amp;"""&gt;"&amp;Magazine!S77&amp;"&lt;/a&gt;&lt;/li&gt;","")</f>
        <v/>
      </c>
    </row>
    <row r="1233" spans="5:5" x14ac:dyDescent="0.25">
      <c r="E1233" t="str">
        <f ca="1">IF(Magazine!AB78,"&lt;li class=""Location-item""&gt;&lt;a class=""Location-trigger"" href=""mailto:"&amp;'Responsabil Service'!$B$53&amp;"?subject="&amp;"["&amp;UPPER(Magazine!S78)&amp;"] "&amp;'Responsabil Service'!$B$51&amp;"&amp;amp;body="&amp;'Responsabil Service'!$B$54&amp;""" title=""Click aici: Pozitii deschise "&amp;'Responsabil Service'!$B$51&amp;" in orasul "&amp;Magazine!S78&amp;"""&gt;"&amp;Magazine!S78&amp;"&lt;/a&gt;&lt;/li&gt;","")</f>
        <v/>
      </c>
    </row>
    <row r="1234" spans="5:5" x14ac:dyDescent="0.25">
      <c r="E1234" t="str">
        <f ca="1">IF(Magazine!AB79,"&lt;li class=""Location-item""&gt;&lt;a class=""Location-trigger"" href=""mailto:"&amp;'Responsabil Service'!$B$53&amp;"?subject="&amp;"["&amp;UPPER(Magazine!S79)&amp;"] "&amp;'Responsabil Service'!$B$51&amp;"&amp;amp;body="&amp;'Responsabil Service'!$B$54&amp;""" title=""Click aici: Pozitii deschise "&amp;'Responsabil Service'!$B$51&amp;" in orasul "&amp;Magazine!S79&amp;"""&gt;"&amp;Magazine!S79&amp;"&lt;/a&gt;&lt;/li&gt;","")</f>
        <v/>
      </c>
    </row>
    <row r="1235" spans="5:5" x14ac:dyDescent="0.25">
      <c r="E1235" t="str">
        <f ca="1">IF(Magazine!AB80,"&lt;li class=""Location-item""&gt;&lt;a class=""Location-trigger"" href=""mailto:"&amp;'Responsabil Service'!$B$53&amp;"?subject="&amp;"["&amp;UPPER(Magazine!S80)&amp;"] "&amp;'Responsabil Service'!$B$51&amp;"&amp;amp;body="&amp;'Responsabil Service'!$B$54&amp;""" title=""Click aici: Pozitii deschise "&amp;'Responsabil Service'!$B$51&amp;" in orasul "&amp;Magazine!S80&amp;"""&gt;"&amp;Magazine!S80&amp;"&lt;/a&gt;&lt;/li&gt;","")</f>
        <v/>
      </c>
    </row>
    <row r="1236" spans="5:5" x14ac:dyDescent="0.25">
      <c r="E1236" t="str">
        <f ca="1">IF(Magazine!AB81,"&lt;li class=""Location-item""&gt;&lt;a class=""Location-trigger"" href=""mailto:"&amp;'Responsabil Service'!$B$53&amp;"?subject="&amp;"["&amp;UPPER(Magazine!S81)&amp;"] "&amp;'Responsabil Service'!$B$51&amp;"&amp;amp;body="&amp;'Responsabil Service'!$B$54&amp;""" title=""Click aici: Pozitii deschise "&amp;'Responsabil Service'!$B$51&amp;" in orasul "&amp;Magazine!S81&amp;"""&gt;"&amp;Magazine!S81&amp;"&lt;/a&gt;&lt;/li&gt;","")</f>
        <v/>
      </c>
    </row>
    <row r="1237" spans="5:5" x14ac:dyDescent="0.25">
      <c r="E1237" t="str">
        <f ca="1">IF(Magazine!AB82,"&lt;li class=""Location-item""&gt;&lt;a class=""Location-trigger"" href=""mailto:"&amp;'Responsabil Service'!$B$53&amp;"?subject="&amp;"["&amp;UPPER(Magazine!S82)&amp;"] "&amp;'Responsabil Service'!$B$51&amp;"&amp;amp;body="&amp;'Responsabil Service'!$B$54&amp;""" title=""Click aici: Pozitii deschise "&amp;'Responsabil Service'!$B$51&amp;" in orasul "&amp;Magazine!S82&amp;"""&gt;"&amp;Magazine!S82&amp;"&lt;/a&gt;&lt;/li&gt;","")</f>
        <v/>
      </c>
    </row>
    <row r="1238" spans="5:5" x14ac:dyDescent="0.25">
      <c r="E1238" t="str">
        <f ca="1">IF(Magazine!AB83,"&lt;li class=""Location-item""&gt;&lt;a class=""Location-trigger"" href=""mailto:"&amp;'Responsabil Service'!$B$53&amp;"?subject="&amp;"["&amp;UPPER(Magazine!S83)&amp;"] "&amp;'Responsabil Service'!$B$51&amp;"&amp;amp;body="&amp;'Responsabil Service'!$B$54&amp;""" title=""Click aici: Pozitii deschise "&amp;'Responsabil Service'!$B$51&amp;" in orasul "&amp;Magazine!S83&amp;"""&gt;"&amp;Magazine!S83&amp;"&lt;/a&gt;&lt;/li&gt;","")</f>
        <v/>
      </c>
    </row>
    <row r="1239" spans="5:5" x14ac:dyDescent="0.25">
      <c r="E1239" t="str">
        <f ca="1">IF(Magazine!AB84,"&lt;li class=""Location-item""&gt;&lt;a class=""Location-trigger"" href=""mailto:"&amp;'Responsabil Service'!$B$53&amp;"?subject="&amp;"["&amp;UPPER(Magazine!S84)&amp;"] "&amp;'Responsabil Service'!$B$51&amp;"&amp;amp;body="&amp;'Responsabil Service'!$B$54&amp;""" title=""Click aici: Pozitii deschise "&amp;'Responsabil Service'!$B$51&amp;" in orasul "&amp;Magazine!S84&amp;"""&gt;"&amp;Magazine!S84&amp;"&lt;/a&gt;&lt;/li&gt;","")</f>
        <v/>
      </c>
    </row>
    <row r="1240" spans="5:5" x14ac:dyDescent="0.25">
      <c r="E1240" t="str">
        <f ca="1">IF(Magazine!AB85,"&lt;li class=""Location-item""&gt;&lt;a class=""Location-trigger"" href=""mailto:"&amp;'Responsabil Service'!$B$53&amp;"?subject="&amp;"["&amp;UPPER(Magazine!S85)&amp;"] "&amp;'Responsabil Service'!$B$51&amp;"&amp;amp;body="&amp;'Responsabil Service'!$B$54&amp;""" title=""Click aici: Pozitii deschise "&amp;'Responsabil Service'!$B$51&amp;" in orasul "&amp;Magazine!S85&amp;"""&gt;"&amp;Magazine!S85&amp;"&lt;/a&gt;&lt;/li&gt;","")</f>
        <v/>
      </c>
    </row>
    <row r="1241" spans="5:5" x14ac:dyDescent="0.25">
      <c r="E1241" t="str">
        <f ca="1">IF(Magazine!AB86,"&lt;li class=""Location-item""&gt;&lt;a class=""Location-trigger"" href=""mailto:"&amp;'Responsabil Service'!$B$53&amp;"?subject="&amp;"["&amp;UPPER(Magazine!S86)&amp;"] "&amp;'Responsabil Service'!$B$51&amp;"&amp;amp;body="&amp;'Responsabil Service'!$B$54&amp;""" title=""Click aici: Pozitii deschise "&amp;'Responsabil Service'!$B$51&amp;" in orasul "&amp;Magazine!S86&amp;"""&gt;"&amp;Magazine!S86&amp;"&lt;/a&gt;&lt;/li&gt;","")</f>
        <v/>
      </c>
    </row>
    <row r="1242" spans="5:5" x14ac:dyDescent="0.25">
      <c r="E1242" t="str">
        <f ca="1">IF(Magazine!AB87,"&lt;li class=""Location-item""&gt;&lt;a class=""Location-trigger"" href=""mailto:"&amp;'Responsabil Service'!$B$53&amp;"?subject="&amp;"["&amp;UPPER(Magazine!S87)&amp;"] "&amp;'Responsabil Service'!$B$51&amp;"&amp;amp;body="&amp;'Responsabil Service'!$B$54&amp;""" title=""Click aici: Pozitii deschise "&amp;'Responsabil Service'!$B$51&amp;" in orasul "&amp;Magazine!S87&amp;"""&gt;"&amp;Magazine!S87&amp;"&lt;/a&gt;&lt;/li&gt;","")</f>
        <v/>
      </c>
    </row>
    <row r="1243" spans="5:5" x14ac:dyDescent="0.25">
      <c r="E1243" t="str">
        <f ca="1">IF(Magazine!AB88,"&lt;li class=""Location-item""&gt;&lt;a class=""Location-trigger"" href=""mailto:"&amp;'Responsabil Service'!$B$53&amp;"?subject="&amp;"["&amp;UPPER(Magazine!S88)&amp;"] "&amp;'Responsabil Service'!$B$51&amp;"&amp;amp;body="&amp;'Responsabil Service'!$B$54&amp;""" title=""Click aici: Pozitii deschise "&amp;'Responsabil Service'!$B$51&amp;" in orasul "&amp;Magazine!S88&amp;"""&gt;"&amp;Magazine!S88&amp;"&lt;/a&gt;&lt;/li&gt;","")</f>
        <v/>
      </c>
    </row>
    <row r="1244" spans="5:5" x14ac:dyDescent="0.25">
      <c r="E1244" t="str">
        <f ca="1">IF(Magazine!AB89,"&lt;li class=""Location-item""&gt;&lt;a class=""Location-trigger"" href=""mailto:"&amp;'Responsabil Service'!$B$53&amp;"?subject="&amp;"["&amp;UPPER(Magazine!S89)&amp;"] "&amp;'Responsabil Service'!$B$51&amp;"&amp;amp;body="&amp;'Responsabil Service'!$B$54&amp;""" title=""Click aici: Pozitii deschise "&amp;'Responsabil Service'!$B$51&amp;" in orasul "&amp;Magazine!S89&amp;"""&gt;"&amp;Magazine!S89&amp;"&lt;/a&gt;&lt;/li&gt;","")</f>
        <v/>
      </c>
    </row>
    <row r="1245" spans="5:5" x14ac:dyDescent="0.25">
      <c r="E1245" t="str">
        <f ca="1">IF(Magazine!AB90,"&lt;li class=""Location-item""&gt;&lt;a class=""Location-trigger"" href=""mailto:"&amp;'Responsabil Service'!$B$53&amp;"?subject="&amp;"["&amp;UPPER(Magazine!S90)&amp;"] "&amp;'Responsabil Service'!$B$51&amp;"&amp;amp;body="&amp;'Responsabil Service'!$B$54&amp;""" title=""Click aici: Pozitii deschise "&amp;'Responsabil Service'!$B$51&amp;" in orasul "&amp;Magazine!S90&amp;"""&gt;"&amp;Magazine!S90&amp;"&lt;/a&gt;&lt;/li&gt;","")</f>
        <v/>
      </c>
    </row>
    <row r="1246" spans="5:5" x14ac:dyDescent="0.25">
      <c r="E1246" t="str">
        <f ca="1">IF(Magazine!AB91,"&lt;li class=""Location-item""&gt;&lt;a class=""Location-trigger"" href=""mailto:"&amp;'Responsabil Service'!$B$53&amp;"?subject="&amp;"["&amp;UPPER(Magazine!S91)&amp;"] "&amp;'Responsabil Service'!$B$51&amp;"&amp;amp;body="&amp;'Responsabil Service'!$B$54&amp;""" title=""Click aici: Pozitii deschise "&amp;'Responsabil Service'!$B$51&amp;" in orasul "&amp;Magazine!S91&amp;"""&gt;"&amp;Magazine!S91&amp;"&lt;/a&gt;&lt;/li&gt;","")</f>
        <v/>
      </c>
    </row>
    <row r="1247" spans="5:5" x14ac:dyDescent="0.25">
      <c r="E1247" t="str">
        <f ca="1">IF(Magazine!AB92,"&lt;li class=""Location-item""&gt;&lt;a class=""Location-trigger"" href=""mailto:"&amp;'Responsabil Service'!$B$53&amp;"?subject="&amp;"["&amp;UPPER(Magazine!S92)&amp;"] "&amp;'Responsabil Service'!$B$51&amp;"&amp;amp;body="&amp;'Responsabil Service'!$B$54&amp;""" title=""Click aici: Pozitii deschise "&amp;'Responsabil Service'!$B$51&amp;" in orasul "&amp;Magazine!S92&amp;"""&gt;"&amp;Magazine!S92&amp;"&lt;/a&gt;&lt;/li&gt;","")</f>
        <v/>
      </c>
    </row>
    <row r="1248" spans="5:5" x14ac:dyDescent="0.25">
      <c r="E1248" t="str">
        <f ca="1">IF(Magazine!AB93,"&lt;li class=""Location-item""&gt;&lt;a class=""Location-trigger"" href=""mailto:"&amp;'Responsabil Service'!$B$53&amp;"?subject="&amp;"["&amp;UPPER(Magazine!S93)&amp;"] "&amp;'Responsabil Service'!$B$51&amp;"&amp;amp;body="&amp;'Responsabil Service'!$B$54&amp;""" title=""Click aici: Pozitii deschise "&amp;'Responsabil Service'!$B$51&amp;" in orasul "&amp;Magazine!S93&amp;"""&gt;"&amp;Magazine!S93&amp;"&lt;/a&gt;&lt;/li&gt;","")</f>
        <v/>
      </c>
    </row>
    <row r="1249" spans="5:5" x14ac:dyDescent="0.25">
      <c r="E1249" t="str">
        <f ca="1">IF(Magazine!AB94,"&lt;li class=""Location-item""&gt;&lt;a class=""Location-trigger"" href=""mailto:"&amp;'Responsabil Service'!$B$53&amp;"?subject="&amp;"["&amp;UPPER(Magazine!S94)&amp;"] "&amp;'Responsabil Service'!$B$51&amp;"&amp;amp;body="&amp;'Responsabil Service'!$B$54&amp;""" title=""Click aici: Pozitii deschise "&amp;'Responsabil Service'!$B$51&amp;" in orasul "&amp;Magazine!S94&amp;"""&gt;"&amp;Magazine!S94&amp;"&lt;/a&gt;&lt;/li&gt;","")</f>
        <v/>
      </c>
    </row>
    <row r="1250" spans="5:5" x14ac:dyDescent="0.25">
      <c r="E1250" t="str">
        <f ca="1">IF(Magazine!AB95,"&lt;li class=""Location-item""&gt;&lt;a class=""Location-trigger"" href=""mailto:"&amp;'Responsabil Service'!$B$53&amp;"?subject="&amp;"["&amp;UPPER(Magazine!S95)&amp;"] "&amp;'Responsabil Service'!$B$51&amp;"&amp;amp;body="&amp;'Responsabil Service'!$B$54&amp;""" title=""Click aici: Pozitii deschise "&amp;'Responsabil Service'!$B$51&amp;" in orasul "&amp;Magazine!S95&amp;"""&gt;"&amp;Magazine!S95&amp;"&lt;/a&gt;&lt;/li&gt;","")</f>
        <v/>
      </c>
    </row>
    <row r="1251" spans="5:5" x14ac:dyDescent="0.25">
      <c r="E1251" t="str">
        <f ca="1">IF(Magazine!AB96,"&lt;li class=""Location-item""&gt;&lt;a class=""Location-trigger"" href=""mailto:"&amp;'Responsabil Service'!$B$53&amp;"?subject="&amp;"["&amp;UPPER(Magazine!S96)&amp;"] "&amp;'Responsabil Service'!$B$51&amp;"&amp;amp;body="&amp;'Responsabil Service'!$B$54&amp;""" title=""Click aici: Pozitii deschise "&amp;'Responsabil Service'!$B$51&amp;" in orasul "&amp;Magazine!S96&amp;"""&gt;"&amp;Magazine!S96&amp;"&lt;/a&gt;&lt;/li&gt;","")</f>
        <v/>
      </c>
    </row>
    <row r="1252" spans="5:5" x14ac:dyDescent="0.25">
      <c r="E1252" t="str">
        <f ca="1">IF(Magazine!AB97,"&lt;li class=""Location-item""&gt;&lt;a class=""Location-trigger"" href=""mailto:"&amp;'Responsabil Service'!$B$53&amp;"?subject="&amp;"["&amp;UPPER(Magazine!S97)&amp;"] "&amp;'Responsabil Service'!$B$51&amp;"&amp;amp;body="&amp;'Responsabil Service'!$B$54&amp;""" title=""Click aici: Pozitii deschise "&amp;'Responsabil Service'!$B$51&amp;" in orasul "&amp;Magazine!S97&amp;"""&gt;"&amp;Magazine!S97&amp;"&lt;/a&gt;&lt;/li&gt;","")</f>
        <v/>
      </c>
    </row>
    <row r="1253" spans="5:5" x14ac:dyDescent="0.25">
      <c r="E1253" t="str">
        <f ca="1">IF(Magazine!AB98,"&lt;li class=""Location-item""&gt;&lt;a class=""Location-trigger"" href=""mailto:"&amp;'Responsabil Service'!$B$53&amp;"?subject="&amp;"["&amp;UPPER(Magazine!S98)&amp;"] "&amp;'Responsabil Service'!$B$51&amp;"&amp;amp;body="&amp;'Responsabil Service'!$B$54&amp;""" title=""Click aici: Pozitii deschise "&amp;'Responsabil Service'!$B$51&amp;" in orasul "&amp;Magazine!S98&amp;"""&gt;"&amp;Magazine!S98&amp;"&lt;/a&gt;&lt;/li&gt;","")</f>
        <v/>
      </c>
    </row>
    <row r="1254" spans="5:5" x14ac:dyDescent="0.25">
      <c r="E1254" t="str">
        <f ca="1">IF(Magazine!AB101,"&lt;li class=""Location-item""&gt;&lt;a class=""Location-trigger"" href=""mailto:"&amp;'Responsabil Service'!$B$53&amp;"?subject="&amp;"["&amp;UPPER(Magazine!S101)&amp;"] "&amp;'Responsabil Service'!$B$51&amp;"&amp;amp;body="&amp;'Responsabil Service'!$B$54&amp;""" title=""Click aici: Pozitii deschise "&amp;'Responsabil Service'!$B$51&amp;" in orasul "&amp;Magazine!S101&amp;"""&gt;"&amp;Magazine!S101&amp;"&lt;/a&gt;&lt;/li&gt;","")</f>
        <v/>
      </c>
    </row>
    <row r="1255" spans="5:5" x14ac:dyDescent="0.25">
      <c r="E1255" t="str">
        <f ca="1">IF(Magazine!AB102,"&lt;li class=""Location-item""&gt;&lt;a class=""Location-trigger"" href=""mailto:"&amp;'Responsabil Service'!$B$53&amp;"?subject="&amp;"["&amp;UPPER(Magazine!S102)&amp;"] "&amp;'Responsabil Service'!$B$51&amp;"&amp;amp;body="&amp;'Responsabil Service'!$B$54&amp;""" title=""Click aici: Pozitii deschise "&amp;'Responsabil Service'!$B$51&amp;" in orasul "&amp;Magazine!S102&amp;"""&gt;"&amp;Magazine!S102&amp;"&lt;/a&gt;&lt;/li&gt;","")</f>
        <v/>
      </c>
    </row>
    <row r="1256" spans="5:5" x14ac:dyDescent="0.25">
      <c r="E1256" t="str">
        <f ca="1">IF(Magazine!AB103,"&lt;li class=""Location-item""&gt;&lt;a class=""Location-trigger"" href=""mailto:"&amp;'Responsabil Service'!$B$53&amp;"?subject="&amp;"["&amp;UPPER(Magazine!S103)&amp;"] "&amp;'Responsabil Service'!$B$51&amp;"&amp;amp;body="&amp;'Responsabil Service'!$B$54&amp;""" title=""Click aici: Pozitii deschise "&amp;'Responsabil Service'!$B$51&amp;" in orasul "&amp;Magazine!S103&amp;"""&gt;"&amp;Magazine!S103&amp;"&lt;/a&gt;&lt;/li&gt;","")</f>
        <v/>
      </c>
    </row>
    <row r="1257" spans="5:5" x14ac:dyDescent="0.25">
      <c r="E1257" t="str">
        <f ca="1">IF(Magazine!AB104,"&lt;li class=""Location-item""&gt;&lt;a class=""Location-trigger"" href=""mailto:"&amp;'Responsabil Service'!$B$53&amp;"?subject="&amp;"["&amp;UPPER(Magazine!S104)&amp;"] "&amp;'Responsabil Service'!$B$51&amp;"&amp;amp;body="&amp;'Responsabil Service'!$B$54&amp;""" title=""Click aici: Pozitii deschise "&amp;'Responsabil Service'!$B$51&amp;" in orasul "&amp;Magazine!S104&amp;"""&gt;"&amp;Magazine!S104&amp;"&lt;/a&gt;&lt;/li&gt;","")</f>
        <v/>
      </c>
    </row>
    <row r="1258" spans="5:5" x14ac:dyDescent="0.25">
      <c r="E1258" t="str">
        <f ca="1">IF(Magazine!AB105,"&lt;li class=""Location-item""&gt;&lt;a class=""Location-trigger"" href=""mailto:"&amp;'Responsabil Service'!$B$53&amp;"?subject="&amp;"["&amp;UPPER(Magazine!S105)&amp;"] "&amp;'Responsabil Service'!$B$51&amp;"&amp;amp;body="&amp;'Responsabil Service'!$B$54&amp;""" title=""Click aici: Pozitii deschise "&amp;'Responsabil Service'!$B$51&amp;" in orasul "&amp;Magazine!S105&amp;"""&gt;"&amp;Magazine!S105&amp;"&lt;/a&gt;&lt;/li&gt;","")</f>
        <v/>
      </c>
    </row>
    <row r="1259" spans="5:5" x14ac:dyDescent="0.25">
      <c r="E1259" t="str">
        <f ca="1">IF(Magazine!AB106,"&lt;li class=""Location-item""&gt;&lt;a class=""Location-trigger"" href=""mailto:"&amp;'Responsabil Service'!$B$53&amp;"?subject="&amp;"["&amp;UPPER(Magazine!S106)&amp;"] "&amp;'Responsabil Service'!$B$51&amp;"&amp;amp;body="&amp;'Responsabil Service'!$B$54&amp;""" title=""Click aici: Pozitii deschise "&amp;'Responsabil Service'!$B$51&amp;" in orasul "&amp;Magazine!S106&amp;"""&gt;"&amp;Magazine!S106&amp;"&lt;/a&gt;&lt;/li&gt;","")</f>
        <v/>
      </c>
    </row>
    <row r="1260" spans="5:5" x14ac:dyDescent="0.25">
      <c r="E1260" t="str">
        <f ca="1">IF(Magazine!AB107,"&lt;li class=""Location-item""&gt;&lt;a class=""Location-trigger"" href=""mailto:"&amp;'Responsabil Service'!$B$53&amp;"?subject="&amp;"["&amp;UPPER(Magazine!S107)&amp;"] "&amp;'Responsabil Service'!$B$51&amp;"&amp;amp;body="&amp;'Responsabil Service'!$B$54&amp;""" title=""Click aici: Pozitii deschise "&amp;'Responsabil Service'!$B$51&amp;" in orasul "&amp;Magazine!S107&amp;"""&gt;"&amp;Magazine!S107&amp;"&lt;/a&gt;&lt;/li&gt;","")</f>
        <v/>
      </c>
    </row>
    <row r="1261" spans="5:5" x14ac:dyDescent="0.25">
      <c r="E1261" t="str">
        <f ca="1">IF(Magazine!AB108,"&lt;li class=""Location-item""&gt;&lt;a class=""Location-trigger"" href=""mailto:"&amp;'Responsabil Service'!$B$53&amp;"?subject="&amp;"["&amp;UPPER(Magazine!S108)&amp;"] "&amp;'Responsabil Service'!$B$51&amp;"&amp;amp;body="&amp;'Responsabil Service'!$B$54&amp;""" title=""Click aici: Pozitii deschise "&amp;'Responsabil Service'!$B$51&amp;" in orasul "&amp;Magazine!S108&amp;"""&gt;"&amp;Magazine!S108&amp;"&lt;/a&gt;&lt;/li&gt;","")</f>
        <v/>
      </c>
    </row>
    <row r="1262" spans="5:5" x14ac:dyDescent="0.25">
      <c r="E1262" t="str">
        <f ca="1">IF(Magazine!AB109,"&lt;li class=""Location-item""&gt;&lt;a class=""Location-trigger"" href=""mailto:"&amp;'Responsabil Service'!$B$53&amp;"?subject="&amp;"["&amp;UPPER(Magazine!S109)&amp;"] "&amp;'Responsabil Service'!$B$51&amp;"&amp;amp;body="&amp;'Responsabil Service'!$B$54&amp;""" title=""Click aici: Pozitii deschise "&amp;'Responsabil Service'!$B$51&amp;" in orasul "&amp;Magazine!S109&amp;"""&gt;"&amp;Magazine!S109&amp;"&lt;/a&gt;&lt;/li&gt;","")</f>
        <v/>
      </c>
    </row>
    <row r="1263" spans="5:5" x14ac:dyDescent="0.25">
      <c r="E1263" t="str">
        <f ca="1">IF(Magazine!AB110,"&lt;li class=""Location-item""&gt;&lt;a class=""Location-trigger"" href=""mailto:"&amp;'Responsabil Service'!$B$53&amp;"?subject="&amp;"["&amp;UPPER(Magazine!S110)&amp;"] "&amp;'Responsabil Service'!$B$51&amp;"&amp;amp;body="&amp;'Responsabil Service'!$B$54&amp;""" title=""Click aici: Pozitii deschise "&amp;'Responsabil Service'!$B$51&amp;" in orasul "&amp;Magazine!S110&amp;"""&gt;"&amp;Magazine!S110&amp;"&lt;/a&gt;&lt;/li&gt;","")</f>
        <v/>
      </c>
    </row>
    <row r="1264" spans="5:5" x14ac:dyDescent="0.25">
      <c r="E1264" t="str">
        <f ca="1">IF(Magazine!AB111,"&lt;li class=""Location-item""&gt;&lt;a class=""Location-trigger"" href=""mailto:"&amp;'Responsabil Service'!$B$53&amp;"?subject="&amp;"["&amp;UPPER(Magazine!S111)&amp;"] "&amp;'Responsabil Service'!$B$51&amp;"&amp;amp;body="&amp;'Responsabil Service'!$B$54&amp;""" title=""Click aici: Pozitii deschise "&amp;'Responsabil Service'!$B$51&amp;" in orasul "&amp;Magazine!S111&amp;"""&gt;"&amp;Magazine!S111&amp;"&lt;/a&gt;&lt;/li&gt;","")</f>
        <v/>
      </c>
    </row>
    <row r="1265" spans="1:7" x14ac:dyDescent="0.25">
      <c r="E1265" t="str">
        <f ca="1">IF(Magazine!AB112,"&lt;li class=""Location-item""&gt;&lt;a class=""Location-trigger"" href=""mailto:"&amp;'Responsabil Service'!$B$53&amp;"?subject="&amp;"["&amp;UPPER(Magazine!S112)&amp;"] "&amp;'Responsabil Service'!$B$51&amp;"&amp;amp;body="&amp;'Responsabil Service'!$B$54&amp;""" title=""Click aici: Pozitii deschise "&amp;'Responsabil Service'!$B$51&amp;" in orasul "&amp;Magazine!S112&amp;"""&gt;"&amp;Magazine!S112&amp;"&lt;/a&gt;&lt;/li&gt;","")</f>
        <v/>
      </c>
    </row>
    <row r="1266" spans="1:7" x14ac:dyDescent="0.25">
      <c r="E1266" t="str">
        <f>IF(Magazine!AB113,"&lt;li class=""Location-item""&gt;&lt;a class=""Location-trigger"" href=""mailto:"&amp;'Responsabil Service'!$B$53&amp;"?subject="&amp;"["&amp;UPPER(Magazine!S113)&amp;"] "&amp;'Responsabil Service'!$B$51&amp;"&amp;amp;body="&amp;'Responsabil Service'!$B$54&amp;""" title=""Click aici: Pozitii deschise "&amp;'Responsabil Service'!$B$51&amp;" in orasul "&amp;Magazine!S113&amp;"""&gt;"&amp;Magazine!S113&amp;"&lt;/a&gt;&lt;/li&gt;","")</f>
        <v/>
      </c>
    </row>
    <row r="1267" spans="1:7" x14ac:dyDescent="0.25">
      <c r="E1267" t="str">
        <f>IF(Magazine!AB114,"&lt;li class=""Location-item""&gt;&lt;a class=""Location-trigger"" href=""mailto:"&amp;'Responsabil Service'!$B$53&amp;"?subject="&amp;"["&amp;UPPER(Magazine!S114)&amp;"] "&amp;'Responsabil Service'!$B$51&amp;"&amp;amp;body="&amp;'Responsabil Service'!$B$54&amp;""" title=""Click aici: Pozitii deschise "&amp;'Responsabil Service'!$B$51&amp;" in orasul "&amp;Magazine!S114&amp;"""&gt;"&amp;Magazine!S114&amp;"&lt;/a&gt;&lt;/li&gt;","")</f>
        <v/>
      </c>
    </row>
    <row r="1268" spans="1:7" x14ac:dyDescent="0.25">
      <c r="E1268" t="str">
        <f>IF(Magazine!AB115,"&lt;li class=""Location-item""&gt;&lt;a class=""Location-trigger"" href=""mailto:"&amp;'Responsabil Service'!$B$53&amp;"?subject="&amp;"["&amp;UPPER(Magazine!S115)&amp;"] "&amp;'Responsabil Service'!$B$51&amp;"&amp;amp;body="&amp;'Responsabil Service'!$B$54&amp;""" title=""Click aici: Pozitii deschise "&amp;'Responsabil Service'!$B$51&amp;" in orasul "&amp;Magazine!S115&amp;"""&gt;"&amp;Magazine!S115&amp;"&lt;/a&gt;&lt;/li&gt;","")</f>
        <v/>
      </c>
      <c r="F1268" t="str">
        <f>IF(LEN(D1157)&gt;0,"&lt;/ul&gt;","")</f>
        <v>&lt;/ul&gt;</v>
      </c>
      <c r="G1268" t="str">
        <f>IF(LEN(A1157)&gt;0,"&lt;/div&gt;","")</f>
        <v>&lt;/div&gt;</v>
      </c>
    </row>
    <row r="1269" spans="1:7" x14ac:dyDescent="0.25">
      <c r="A1269" t="str">
        <f>IF(Magazine!$M$113,"&lt;button id="""&amp;SUBSTITUTE(Magazine!$M$1," ","")&amp;""" class=""cariere-Accordion""&gt;&lt;div class=""cariere-ButtonAccordionContainer""&gt;&lt;div class=""cariere-Pozitie""&gt;"&amp;Magazine!M$1&amp;" &lt;/div&gt;&lt;div class=""cariere-NumarPozitie""&gt;"&amp;Magazine!$M$113&amp;IF(Magazine!$M$113&lt;2," pozitie deschisa"," pozitii deschise")&amp;"&lt;/div&gt;&lt;/div&gt;&lt;/button&gt;","")</f>
        <v/>
      </c>
      <c r="B1269" t="str">
        <f>IF(LEN(A1269)&gt;0,"&lt;div class=""cariere-Panel""&gt;","")</f>
        <v/>
      </c>
      <c r="C1269" t="str">
        <f>IF(LEN(A1269)&gt;0,'Operator Online'!$D$1,"")</f>
        <v/>
      </c>
      <c r="D1269" t="str">
        <f>IF(LEN(A1269)&gt;0,"&lt;ul class=""cariere-ListOrase List u-clearfix""&gt;","")</f>
        <v/>
      </c>
      <c r="E1269" t="str">
        <f ca="1">IF(Magazine!AC2,"&lt;li class=""Location-item""&gt;&lt;a class=""Location-trigger"" href=""mailto:"&amp;'Operator Online'!$B$53&amp;"?subject="&amp;"["&amp;UPPER(Magazine!S2)&amp;"] "&amp;'Operator Online'!$B$51&amp;"&amp;amp;body="&amp;'Operator Online'!$B$54&amp;""" title=""Click aici: Pozitii "&amp;'Operator Online'!$B$51&amp;" in orasul "&amp;Magazine!S2&amp;"""&gt;"&amp;Magazine!S2&amp;"&lt;/a&gt;&lt;/li&gt;","")</f>
        <v/>
      </c>
    </row>
    <row r="1270" spans="1:7" x14ac:dyDescent="0.25">
      <c r="E1270" t="str">
        <f ca="1">IF(Magazine!AC3,"&lt;li class=""Location-item""&gt;&lt;a class=""Location-trigger"" href=""mailto:"&amp;'Operator Online'!$B$53&amp;"?subject="&amp;"["&amp;UPPER(Magazine!S3)&amp;"] "&amp;'Operator Online'!$B$51&amp;"&amp;amp;body="&amp;'Operator Online'!$B$54&amp;""" title=""Click aici: Pozitii "&amp;'Operator Online'!$B$51&amp;" in orasul "&amp;Magazine!S3&amp;"""&gt;"&amp;Magazine!S3&amp;"&lt;/a&gt;&lt;/li&gt;","")</f>
        <v/>
      </c>
    </row>
    <row r="1271" spans="1:7" x14ac:dyDescent="0.25">
      <c r="E1271" t="str">
        <f ca="1">IF(Magazine!AC4,"&lt;li class=""Location-item""&gt;&lt;a class=""Location-trigger"" href=""mailto:"&amp;'Operator Online'!$B$53&amp;"?subject="&amp;"["&amp;UPPER(Magazine!S4)&amp;"] "&amp;'Operator Online'!$B$51&amp;"&amp;amp;body="&amp;'Operator Online'!$B$54&amp;""" title=""Click aici: Pozitii "&amp;'Operator Online'!$B$51&amp;" in orasul "&amp;Magazine!S4&amp;"""&gt;"&amp;Magazine!S4&amp;"&lt;/a&gt;&lt;/li&gt;","")</f>
        <v/>
      </c>
    </row>
    <row r="1272" spans="1:7" x14ac:dyDescent="0.25">
      <c r="E1272" t="str">
        <f ca="1">IF(Magazine!AC5,"&lt;li class=""Location-item""&gt;&lt;a class=""Location-trigger"" href=""mailto:"&amp;'Operator Online'!$B$53&amp;"?subject="&amp;"["&amp;UPPER(Magazine!S5)&amp;"] "&amp;'Operator Online'!$B$51&amp;"&amp;amp;body="&amp;'Operator Online'!$B$54&amp;""" title=""Click aici: Pozitii "&amp;'Operator Online'!$B$51&amp;" in orasul "&amp;Magazine!S5&amp;"""&gt;"&amp;Magazine!S5&amp;"&lt;/a&gt;&lt;/li&gt;","")</f>
        <v/>
      </c>
    </row>
    <row r="1273" spans="1:7" x14ac:dyDescent="0.25">
      <c r="E1273" t="str">
        <f ca="1">IF(Magazine!AC6,"&lt;li class=""Location-item""&gt;&lt;a class=""Location-trigger"" href=""mailto:"&amp;'Operator Online'!$B$53&amp;"?subject="&amp;"["&amp;UPPER(Magazine!S6)&amp;"] "&amp;'Operator Online'!$B$51&amp;"&amp;amp;body="&amp;'Operator Online'!$B$54&amp;""" title=""Click aici: Pozitii "&amp;'Operator Online'!$B$51&amp;" in orasul "&amp;Magazine!S6&amp;"""&gt;"&amp;Magazine!S6&amp;"&lt;/a&gt;&lt;/li&gt;","")</f>
        <v/>
      </c>
    </row>
    <row r="1274" spans="1:7" x14ac:dyDescent="0.25">
      <c r="E1274" t="str">
        <f ca="1">IF(Magazine!AC7,"&lt;li class=""Location-item""&gt;&lt;a class=""Location-trigger"" href=""mailto:"&amp;'Operator Online'!$B$53&amp;"?subject="&amp;"["&amp;UPPER(Magazine!S7)&amp;"] "&amp;'Operator Online'!$B$51&amp;"&amp;amp;body="&amp;'Operator Online'!$B$54&amp;""" title=""Click aici: Pozitii "&amp;'Operator Online'!$B$51&amp;" in orasul "&amp;Magazine!S7&amp;"""&gt;"&amp;Magazine!S7&amp;"&lt;/a&gt;&lt;/li&gt;","")</f>
        <v/>
      </c>
    </row>
    <row r="1275" spans="1:7" x14ac:dyDescent="0.25">
      <c r="E1275" t="str">
        <f ca="1">IF(Magazine!AC8,"&lt;li class=""Location-item""&gt;&lt;a class=""Location-trigger"" href=""mailto:"&amp;'Operator Online'!$B$53&amp;"?subject="&amp;"["&amp;UPPER(Magazine!S8)&amp;"] "&amp;'Operator Online'!$B$51&amp;"&amp;amp;body="&amp;'Operator Online'!$B$54&amp;""" title=""Click aici: Pozitii "&amp;'Operator Online'!$B$51&amp;" in orasul "&amp;Magazine!S8&amp;"""&gt;"&amp;Magazine!S8&amp;"&lt;/a&gt;&lt;/li&gt;","")</f>
        <v/>
      </c>
    </row>
    <row r="1276" spans="1:7" x14ac:dyDescent="0.25">
      <c r="E1276" t="str">
        <f ca="1">IF(Magazine!AC9,"&lt;li class=""Location-item""&gt;&lt;a class=""Location-trigger"" href=""mailto:"&amp;'Operator Online'!$B$53&amp;"?subject="&amp;"["&amp;UPPER(Magazine!S9)&amp;"] "&amp;'Operator Online'!$B$51&amp;"&amp;amp;body="&amp;'Operator Online'!$B$54&amp;""" title=""Click aici: Pozitii "&amp;'Operator Online'!$B$51&amp;" in orasul "&amp;Magazine!S9&amp;"""&gt;"&amp;Magazine!S9&amp;"&lt;/a&gt;&lt;/li&gt;","")</f>
        <v/>
      </c>
    </row>
    <row r="1277" spans="1:7" x14ac:dyDescent="0.25">
      <c r="E1277" t="str">
        <f ca="1">IF(Magazine!AC10,"&lt;li class=""Location-item""&gt;&lt;a class=""Location-trigger"" href=""mailto:"&amp;'Operator Online'!$B$53&amp;"?subject="&amp;"["&amp;UPPER(Magazine!S10)&amp;"] "&amp;'Operator Online'!$B$51&amp;"&amp;amp;body="&amp;'Operator Online'!$B$54&amp;""" title=""Click aici: Pozitii "&amp;'Operator Online'!$B$51&amp;" in orasul "&amp;Magazine!S10&amp;"""&gt;"&amp;Magazine!S10&amp;"&lt;/a&gt;&lt;/li&gt;","")</f>
        <v/>
      </c>
    </row>
    <row r="1278" spans="1:7" x14ac:dyDescent="0.25">
      <c r="E1278" t="str">
        <f ca="1">IF(Magazine!AC11,"&lt;li class=""Location-item""&gt;&lt;a class=""Location-trigger"" href=""mailto:"&amp;'Operator Online'!$B$53&amp;"?subject="&amp;"["&amp;UPPER(Magazine!S11)&amp;"] "&amp;'Operator Online'!$B$51&amp;"&amp;amp;body="&amp;'Operator Online'!$B$54&amp;""" title=""Click aici: Pozitii "&amp;'Operator Online'!$B$51&amp;" in orasul "&amp;Magazine!S11&amp;"""&gt;"&amp;Magazine!S11&amp;"&lt;/a&gt;&lt;/li&gt;","")</f>
        <v/>
      </c>
    </row>
    <row r="1279" spans="1:7" x14ac:dyDescent="0.25">
      <c r="E1279" t="str">
        <f ca="1">IF(Magazine!AC12,"&lt;li class=""Location-item""&gt;&lt;a class=""Location-trigger"" href=""mailto:"&amp;'Operator Online'!$B$53&amp;"?subject="&amp;"["&amp;UPPER(Magazine!S12)&amp;"] "&amp;'Operator Online'!$B$51&amp;"&amp;amp;body="&amp;'Operator Online'!$B$54&amp;""" title=""Click aici: Pozitii "&amp;'Operator Online'!$B$51&amp;" in orasul "&amp;Magazine!S12&amp;"""&gt;"&amp;Magazine!S12&amp;"&lt;/a&gt;&lt;/li&gt;","")</f>
        <v/>
      </c>
    </row>
    <row r="1280" spans="1:7" x14ac:dyDescent="0.25">
      <c r="E1280" t="str">
        <f ca="1">IF(Magazine!AC13,"&lt;li class=""Location-item""&gt;&lt;a class=""Location-trigger"" href=""mailto:"&amp;'Operator Online'!$B$53&amp;"?subject="&amp;"["&amp;UPPER(Magazine!S13)&amp;"] "&amp;'Operator Online'!$B$51&amp;"&amp;amp;body="&amp;'Operator Online'!$B$54&amp;""" title=""Click aici: Pozitii "&amp;'Operator Online'!$B$51&amp;" in orasul "&amp;Magazine!S13&amp;"""&gt;"&amp;Magazine!S13&amp;"&lt;/a&gt;&lt;/li&gt;","")</f>
        <v/>
      </c>
    </row>
    <row r="1281" spans="5:5" x14ac:dyDescent="0.25">
      <c r="E1281" t="str">
        <f ca="1">IF(Magazine!AC14,"&lt;li class=""Location-item""&gt;&lt;a class=""Location-trigger"" href=""mailto:"&amp;'Operator Online'!$B$53&amp;"?subject="&amp;"["&amp;UPPER(Magazine!S14)&amp;"] "&amp;'Operator Online'!$B$51&amp;"&amp;amp;body="&amp;'Operator Online'!$B$54&amp;""" title=""Click aici: Pozitii "&amp;'Operator Online'!$B$51&amp;" in orasul "&amp;Magazine!S14&amp;"""&gt;"&amp;Magazine!S14&amp;"&lt;/a&gt;&lt;/li&gt;","")</f>
        <v/>
      </c>
    </row>
    <row r="1282" spans="5:5" x14ac:dyDescent="0.25">
      <c r="E1282" t="str">
        <f ca="1">IF(Magazine!AC15,"&lt;li class=""Location-item""&gt;&lt;a class=""Location-trigger"" href=""mailto:"&amp;'Operator Online'!$B$53&amp;"?subject="&amp;"["&amp;UPPER(Magazine!S15)&amp;"] "&amp;'Operator Online'!$B$51&amp;"&amp;amp;body="&amp;'Operator Online'!$B$54&amp;""" title=""Click aici: Pozitii "&amp;'Operator Online'!$B$51&amp;" in orasul "&amp;Magazine!S15&amp;"""&gt;"&amp;Magazine!S15&amp;"&lt;/a&gt;&lt;/li&gt;","")</f>
        <v/>
      </c>
    </row>
    <row r="1283" spans="5:5" x14ac:dyDescent="0.25">
      <c r="E1283" t="str">
        <f ca="1">IF(Magazine!AC16,"&lt;li class=""Location-item""&gt;&lt;a class=""Location-trigger"" href=""mailto:"&amp;'Operator Online'!$B$53&amp;"?subject="&amp;"["&amp;UPPER(Magazine!S16)&amp;"] "&amp;'Operator Online'!$B$51&amp;"&amp;amp;body="&amp;'Operator Online'!$B$54&amp;""" title=""Click aici: Pozitii "&amp;'Operator Online'!$B$51&amp;" in orasul "&amp;Magazine!S16&amp;"""&gt;"&amp;Magazine!S16&amp;"&lt;/a&gt;&lt;/li&gt;","")</f>
        <v/>
      </c>
    </row>
    <row r="1284" spans="5:5" x14ac:dyDescent="0.25">
      <c r="E1284" t="str">
        <f ca="1">IF(Magazine!AC17,"&lt;li class=""Location-item""&gt;&lt;a class=""Location-trigger"" href=""mailto:"&amp;'Operator Online'!$B$53&amp;"?subject="&amp;"["&amp;UPPER(Magazine!S17)&amp;"] "&amp;'Operator Online'!$B$51&amp;"&amp;amp;body="&amp;'Operator Online'!$B$54&amp;""" title=""Click aici: Pozitii "&amp;'Operator Online'!$B$51&amp;" in orasul "&amp;Magazine!S17&amp;"""&gt;"&amp;Magazine!S17&amp;"&lt;/a&gt;&lt;/li&gt;","")</f>
        <v/>
      </c>
    </row>
    <row r="1285" spans="5:5" x14ac:dyDescent="0.25">
      <c r="E1285" t="str">
        <f ca="1">IF(Magazine!AC18,"&lt;li class=""Location-item""&gt;&lt;a class=""Location-trigger"" href=""mailto:"&amp;'Operator Online'!$B$53&amp;"?subject="&amp;"["&amp;UPPER(Magazine!S18)&amp;"] "&amp;'Operator Online'!$B$51&amp;"&amp;amp;body="&amp;'Operator Online'!$B$54&amp;""" title=""Click aici: Pozitii "&amp;'Operator Online'!$B$51&amp;" in orasul "&amp;Magazine!S18&amp;"""&gt;"&amp;Magazine!S18&amp;"&lt;/a&gt;&lt;/li&gt;","")</f>
        <v/>
      </c>
    </row>
    <row r="1286" spans="5:5" x14ac:dyDescent="0.25">
      <c r="E1286" t="str">
        <f ca="1">IF(Magazine!AC19,"&lt;li class=""Location-item""&gt;&lt;a class=""Location-trigger"" href=""mailto:"&amp;'Operator Online'!$B$53&amp;"?subject="&amp;"["&amp;UPPER(Magazine!S19)&amp;"] "&amp;'Operator Online'!$B$51&amp;"&amp;amp;body="&amp;'Operator Online'!$B$54&amp;""" title=""Click aici: Pozitii "&amp;'Operator Online'!$B$51&amp;" in orasul "&amp;Magazine!S19&amp;"""&gt;"&amp;Magazine!S19&amp;"&lt;/a&gt;&lt;/li&gt;","")</f>
        <v/>
      </c>
    </row>
    <row r="1287" spans="5:5" x14ac:dyDescent="0.25">
      <c r="E1287" t="str">
        <f ca="1">IF(Magazine!AC20,"&lt;li class=""Location-item""&gt;&lt;a class=""Location-trigger"" href=""mailto:"&amp;'Operator Online'!$B$53&amp;"?subject="&amp;"["&amp;UPPER(Magazine!S20)&amp;"] "&amp;'Operator Online'!$B$51&amp;"&amp;amp;body="&amp;'Operator Online'!$B$54&amp;""" title=""Click aici: Pozitii "&amp;'Operator Online'!$B$51&amp;" in orasul "&amp;Magazine!S20&amp;"""&gt;"&amp;Magazine!S20&amp;"&lt;/a&gt;&lt;/li&gt;","")</f>
        <v/>
      </c>
    </row>
    <row r="1288" spans="5:5" x14ac:dyDescent="0.25">
      <c r="E1288" t="str">
        <f ca="1">IF(Magazine!AC21,"&lt;li class=""Location-item""&gt;&lt;a class=""Location-trigger"" href=""mailto:"&amp;'Operator Online'!$B$53&amp;"?subject="&amp;"["&amp;UPPER(Magazine!S21)&amp;"] "&amp;'Operator Online'!$B$51&amp;"&amp;amp;body="&amp;'Operator Online'!$B$54&amp;""" title=""Click aici: Pozitii "&amp;'Operator Online'!$B$51&amp;" in orasul "&amp;Magazine!S21&amp;"""&gt;"&amp;Magazine!S21&amp;"&lt;/a&gt;&lt;/li&gt;","")</f>
        <v/>
      </c>
    </row>
    <row r="1289" spans="5:5" x14ac:dyDescent="0.25">
      <c r="E1289" t="str">
        <f ca="1">IF(Magazine!AC22,"&lt;li class=""Location-item""&gt;&lt;a class=""Location-trigger"" href=""mailto:"&amp;'Operator Online'!$B$53&amp;"?subject="&amp;"["&amp;UPPER(Magazine!S22)&amp;"] "&amp;'Operator Online'!$B$51&amp;"&amp;amp;body="&amp;'Operator Online'!$B$54&amp;""" title=""Click aici: Pozitii "&amp;'Operator Online'!$B$51&amp;" in orasul "&amp;Magazine!S22&amp;"""&gt;"&amp;Magazine!S22&amp;"&lt;/a&gt;&lt;/li&gt;","")</f>
        <v/>
      </c>
    </row>
    <row r="1290" spans="5:5" x14ac:dyDescent="0.25">
      <c r="E1290" t="str">
        <f ca="1">IF(Magazine!AC23,"&lt;li class=""Location-item""&gt;&lt;a class=""Location-trigger"" href=""mailto:"&amp;'Operator Online'!$B$53&amp;"?subject="&amp;"["&amp;UPPER(Magazine!S23)&amp;"] "&amp;'Operator Online'!$B$51&amp;"&amp;amp;body="&amp;'Operator Online'!$B$54&amp;""" title=""Click aici: Pozitii "&amp;'Operator Online'!$B$51&amp;" in orasul "&amp;Magazine!S23&amp;"""&gt;"&amp;Magazine!S23&amp;"&lt;/a&gt;&lt;/li&gt;","")</f>
        <v/>
      </c>
    </row>
    <row r="1291" spans="5:5" x14ac:dyDescent="0.25">
      <c r="E1291" t="str">
        <f ca="1">IF(Magazine!AC24,"&lt;li class=""Location-item""&gt;&lt;a class=""Location-trigger"" href=""mailto:"&amp;'Operator Online'!$B$53&amp;"?subject="&amp;"["&amp;UPPER(Magazine!S24)&amp;"] "&amp;'Operator Online'!$B$51&amp;"&amp;amp;body="&amp;'Operator Online'!$B$54&amp;""" title=""Click aici: Pozitii "&amp;'Operator Online'!$B$51&amp;" in orasul "&amp;Magazine!S24&amp;"""&gt;"&amp;Magazine!S24&amp;"&lt;/a&gt;&lt;/li&gt;","")</f>
        <v/>
      </c>
    </row>
    <row r="1292" spans="5:5" x14ac:dyDescent="0.25">
      <c r="E1292" t="str">
        <f ca="1">IF(Magazine!AC25,"&lt;li class=""Location-item""&gt;&lt;a class=""Location-trigger"" href=""mailto:"&amp;'Operator Online'!$B$53&amp;"?subject="&amp;"["&amp;UPPER(Magazine!S25)&amp;"] "&amp;'Operator Online'!$B$51&amp;"&amp;amp;body="&amp;'Operator Online'!$B$54&amp;""" title=""Click aici: Pozitii "&amp;'Operator Online'!$B$51&amp;" in orasul "&amp;Magazine!S25&amp;"""&gt;"&amp;Magazine!S25&amp;"&lt;/a&gt;&lt;/li&gt;","")</f>
        <v/>
      </c>
    </row>
    <row r="1293" spans="5:5" x14ac:dyDescent="0.25">
      <c r="E1293" t="str">
        <f ca="1">IF(Magazine!AC26,"&lt;li class=""Location-item""&gt;&lt;a class=""Location-trigger"" href=""mailto:"&amp;'Operator Online'!$B$53&amp;"?subject="&amp;"["&amp;UPPER(Magazine!S26)&amp;"] "&amp;'Operator Online'!$B$51&amp;"&amp;amp;body="&amp;'Operator Online'!$B$54&amp;""" title=""Click aici: Pozitii "&amp;'Operator Online'!$B$51&amp;" in orasul "&amp;Magazine!S26&amp;"""&gt;"&amp;Magazine!S26&amp;"&lt;/a&gt;&lt;/li&gt;","")</f>
        <v/>
      </c>
    </row>
    <row r="1294" spans="5:5" x14ac:dyDescent="0.25">
      <c r="E1294" t="str">
        <f ca="1">IF(Magazine!AC27,"&lt;li class=""Location-item""&gt;&lt;a class=""Location-trigger"" href=""mailto:"&amp;'Operator Online'!$B$53&amp;"?subject="&amp;"["&amp;UPPER(Magazine!S27)&amp;"] "&amp;'Operator Online'!$B$51&amp;"&amp;amp;body="&amp;'Operator Online'!$B$54&amp;""" title=""Click aici: Pozitii "&amp;'Operator Online'!$B$51&amp;" in orasul "&amp;Magazine!S27&amp;"""&gt;"&amp;Magazine!S27&amp;"&lt;/a&gt;&lt;/li&gt;","")</f>
        <v/>
      </c>
    </row>
    <row r="1295" spans="5:5" x14ac:dyDescent="0.25">
      <c r="E1295" t="str">
        <f ca="1">IF(Magazine!AC28,"&lt;li class=""Location-item""&gt;&lt;a class=""Location-trigger"" href=""mailto:"&amp;'Operator Online'!$B$53&amp;"?subject="&amp;"["&amp;UPPER(Magazine!S28)&amp;"] "&amp;'Operator Online'!$B$51&amp;"&amp;amp;body="&amp;'Operator Online'!$B$54&amp;""" title=""Click aici: Pozitii "&amp;'Operator Online'!$B$51&amp;" in orasul "&amp;Magazine!S28&amp;"""&gt;"&amp;Magazine!S28&amp;"&lt;/a&gt;&lt;/li&gt;","")</f>
        <v/>
      </c>
    </row>
    <row r="1296" spans="5:5" x14ac:dyDescent="0.25">
      <c r="E1296" t="str">
        <f ca="1">IF(Magazine!AC29,"&lt;li class=""Location-item""&gt;&lt;a class=""Location-trigger"" href=""mailto:"&amp;'Operator Online'!$B$53&amp;"?subject="&amp;"["&amp;UPPER(Magazine!S29)&amp;"] "&amp;'Operator Online'!$B$51&amp;"&amp;amp;body="&amp;'Operator Online'!$B$54&amp;""" title=""Click aici: Pozitii "&amp;'Operator Online'!$B$51&amp;" in orasul "&amp;Magazine!S29&amp;"""&gt;"&amp;Magazine!S29&amp;"&lt;/a&gt;&lt;/li&gt;","")</f>
        <v/>
      </c>
    </row>
    <row r="1297" spans="5:5" x14ac:dyDescent="0.25">
      <c r="E1297" t="str">
        <f ca="1">IF(Magazine!AC30,"&lt;li class=""Location-item""&gt;&lt;a class=""Location-trigger"" href=""mailto:"&amp;'Operator Online'!$B$53&amp;"?subject="&amp;"["&amp;UPPER(Magazine!S30)&amp;"] "&amp;'Operator Online'!$B$51&amp;"&amp;amp;body="&amp;'Operator Online'!$B$54&amp;""" title=""Click aici: Pozitii "&amp;'Operator Online'!$B$51&amp;" in orasul "&amp;Magazine!S30&amp;"""&gt;"&amp;Magazine!S30&amp;"&lt;/a&gt;&lt;/li&gt;","")</f>
        <v/>
      </c>
    </row>
    <row r="1298" spans="5:5" x14ac:dyDescent="0.25">
      <c r="E1298" t="str">
        <f ca="1">IF(Magazine!AC31,"&lt;li class=""Location-item""&gt;&lt;a class=""Location-trigger"" href=""mailto:"&amp;'Operator Online'!$B$53&amp;"?subject="&amp;"["&amp;UPPER(Magazine!S31)&amp;"] "&amp;'Operator Online'!$B$51&amp;"&amp;amp;body="&amp;'Operator Online'!$B$54&amp;""" title=""Click aici: Pozitii "&amp;'Operator Online'!$B$51&amp;" in orasul "&amp;Magazine!S31&amp;"""&gt;"&amp;Magazine!S31&amp;"&lt;/a&gt;&lt;/li&gt;","")</f>
        <v/>
      </c>
    </row>
    <row r="1299" spans="5:5" x14ac:dyDescent="0.25">
      <c r="E1299" t="str">
        <f ca="1">IF(Magazine!AC32,"&lt;li class=""Location-item""&gt;&lt;a class=""Location-trigger"" href=""mailto:"&amp;'Operator Online'!$B$53&amp;"?subject="&amp;"["&amp;UPPER(Magazine!S32)&amp;"] "&amp;'Operator Online'!$B$51&amp;"&amp;amp;body="&amp;'Operator Online'!$B$54&amp;""" title=""Click aici: Pozitii "&amp;'Operator Online'!$B$51&amp;" in orasul "&amp;Magazine!S32&amp;"""&gt;"&amp;Magazine!S32&amp;"&lt;/a&gt;&lt;/li&gt;","")</f>
        <v/>
      </c>
    </row>
    <row r="1300" spans="5:5" x14ac:dyDescent="0.25">
      <c r="E1300" t="str">
        <f ca="1">IF(Magazine!AC33,"&lt;li class=""Location-item""&gt;&lt;a class=""Location-trigger"" href=""mailto:"&amp;'Operator Online'!$B$53&amp;"?subject="&amp;"["&amp;UPPER(Magazine!S33)&amp;"] "&amp;'Operator Online'!$B$51&amp;"&amp;amp;body="&amp;'Operator Online'!$B$54&amp;""" title=""Click aici: Pozitii "&amp;'Operator Online'!$B$51&amp;" in orasul "&amp;Magazine!S33&amp;"""&gt;"&amp;Magazine!S33&amp;"&lt;/a&gt;&lt;/li&gt;","")</f>
        <v/>
      </c>
    </row>
    <row r="1301" spans="5:5" x14ac:dyDescent="0.25">
      <c r="E1301" t="str">
        <f ca="1">IF(Magazine!AC34,"&lt;li class=""Location-item""&gt;&lt;a class=""Location-trigger"" href=""mailto:"&amp;'Operator Online'!$B$53&amp;"?subject="&amp;"["&amp;UPPER(Magazine!S34)&amp;"] "&amp;'Operator Online'!$B$51&amp;"&amp;amp;body="&amp;'Operator Online'!$B$54&amp;""" title=""Click aici: Pozitii "&amp;'Operator Online'!$B$51&amp;" in orasul "&amp;Magazine!S34&amp;"""&gt;"&amp;Magazine!S34&amp;"&lt;/a&gt;&lt;/li&gt;","")</f>
        <v/>
      </c>
    </row>
    <row r="1302" spans="5:5" x14ac:dyDescent="0.25">
      <c r="E1302" t="str">
        <f ca="1">IF(Magazine!AC35,"&lt;li class=""Location-item""&gt;&lt;a class=""Location-trigger"" href=""mailto:"&amp;'Operator Online'!$B$53&amp;"?subject="&amp;"["&amp;UPPER(Magazine!S35)&amp;"] "&amp;'Operator Online'!$B$51&amp;"&amp;amp;body="&amp;'Operator Online'!$B$54&amp;""" title=""Click aici: Pozitii "&amp;'Operator Online'!$B$51&amp;" in orasul "&amp;Magazine!S35&amp;"""&gt;"&amp;Magazine!S35&amp;"&lt;/a&gt;&lt;/li&gt;","")</f>
        <v/>
      </c>
    </row>
    <row r="1303" spans="5:5" x14ac:dyDescent="0.25">
      <c r="E1303" t="str">
        <f ca="1">IF(Magazine!AC36,"&lt;li class=""Location-item""&gt;&lt;a class=""Location-trigger"" href=""mailto:"&amp;'Operator Online'!$B$53&amp;"?subject="&amp;"["&amp;UPPER(Magazine!S36)&amp;"] "&amp;'Operator Online'!$B$51&amp;"&amp;amp;body="&amp;'Operator Online'!$B$54&amp;""" title=""Click aici: Pozitii "&amp;'Operator Online'!$B$51&amp;" in orasul "&amp;Magazine!S36&amp;"""&gt;"&amp;Magazine!S36&amp;"&lt;/a&gt;&lt;/li&gt;","")</f>
        <v/>
      </c>
    </row>
    <row r="1304" spans="5:5" x14ac:dyDescent="0.25">
      <c r="E1304" t="str">
        <f ca="1">IF(Magazine!AC37,"&lt;li class=""Location-item""&gt;&lt;a class=""Location-trigger"" href=""mailto:"&amp;'Operator Online'!$B$53&amp;"?subject="&amp;"["&amp;UPPER(Magazine!S37)&amp;"] "&amp;'Operator Online'!$B$51&amp;"&amp;amp;body="&amp;'Operator Online'!$B$54&amp;""" title=""Click aici: Pozitii "&amp;'Operator Online'!$B$51&amp;" in orasul "&amp;Magazine!S37&amp;"""&gt;"&amp;Magazine!S37&amp;"&lt;/a&gt;&lt;/li&gt;","")</f>
        <v/>
      </c>
    </row>
    <row r="1305" spans="5:5" x14ac:dyDescent="0.25">
      <c r="E1305" t="str">
        <f ca="1">IF(Magazine!AC38,"&lt;li class=""Location-item""&gt;&lt;a class=""Location-trigger"" href=""mailto:"&amp;'Operator Online'!$B$53&amp;"?subject="&amp;"["&amp;UPPER(Magazine!S38)&amp;"] "&amp;'Operator Online'!$B$51&amp;"&amp;amp;body="&amp;'Operator Online'!$B$54&amp;""" title=""Click aici: Pozitii "&amp;'Operator Online'!$B$51&amp;" in orasul "&amp;Magazine!S38&amp;"""&gt;"&amp;Magazine!S38&amp;"&lt;/a&gt;&lt;/li&gt;","")</f>
        <v/>
      </c>
    </row>
    <row r="1306" spans="5:5" x14ac:dyDescent="0.25">
      <c r="E1306" t="str">
        <f ca="1">IF(Magazine!AC39,"&lt;li class=""Location-item""&gt;&lt;a class=""Location-trigger"" href=""mailto:"&amp;'Operator Online'!$B$53&amp;"?subject="&amp;"["&amp;UPPER(Magazine!S39)&amp;"] "&amp;'Operator Online'!$B$51&amp;"&amp;amp;body="&amp;'Operator Online'!$B$54&amp;""" title=""Click aici: Pozitii "&amp;'Operator Online'!$B$51&amp;" in orasul "&amp;Magazine!S39&amp;"""&gt;"&amp;Magazine!S39&amp;"&lt;/a&gt;&lt;/li&gt;","")</f>
        <v/>
      </c>
    </row>
    <row r="1307" spans="5:5" x14ac:dyDescent="0.25">
      <c r="E1307" t="str">
        <f ca="1">IF(Magazine!AC40,"&lt;li class=""Location-item""&gt;&lt;a class=""Location-trigger"" href=""mailto:"&amp;'Operator Online'!$B$53&amp;"?subject="&amp;"["&amp;UPPER(Magazine!S40)&amp;"] "&amp;'Operator Online'!$B$51&amp;"&amp;amp;body="&amp;'Operator Online'!$B$54&amp;""" title=""Click aici: Pozitii "&amp;'Operator Online'!$B$51&amp;" in orasul "&amp;Magazine!S40&amp;"""&gt;"&amp;Magazine!S40&amp;"&lt;/a&gt;&lt;/li&gt;","")</f>
        <v/>
      </c>
    </row>
    <row r="1308" spans="5:5" x14ac:dyDescent="0.25">
      <c r="E1308" t="str">
        <f ca="1">IF(Magazine!AC41,"&lt;li class=""Location-item""&gt;&lt;a class=""Location-trigger"" href=""mailto:"&amp;'Operator Online'!$B$53&amp;"?subject="&amp;"["&amp;UPPER(Magazine!S41)&amp;"] "&amp;'Operator Online'!$B$51&amp;"&amp;amp;body="&amp;'Operator Online'!$B$54&amp;""" title=""Click aici: Pozitii "&amp;'Operator Online'!$B$51&amp;" in orasul "&amp;Magazine!S41&amp;"""&gt;"&amp;Magazine!S41&amp;"&lt;/a&gt;&lt;/li&gt;","")</f>
        <v/>
      </c>
    </row>
    <row r="1309" spans="5:5" x14ac:dyDescent="0.25">
      <c r="E1309" t="str">
        <f ca="1">IF(Magazine!AC42,"&lt;li class=""Location-item""&gt;&lt;a class=""Location-trigger"" href=""mailto:"&amp;'Operator Online'!$B$53&amp;"?subject="&amp;"["&amp;UPPER(Magazine!S42)&amp;"] "&amp;'Operator Online'!$B$51&amp;"&amp;amp;body="&amp;'Operator Online'!$B$54&amp;""" title=""Click aici: Pozitii "&amp;'Operator Online'!$B$51&amp;" in orasul "&amp;Magazine!S42&amp;"""&gt;"&amp;Magazine!S42&amp;"&lt;/a&gt;&lt;/li&gt;","")</f>
        <v/>
      </c>
    </row>
    <row r="1310" spans="5:5" x14ac:dyDescent="0.25">
      <c r="E1310" t="str">
        <f ca="1">IF(Magazine!AC43,"&lt;li class=""Location-item""&gt;&lt;a class=""Location-trigger"" href=""mailto:"&amp;'Operator Online'!$B$53&amp;"?subject="&amp;"["&amp;UPPER(Magazine!S43)&amp;"] "&amp;'Operator Online'!$B$51&amp;"&amp;amp;body="&amp;'Operator Online'!$B$54&amp;""" title=""Click aici: Pozitii "&amp;'Operator Online'!$B$51&amp;" in orasul "&amp;Magazine!S43&amp;"""&gt;"&amp;Magazine!S43&amp;"&lt;/a&gt;&lt;/li&gt;","")</f>
        <v/>
      </c>
    </row>
    <row r="1311" spans="5:5" x14ac:dyDescent="0.25">
      <c r="E1311" t="str">
        <f ca="1">IF(Magazine!AC44,"&lt;li class=""Location-item""&gt;&lt;a class=""Location-trigger"" href=""mailto:"&amp;'Operator Online'!$B$53&amp;"?subject="&amp;"["&amp;UPPER(Magazine!S44)&amp;"] "&amp;'Operator Online'!$B$51&amp;"&amp;amp;body="&amp;'Operator Online'!$B$54&amp;""" title=""Click aici: Pozitii "&amp;'Operator Online'!$B$51&amp;" in orasul "&amp;Magazine!S44&amp;"""&gt;"&amp;Magazine!S44&amp;"&lt;/a&gt;&lt;/li&gt;","")</f>
        <v/>
      </c>
    </row>
    <row r="1312" spans="5:5" x14ac:dyDescent="0.25">
      <c r="E1312" t="str">
        <f ca="1">IF(Magazine!AC45,"&lt;li class=""Location-item""&gt;&lt;a class=""Location-trigger"" href=""mailto:"&amp;'Operator Online'!$B$53&amp;"?subject="&amp;"["&amp;UPPER(Magazine!S45)&amp;"] "&amp;'Operator Online'!$B$51&amp;"&amp;amp;body="&amp;'Operator Online'!$B$54&amp;""" title=""Click aici: Pozitii "&amp;'Operator Online'!$B$51&amp;" in orasul "&amp;Magazine!S45&amp;"""&gt;"&amp;Magazine!S45&amp;"&lt;/a&gt;&lt;/li&gt;","")</f>
        <v/>
      </c>
    </row>
    <row r="1313" spans="5:5" x14ac:dyDescent="0.25">
      <c r="E1313" t="str">
        <f ca="1">IF(Magazine!AC46,"&lt;li class=""Location-item""&gt;&lt;a class=""Location-trigger"" href=""mailto:"&amp;'Operator Online'!$B$53&amp;"?subject="&amp;"["&amp;UPPER(Magazine!S46)&amp;"] "&amp;'Operator Online'!$B$51&amp;"&amp;amp;body="&amp;'Operator Online'!$B$54&amp;""" title=""Click aici: Pozitii "&amp;'Operator Online'!$B$51&amp;" in orasul "&amp;Magazine!S46&amp;"""&gt;"&amp;Magazine!S46&amp;"&lt;/a&gt;&lt;/li&gt;","")</f>
        <v/>
      </c>
    </row>
    <row r="1314" spans="5:5" x14ac:dyDescent="0.25">
      <c r="E1314" t="str">
        <f ca="1">IF(Magazine!AC47,"&lt;li class=""Location-item""&gt;&lt;a class=""Location-trigger"" href=""mailto:"&amp;'Operator Online'!$B$53&amp;"?subject="&amp;"["&amp;UPPER(Magazine!S47)&amp;"] "&amp;'Operator Online'!$B$51&amp;"&amp;amp;body="&amp;'Operator Online'!$B$54&amp;""" title=""Click aici: Pozitii "&amp;'Operator Online'!$B$51&amp;" in orasul "&amp;Magazine!S47&amp;"""&gt;"&amp;Magazine!S47&amp;"&lt;/a&gt;&lt;/li&gt;","")</f>
        <v/>
      </c>
    </row>
    <row r="1315" spans="5:5" x14ac:dyDescent="0.25">
      <c r="E1315" t="str">
        <f ca="1">IF(Magazine!AC48,"&lt;li class=""Location-item""&gt;&lt;a class=""Location-trigger"" href=""mailto:"&amp;'Operator Online'!$B$53&amp;"?subject="&amp;"["&amp;UPPER(Magazine!S48)&amp;"] "&amp;'Operator Online'!$B$51&amp;"&amp;amp;body="&amp;'Operator Online'!$B$54&amp;""" title=""Click aici: Pozitii "&amp;'Operator Online'!$B$51&amp;" in orasul "&amp;Magazine!S48&amp;"""&gt;"&amp;Magazine!S48&amp;"&lt;/a&gt;&lt;/li&gt;","")</f>
        <v/>
      </c>
    </row>
    <row r="1316" spans="5:5" x14ac:dyDescent="0.25">
      <c r="E1316" t="str">
        <f ca="1">IF(Magazine!AC49,"&lt;li class=""Location-item""&gt;&lt;a class=""Location-trigger"" href=""mailto:"&amp;'Operator Online'!$B$53&amp;"?subject="&amp;"["&amp;UPPER(Magazine!S49)&amp;"] "&amp;'Operator Online'!$B$51&amp;"&amp;amp;body="&amp;'Operator Online'!$B$54&amp;""" title=""Click aici: Pozitii "&amp;'Operator Online'!$B$51&amp;" in orasul "&amp;Magazine!S49&amp;"""&gt;"&amp;Magazine!S49&amp;"&lt;/a&gt;&lt;/li&gt;","")</f>
        <v/>
      </c>
    </row>
    <row r="1317" spans="5:5" x14ac:dyDescent="0.25">
      <c r="E1317" t="str">
        <f ca="1">IF(Magazine!AC50,"&lt;li class=""Location-item""&gt;&lt;a class=""Location-trigger"" href=""mailto:"&amp;'Operator Online'!$B$53&amp;"?subject="&amp;"["&amp;UPPER(Magazine!S50)&amp;"] "&amp;'Operator Online'!$B$51&amp;"&amp;amp;body="&amp;'Operator Online'!$B$54&amp;""" title=""Click aici: Pozitii "&amp;'Operator Online'!$B$51&amp;" in orasul "&amp;Magazine!S50&amp;"""&gt;"&amp;Magazine!S50&amp;"&lt;/a&gt;&lt;/li&gt;","")</f>
        <v/>
      </c>
    </row>
    <row r="1318" spans="5:5" x14ac:dyDescent="0.25">
      <c r="E1318" t="str">
        <f ca="1">IF(Magazine!AC51,"&lt;li class=""Location-item""&gt;&lt;a class=""Location-trigger"" href=""mailto:"&amp;'Operator Online'!$B$53&amp;"?subject="&amp;"["&amp;UPPER(Magazine!S51)&amp;"] "&amp;'Operator Online'!$B$51&amp;"&amp;amp;body="&amp;'Operator Online'!$B$54&amp;""" title=""Click aici: Pozitii "&amp;'Operator Online'!$B$51&amp;" in orasul "&amp;Magazine!S51&amp;"""&gt;"&amp;Magazine!S51&amp;"&lt;/a&gt;&lt;/li&gt;","")</f>
        <v/>
      </c>
    </row>
    <row r="1319" spans="5:5" x14ac:dyDescent="0.25">
      <c r="E1319" t="str">
        <f ca="1">IF(Magazine!AC52,"&lt;li class=""Location-item""&gt;&lt;a class=""Location-trigger"" href=""mailto:"&amp;'Operator Online'!$B$53&amp;"?subject="&amp;"["&amp;UPPER(Magazine!S52)&amp;"] "&amp;'Operator Online'!$B$51&amp;"&amp;amp;body="&amp;'Operator Online'!$B$54&amp;""" title=""Click aici: Pozitii "&amp;'Operator Online'!$B$51&amp;" in orasul "&amp;Magazine!S52&amp;"""&gt;"&amp;Magazine!S52&amp;"&lt;/a&gt;&lt;/li&gt;","")</f>
        <v/>
      </c>
    </row>
    <row r="1320" spans="5:5" x14ac:dyDescent="0.25">
      <c r="E1320" t="str">
        <f ca="1">IF(Magazine!AC53,"&lt;li class=""Location-item""&gt;&lt;a class=""Location-trigger"" href=""mailto:"&amp;'Operator Online'!$B$53&amp;"?subject="&amp;"["&amp;UPPER(Magazine!S53)&amp;"] "&amp;'Operator Online'!$B$51&amp;"&amp;amp;body="&amp;'Operator Online'!$B$54&amp;""" title=""Click aici: Pozitii "&amp;'Operator Online'!$B$51&amp;" in orasul "&amp;Magazine!S53&amp;"""&gt;"&amp;Magazine!S53&amp;"&lt;/a&gt;&lt;/li&gt;","")</f>
        <v/>
      </c>
    </row>
    <row r="1321" spans="5:5" x14ac:dyDescent="0.25">
      <c r="E1321" t="str">
        <f ca="1">IF(Magazine!AC54,"&lt;li class=""Location-item""&gt;&lt;a class=""Location-trigger"" href=""mailto:"&amp;'Operator Online'!$B$53&amp;"?subject="&amp;"["&amp;UPPER(Magazine!S54)&amp;"] "&amp;'Operator Online'!$B$51&amp;"&amp;amp;body="&amp;'Operator Online'!$B$54&amp;""" title=""Click aici: Pozitii "&amp;'Operator Online'!$B$51&amp;" in orasul "&amp;Magazine!S54&amp;"""&gt;"&amp;Magazine!S54&amp;"&lt;/a&gt;&lt;/li&gt;","")</f>
        <v/>
      </c>
    </row>
    <row r="1322" spans="5:5" x14ac:dyDescent="0.25">
      <c r="E1322" t="str">
        <f ca="1">IF(Magazine!AC55,"&lt;li class=""Location-item""&gt;&lt;a class=""Location-trigger"" href=""mailto:"&amp;'Operator Online'!$B$53&amp;"?subject="&amp;"["&amp;UPPER(Magazine!S55)&amp;"] "&amp;'Operator Online'!$B$51&amp;"&amp;amp;body="&amp;'Operator Online'!$B$54&amp;""" title=""Click aici: Pozitii "&amp;'Operator Online'!$B$51&amp;" in orasul "&amp;Magazine!S55&amp;"""&gt;"&amp;Magazine!S55&amp;"&lt;/a&gt;&lt;/li&gt;","")</f>
        <v/>
      </c>
    </row>
    <row r="1323" spans="5:5" x14ac:dyDescent="0.25">
      <c r="E1323" t="str">
        <f ca="1">IF(Magazine!AC56,"&lt;li class=""Location-item""&gt;&lt;a class=""Location-trigger"" href=""mailto:"&amp;'Operator Online'!$B$53&amp;"?subject="&amp;"["&amp;UPPER(Magazine!S56)&amp;"] "&amp;'Operator Online'!$B$51&amp;"&amp;amp;body="&amp;'Operator Online'!$B$54&amp;""" title=""Click aici: Pozitii "&amp;'Operator Online'!$B$51&amp;" in orasul "&amp;Magazine!S56&amp;"""&gt;"&amp;Magazine!S56&amp;"&lt;/a&gt;&lt;/li&gt;","")</f>
        <v/>
      </c>
    </row>
    <row r="1324" spans="5:5" x14ac:dyDescent="0.25">
      <c r="E1324" t="str">
        <f ca="1">IF(Magazine!AC57,"&lt;li class=""Location-item""&gt;&lt;a class=""Location-trigger"" href=""mailto:"&amp;'Operator Online'!$B$53&amp;"?subject="&amp;"["&amp;UPPER(Magazine!S57)&amp;"] "&amp;'Operator Online'!$B$51&amp;"&amp;amp;body="&amp;'Operator Online'!$B$54&amp;""" title=""Click aici: Pozitii "&amp;'Operator Online'!$B$51&amp;" in orasul "&amp;Magazine!S57&amp;"""&gt;"&amp;Magazine!S57&amp;"&lt;/a&gt;&lt;/li&gt;","")</f>
        <v/>
      </c>
    </row>
    <row r="1325" spans="5:5" x14ac:dyDescent="0.25">
      <c r="E1325" t="str">
        <f ca="1">IF(Magazine!AC58,"&lt;li class=""Location-item""&gt;&lt;a class=""Location-trigger"" href=""mailto:"&amp;'Operator Online'!$B$53&amp;"?subject="&amp;"["&amp;UPPER(Magazine!S58)&amp;"] "&amp;'Operator Online'!$B$51&amp;"&amp;amp;body="&amp;'Operator Online'!$B$54&amp;""" title=""Click aici: Pozitii "&amp;'Operator Online'!$B$51&amp;" in orasul "&amp;Magazine!S58&amp;"""&gt;"&amp;Magazine!S58&amp;"&lt;/a&gt;&lt;/li&gt;","")</f>
        <v/>
      </c>
    </row>
    <row r="1326" spans="5:5" x14ac:dyDescent="0.25">
      <c r="E1326" t="str">
        <f ca="1">IF(Magazine!AC59,"&lt;li class=""Location-item""&gt;&lt;a class=""Location-trigger"" href=""mailto:"&amp;'Operator Online'!$B$53&amp;"?subject="&amp;"["&amp;UPPER(Magazine!S59)&amp;"] "&amp;'Operator Online'!$B$51&amp;"&amp;amp;body="&amp;'Operator Online'!$B$54&amp;""" title=""Click aici: Pozitii "&amp;'Operator Online'!$B$51&amp;" in orasul "&amp;Magazine!S59&amp;"""&gt;"&amp;Magazine!S59&amp;"&lt;/a&gt;&lt;/li&gt;","")</f>
        <v/>
      </c>
    </row>
    <row r="1327" spans="5:5" x14ac:dyDescent="0.25">
      <c r="E1327" t="str">
        <f ca="1">IF(Magazine!AC60,"&lt;li class=""Location-item""&gt;&lt;a class=""Location-trigger"" href=""mailto:"&amp;'Operator Online'!$B$53&amp;"?subject="&amp;"["&amp;UPPER(Magazine!S60)&amp;"] "&amp;'Operator Online'!$B$51&amp;"&amp;amp;body="&amp;'Operator Online'!$B$54&amp;""" title=""Click aici: Pozitii "&amp;'Operator Online'!$B$51&amp;" in orasul "&amp;Magazine!S60&amp;"""&gt;"&amp;Magazine!S60&amp;"&lt;/a&gt;&lt;/li&gt;","")</f>
        <v/>
      </c>
    </row>
    <row r="1328" spans="5:5" x14ac:dyDescent="0.25">
      <c r="E1328" t="str">
        <f ca="1">IF(Magazine!AC61,"&lt;li class=""Location-item""&gt;&lt;a class=""Location-trigger"" href=""mailto:"&amp;'Operator Online'!$B$53&amp;"?subject="&amp;"["&amp;UPPER(Magazine!S61)&amp;"] "&amp;'Operator Online'!$B$51&amp;"&amp;amp;body="&amp;'Operator Online'!$B$54&amp;""" title=""Click aici: Pozitii "&amp;'Operator Online'!$B$51&amp;" in orasul "&amp;Magazine!S61&amp;"""&gt;"&amp;Magazine!S61&amp;"&lt;/a&gt;&lt;/li&gt;","")</f>
        <v/>
      </c>
    </row>
    <row r="1329" spans="5:5" x14ac:dyDescent="0.25">
      <c r="E1329" t="str">
        <f ca="1">IF(Magazine!AC62,"&lt;li class=""Location-item""&gt;&lt;a class=""Location-trigger"" href=""mailto:"&amp;'Operator Online'!$B$53&amp;"?subject="&amp;"["&amp;UPPER(Magazine!S62)&amp;"] "&amp;'Operator Online'!$B$51&amp;"&amp;amp;body="&amp;'Operator Online'!$B$54&amp;""" title=""Click aici: Pozitii "&amp;'Operator Online'!$B$51&amp;" in orasul "&amp;Magazine!S62&amp;"""&gt;"&amp;Magazine!S62&amp;"&lt;/a&gt;&lt;/li&gt;","")</f>
        <v/>
      </c>
    </row>
    <row r="1330" spans="5:5" x14ac:dyDescent="0.25">
      <c r="E1330" t="str">
        <f ca="1">IF(Magazine!AC63,"&lt;li class=""Location-item""&gt;&lt;a class=""Location-trigger"" href=""mailto:"&amp;'Operator Online'!$B$53&amp;"?subject="&amp;"["&amp;UPPER(Magazine!S63)&amp;"] "&amp;'Operator Online'!$B$51&amp;"&amp;amp;body="&amp;'Operator Online'!$B$54&amp;""" title=""Click aici: Pozitii "&amp;'Operator Online'!$B$51&amp;" in orasul "&amp;Magazine!S63&amp;"""&gt;"&amp;Magazine!S63&amp;"&lt;/a&gt;&lt;/li&gt;","")</f>
        <v/>
      </c>
    </row>
    <row r="1331" spans="5:5" x14ac:dyDescent="0.25">
      <c r="E1331" t="str">
        <f ca="1">IF(Magazine!AC64,"&lt;li class=""Location-item""&gt;&lt;a class=""Location-trigger"" href=""mailto:"&amp;'Operator Online'!$B$53&amp;"?subject="&amp;"["&amp;UPPER(Magazine!S64)&amp;"] "&amp;'Operator Online'!$B$51&amp;"&amp;amp;body="&amp;'Operator Online'!$B$54&amp;""" title=""Click aici: Pozitii "&amp;'Operator Online'!$B$51&amp;" in orasul "&amp;Magazine!S64&amp;"""&gt;"&amp;Magazine!S64&amp;"&lt;/a&gt;&lt;/li&gt;","")</f>
        <v/>
      </c>
    </row>
    <row r="1332" spans="5:5" x14ac:dyDescent="0.25">
      <c r="E1332" t="str">
        <f ca="1">IF(Magazine!AC65,"&lt;li class=""Location-item""&gt;&lt;a class=""Location-trigger"" href=""mailto:"&amp;'Operator Online'!$B$53&amp;"?subject="&amp;"["&amp;UPPER(Magazine!S65)&amp;"] "&amp;'Operator Online'!$B$51&amp;"&amp;amp;body="&amp;'Operator Online'!$B$54&amp;""" title=""Click aici: Pozitii "&amp;'Operator Online'!$B$51&amp;" in orasul "&amp;Magazine!S65&amp;"""&gt;"&amp;Magazine!S65&amp;"&lt;/a&gt;&lt;/li&gt;","")</f>
        <v/>
      </c>
    </row>
    <row r="1333" spans="5:5" x14ac:dyDescent="0.25">
      <c r="E1333" t="str">
        <f ca="1">IF(Magazine!AC66,"&lt;li class=""Location-item""&gt;&lt;a class=""Location-trigger"" href=""mailto:"&amp;'Operator Online'!$B$53&amp;"?subject="&amp;"["&amp;UPPER(Magazine!S66)&amp;"] "&amp;'Operator Online'!$B$51&amp;"&amp;amp;body="&amp;'Operator Online'!$B$54&amp;""" title=""Click aici: Pozitii "&amp;'Operator Online'!$B$51&amp;" in orasul "&amp;Magazine!S66&amp;"""&gt;"&amp;Magazine!S66&amp;"&lt;/a&gt;&lt;/li&gt;","")</f>
        <v/>
      </c>
    </row>
    <row r="1334" spans="5:5" x14ac:dyDescent="0.25">
      <c r="E1334" t="str">
        <f ca="1">IF(Magazine!AC67,"&lt;li class=""Location-item""&gt;&lt;a class=""Location-trigger"" href=""mailto:"&amp;'Operator Online'!$B$53&amp;"?subject="&amp;"["&amp;UPPER(Magazine!S67)&amp;"] "&amp;'Operator Online'!$B$51&amp;"&amp;amp;body="&amp;'Operator Online'!$B$54&amp;""" title=""Click aici: Pozitii "&amp;'Operator Online'!$B$51&amp;" in orasul "&amp;Magazine!S67&amp;"""&gt;"&amp;Magazine!S67&amp;"&lt;/a&gt;&lt;/li&gt;","")</f>
        <v/>
      </c>
    </row>
    <row r="1335" spans="5:5" x14ac:dyDescent="0.25">
      <c r="E1335" t="str">
        <f ca="1">IF(Magazine!AC68,"&lt;li class=""Location-item""&gt;&lt;a class=""Location-trigger"" href=""mailto:"&amp;'Operator Online'!$B$53&amp;"?subject="&amp;"["&amp;UPPER(Magazine!S68)&amp;"] "&amp;'Operator Online'!$B$51&amp;"&amp;amp;body="&amp;'Operator Online'!$B$54&amp;""" title=""Click aici: Pozitii "&amp;'Operator Online'!$B$51&amp;" in orasul "&amp;Magazine!S68&amp;"""&gt;"&amp;Magazine!S68&amp;"&lt;/a&gt;&lt;/li&gt;","")</f>
        <v/>
      </c>
    </row>
    <row r="1336" spans="5:5" x14ac:dyDescent="0.25">
      <c r="E1336" t="str">
        <f ca="1">IF(Magazine!AC69,"&lt;li class=""Location-item""&gt;&lt;a class=""Location-trigger"" href=""mailto:"&amp;'Operator Online'!$B$53&amp;"?subject="&amp;"["&amp;UPPER(Magazine!S69)&amp;"] "&amp;'Operator Online'!$B$51&amp;"&amp;amp;body="&amp;'Operator Online'!$B$54&amp;""" title=""Click aici: Pozitii "&amp;'Operator Online'!$B$51&amp;" in orasul "&amp;Magazine!S69&amp;"""&gt;"&amp;Magazine!S69&amp;"&lt;/a&gt;&lt;/li&gt;","")</f>
        <v/>
      </c>
    </row>
    <row r="1337" spans="5:5" x14ac:dyDescent="0.25">
      <c r="E1337" t="str">
        <f ca="1">IF(Magazine!AC70,"&lt;li class=""Location-item""&gt;&lt;a class=""Location-trigger"" href=""mailto:"&amp;'Operator Online'!$B$53&amp;"?subject="&amp;"["&amp;UPPER(Magazine!S70)&amp;"] "&amp;'Operator Online'!$B$51&amp;"&amp;amp;body="&amp;'Operator Online'!$B$54&amp;""" title=""Click aici: Pozitii "&amp;'Operator Online'!$B$51&amp;" in orasul "&amp;Magazine!S70&amp;"""&gt;"&amp;Magazine!S70&amp;"&lt;/a&gt;&lt;/li&gt;","")</f>
        <v/>
      </c>
    </row>
    <row r="1338" spans="5:5" x14ac:dyDescent="0.25">
      <c r="E1338" t="str">
        <f ca="1">IF(Magazine!AC71,"&lt;li class=""Location-item""&gt;&lt;a class=""Location-trigger"" href=""mailto:"&amp;'Operator Online'!$B$53&amp;"?subject="&amp;"["&amp;UPPER(Magazine!S71)&amp;"] "&amp;'Operator Online'!$B$51&amp;"&amp;amp;body="&amp;'Operator Online'!$B$54&amp;""" title=""Click aici: Pozitii "&amp;'Operator Online'!$B$51&amp;" in orasul "&amp;Magazine!S71&amp;"""&gt;"&amp;Magazine!S71&amp;"&lt;/a&gt;&lt;/li&gt;","")</f>
        <v/>
      </c>
    </row>
    <row r="1339" spans="5:5" x14ac:dyDescent="0.25">
      <c r="E1339" t="str">
        <f ca="1">IF(Magazine!AC72,"&lt;li class=""Location-item""&gt;&lt;a class=""Location-trigger"" href=""mailto:"&amp;'Operator Online'!$B$53&amp;"?subject="&amp;"["&amp;UPPER(Magazine!S72)&amp;"] "&amp;'Operator Online'!$B$51&amp;"&amp;amp;body="&amp;'Operator Online'!$B$54&amp;""" title=""Click aici: Pozitii "&amp;'Operator Online'!$B$51&amp;" in orasul "&amp;Magazine!S72&amp;"""&gt;"&amp;Magazine!S72&amp;"&lt;/a&gt;&lt;/li&gt;","")</f>
        <v/>
      </c>
    </row>
    <row r="1340" spans="5:5" x14ac:dyDescent="0.25">
      <c r="E1340" t="str">
        <f ca="1">IF(Magazine!AC73,"&lt;li class=""Location-item""&gt;&lt;a class=""Location-trigger"" href=""mailto:"&amp;'Operator Online'!$B$53&amp;"?subject="&amp;"["&amp;UPPER(Magazine!S73)&amp;"] "&amp;'Operator Online'!$B$51&amp;"&amp;amp;body="&amp;'Operator Online'!$B$54&amp;""" title=""Click aici: Pozitii "&amp;'Operator Online'!$B$51&amp;" in orasul "&amp;Magazine!S73&amp;"""&gt;"&amp;Magazine!S73&amp;"&lt;/a&gt;&lt;/li&gt;","")</f>
        <v/>
      </c>
    </row>
    <row r="1341" spans="5:5" x14ac:dyDescent="0.25">
      <c r="E1341" t="str">
        <f ca="1">IF(Magazine!AC74,"&lt;li class=""Location-item""&gt;&lt;a class=""Location-trigger"" href=""mailto:"&amp;'Operator Online'!$B$53&amp;"?subject="&amp;"["&amp;UPPER(Magazine!S74)&amp;"] "&amp;'Operator Online'!$B$51&amp;"&amp;amp;body="&amp;'Operator Online'!$B$54&amp;""" title=""Click aici: Pozitii "&amp;'Operator Online'!$B$51&amp;" in orasul "&amp;Magazine!S74&amp;"""&gt;"&amp;Magazine!S74&amp;"&lt;/a&gt;&lt;/li&gt;","")</f>
        <v/>
      </c>
    </row>
    <row r="1342" spans="5:5" x14ac:dyDescent="0.25">
      <c r="E1342" t="str">
        <f ca="1">IF(Magazine!AC75,"&lt;li class=""Location-item""&gt;&lt;a class=""Location-trigger"" href=""mailto:"&amp;'Operator Online'!$B$53&amp;"?subject="&amp;"["&amp;UPPER(Magazine!S75)&amp;"] "&amp;'Operator Online'!$B$51&amp;"&amp;amp;body="&amp;'Operator Online'!$B$54&amp;""" title=""Click aici: Pozitii "&amp;'Operator Online'!$B$51&amp;" in orasul "&amp;Magazine!S75&amp;"""&gt;"&amp;Magazine!S75&amp;"&lt;/a&gt;&lt;/li&gt;","")</f>
        <v/>
      </c>
    </row>
    <row r="1343" spans="5:5" x14ac:dyDescent="0.25">
      <c r="E1343" t="str">
        <f ca="1">IF(Magazine!AC76,"&lt;li class=""Location-item""&gt;&lt;a class=""Location-trigger"" href=""mailto:"&amp;'Operator Online'!$B$53&amp;"?subject="&amp;"["&amp;UPPER(Magazine!S76)&amp;"] "&amp;'Operator Online'!$B$51&amp;"&amp;amp;body="&amp;'Operator Online'!$B$54&amp;""" title=""Click aici: Pozitii "&amp;'Operator Online'!$B$51&amp;" in orasul "&amp;Magazine!S76&amp;"""&gt;"&amp;Magazine!S76&amp;"&lt;/a&gt;&lt;/li&gt;","")</f>
        <v/>
      </c>
    </row>
    <row r="1344" spans="5:5" x14ac:dyDescent="0.25">
      <c r="E1344" t="str">
        <f ca="1">IF(Magazine!AC77,"&lt;li class=""Location-item""&gt;&lt;a class=""Location-trigger"" href=""mailto:"&amp;'Operator Online'!$B$53&amp;"?subject="&amp;"["&amp;UPPER(Magazine!S77)&amp;"] "&amp;'Operator Online'!$B$51&amp;"&amp;amp;body="&amp;'Operator Online'!$B$54&amp;""" title=""Click aici: Pozitii "&amp;'Operator Online'!$B$51&amp;" in orasul "&amp;Magazine!S77&amp;"""&gt;"&amp;Magazine!S77&amp;"&lt;/a&gt;&lt;/li&gt;","")</f>
        <v/>
      </c>
    </row>
    <row r="1345" spans="5:5" x14ac:dyDescent="0.25">
      <c r="E1345" t="str">
        <f ca="1">IF(Magazine!AC78,"&lt;li class=""Location-item""&gt;&lt;a class=""Location-trigger"" href=""mailto:"&amp;'Operator Online'!$B$53&amp;"?subject="&amp;"["&amp;UPPER(Magazine!S78)&amp;"] "&amp;'Operator Online'!$B$51&amp;"&amp;amp;body="&amp;'Operator Online'!$B$54&amp;""" title=""Click aici: Pozitii "&amp;'Operator Online'!$B$51&amp;" in orasul "&amp;Magazine!S78&amp;"""&gt;"&amp;Magazine!S78&amp;"&lt;/a&gt;&lt;/li&gt;","")</f>
        <v/>
      </c>
    </row>
    <row r="1346" spans="5:5" x14ac:dyDescent="0.25">
      <c r="E1346" t="str">
        <f ca="1">IF(Magazine!AC79,"&lt;li class=""Location-item""&gt;&lt;a class=""Location-trigger"" href=""mailto:"&amp;'Operator Online'!$B$53&amp;"?subject="&amp;"["&amp;UPPER(Magazine!S79)&amp;"] "&amp;'Operator Online'!$B$51&amp;"&amp;amp;body="&amp;'Operator Online'!$B$54&amp;""" title=""Click aici: Pozitii "&amp;'Operator Online'!$B$51&amp;" in orasul "&amp;Magazine!S79&amp;"""&gt;"&amp;Magazine!S79&amp;"&lt;/a&gt;&lt;/li&gt;","")</f>
        <v/>
      </c>
    </row>
    <row r="1347" spans="5:5" x14ac:dyDescent="0.25">
      <c r="E1347" t="str">
        <f ca="1">IF(Magazine!AC80,"&lt;li class=""Location-item""&gt;&lt;a class=""Location-trigger"" href=""mailto:"&amp;'Operator Online'!$B$53&amp;"?subject="&amp;"["&amp;UPPER(Magazine!S80)&amp;"] "&amp;'Operator Online'!$B$51&amp;"&amp;amp;body="&amp;'Operator Online'!$B$54&amp;""" title=""Click aici: Pozitii "&amp;'Operator Online'!$B$51&amp;" in orasul "&amp;Magazine!S80&amp;"""&gt;"&amp;Magazine!S80&amp;"&lt;/a&gt;&lt;/li&gt;","")</f>
        <v/>
      </c>
    </row>
    <row r="1348" spans="5:5" x14ac:dyDescent="0.25">
      <c r="E1348" t="str">
        <f ca="1">IF(Magazine!AC81,"&lt;li class=""Location-item""&gt;&lt;a class=""Location-trigger"" href=""mailto:"&amp;'Operator Online'!$B$53&amp;"?subject="&amp;"["&amp;UPPER(Magazine!S81)&amp;"] "&amp;'Operator Online'!$B$51&amp;"&amp;amp;body="&amp;'Operator Online'!$B$54&amp;""" title=""Click aici: Pozitii "&amp;'Operator Online'!$B$51&amp;" in orasul "&amp;Magazine!S81&amp;"""&gt;"&amp;Magazine!S81&amp;"&lt;/a&gt;&lt;/li&gt;","")</f>
        <v/>
      </c>
    </row>
    <row r="1349" spans="5:5" x14ac:dyDescent="0.25">
      <c r="E1349" t="str">
        <f ca="1">IF(Magazine!AC82,"&lt;li class=""Location-item""&gt;&lt;a class=""Location-trigger"" href=""mailto:"&amp;'Operator Online'!$B$53&amp;"?subject="&amp;"["&amp;UPPER(Magazine!S82)&amp;"] "&amp;'Operator Online'!$B$51&amp;"&amp;amp;body="&amp;'Operator Online'!$B$54&amp;""" title=""Click aici: Pozitii "&amp;'Operator Online'!$B$51&amp;" in orasul "&amp;Magazine!S82&amp;"""&gt;"&amp;Magazine!S82&amp;"&lt;/a&gt;&lt;/li&gt;","")</f>
        <v/>
      </c>
    </row>
    <row r="1350" spans="5:5" x14ac:dyDescent="0.25">
      <c r="E1350" t="str">
        <f ca="1">IF(Magazine!AC83,"&lt;li class=""Location-item""&gt;&lt;a class=""Location-trigger"" href=""mailto:"&amp;'Operator Online'!$B$53&amp;"?subject="&amp;"["&amp;UPPER(Magazine!S83)&amp;"] "&amp;'Operator Online'!$B$51&amp;"&amp;amp;body="&amp;'Operator Online'!$B$54&amp;""" title=""Click aici: Pozitii "&amp;'Operator Online'!$B$51&amp;" in orasul "&amp;Magazine!S83&amp;"""&gt;"&amp;Magazine!S83&amp;"&lt;/a&gt;&lt;/li&gt;","")</f>
        <v/>
      </c>
    </row>
    <row r="1351" spans="5:5" x14ac:dyDescent="0.25">
      <c r="E1351" t="str">
        <f ca="1">IF(Magazine!AC84,"&lt;li class=""Location-item""&gt;&lt;a class=""Location-trigger"" href=""mailto:"&amp;'Operator Online'!$B$53&amp;"?subject="&amp;"["&amp;UPPER(Magazine!S84)&amp;"] "&amp;'Operator Online'!$B$51&amp;"&amp;amp;body="&amp;'Operator Online'!$B$54&amp;""" title=""Click aici: Pozitii "&amp;'Operator Online'!$B$51&amp;" in orasul "&amp;Magazine!S84&amp;"""&gt;"&amp;Magazine!S84&amp;"&lt;/a&gt;&lt;/li&gt;","")</f>
        <v/>
      </c>
    </row>
    <row r="1352" spans="5:5" x14ac:dyDescent="0.25">
      <c r="E1352" t="str">
        <f ca="1">IF(Magazine!AC85,"&lt;li class=""Location-item""&gt;&lt;a class=""Location-trigger"" href=""mailto:"&amp;'Operator Online'!$B$53&amp;"?subject="&amp;"["&amp;UPPER(Magazine!S85)&amp;"] "&amp;'Operator Online'!$B$51&amp;"&amp;amp;body="&amp;'Operator Online'!$B$54&amp;""" title=""Click aici: Pozitii "&amp;'Operator Online'!$B$51&amp;" in orasul "&amp;Magazine!S85&amp;"""&gt;"&amp;Magazine!S85&amp;"&lt;/a&gt;&lt;/li&gt;","")</f>
        <v/>
      </c>
    </row>
    <row r="1353" spans="5:5" x14ac:dyDescent="0.25">
      <c r="E1353" t="str">
        <f ca="1">IF(Magazine!AC86,"&lt;li class=""Location-item""&gt;&lt;a class=""Location-trigger"" href=""mailto:"&amp;'Operator Online'!$B$53&amp;"?subject="&amp;"["&amp;UPPER(Magazine!S86)&amp;"] "&amp;'Operator Online'!$B$51&amp;"&amp;amp;body="&amp;'Operator Online'!$B$54&amp;""" title=""Click aici: Pozitii "&amp;'Operator Online'!$B$51&amp;" in orasul "&amp;Magazine!S86&amp;"""&gt;"&amp;Magazine!S86&amp;"&lt;/a&gt;&lt;/li&gt;","")</f>
        <v/>
      </c>
    </row>
    <row r="1354" spans="5:5" x14ac:dyDescent="0.25">
      <c r="E1354" t="str">
        <f ca="1">IF(Magazine!AC87,"&lt;li class=""Location-item""&gt;&lt;a class=""Location-trigger"" href=""mailto:"&amp;'Operator Online'!$B$53&amp;"?subject="&amp;"["&amp;UPPER(Magazine!S87)&amp;"] "&amp;'Operator Online'!$B$51&amp;"&amp;amp;body="&amp;'Operator Online'!$B$54&amp;""" title=""Click aici: Pozitii "&amp;'Operator Online'!$B$51&amp;" in orasul "&amp;Magazine!S87&amp;"""&gt;"&amp;Magazine!S87&amp;"&lt;/a&gt;&lt;/li&gt;","")</f>
        <v/>
      </c>
    </row>
    <row r="1355" spans="5:5" x14ac:dyDescent="0.25">
      <c r="E1355" t="str">
        <f ca="1">IF(Magazine!AC88,"&lt;li class=""Location-item""&gt;&lt;a class=""Location-trigger"" href=""mailto:"&amp;'Operator Online'!$B$53&amp;"?subject="&amp;"["&amp;UPPER(Magazine!S88)&amp;"] "&amp;'Operator Online'!$B$51&amp;"&amp;amp;body="&amp;'Operator Online'!$B$54&amp;""" title=""Click aici: Pozitii "&amp;'Operator Online'!$B$51&amp;" in orasul "&amp;Magazine!S88&amp;"""&gt;"&amp;Magazine!S88&amp;"&lt;/a&gt;&lt;/li&gt;","")</f>
        <v/>
      </c>
    </row>
    <row r="1356" spans="5:5" x14ac:dyDescent="0.25">
      <c r="E1356" t="str">
        <f ca="1">IF(Magazine!AC89,"&lt;li class=""Location-item""&gt;&lt;a class=""Location-trigger"" href=""mailto:"&amp;'Operator Online'!$B$53&amp;"?subject="&amp;"["&amp;UPPER(Magazine!S89)&amp;"] "&amp;'Operator Online'!$B$51&amp;"&amp;amp;body="&amp;'Operator Online'!$B$54&amp;""" title=""Click aici: Pozitii "&amp;'Operator Online'!$B$51&amp;" in orasul "&amp;Magazine!S89&amp;"""&gt;"&amp;Magazine!S89&amp;"&lt;/a&gt;&lt;/li&gt;","")</f>
        <v/>
      </c>
    </row>
    <row r="1357" spans="5:5" x14ac:dyDescent="0.25">
      <c r="E1357" t="str">
        <f ca="1">IF(Magazine!AC90,"&lt;li class=""Location-item""&gt;&lt;a class=""Location-trigger"" href=""mailto:"&amp;'Operator Online'!$B$53&amp;"?subject="&amp;"["&amp;UPPER(Magazine!S90)&amp;"] "&amp;'Operator Online'!$B$51&amp;"&amp;amp;body="&amp;'Operator Online'!$B$54&amp;""" title=""Click aici: Pozitii "&amp;'Operator Online'!$B$51&amp;" in orasul "&amp;Magazine!S90&amp;"""&gt;"&amp;Magazine!S90&amp;"&lt;/a&gt;&lt;/li&gt;","")</f>
        <v/>
      </c>
    </row>
    <row r="1358" spans="5:5" x14ac:dyDescent="0.25">
      <c r="E1358" t="str">
        <f ca="1">IF(Magazine!AC91,"&lt;li class=""Location-item""&gt;&lt;a class=""Location-trigger"" href=""mailto:"&amp;'Operator Online'!$B$53&amp;"?subject="&amp;"["&amp;UPPER(Magazine!S91)&amp;"] "&amp;'Operator Online'!$B$51&amp;"&amp;amp;body="&amp;'Operator Online'!$B$54&amp;""" title=""Click aici: Pozitii "&amp;'Operator Online'!$B$51&amp;" in orasul "&amp;Magazine!S91&amp;"""&gt;"&amp;Magazine!S91&amp;"&lt;/a&gt;&lt;/li&gt;","")</f>
        <v/>
      </c>
    </row>
    <row r="1359" spans="5:5" x14ac:dyDescent="0.25">
      <c r="E1359" t="str">
        <f ca="1">IF(Magazine!AC92,"&lt;li class=""Location-item""&gt;&lt;a class=""Location-trigger"" href=""mailto:"&amp;'Operator Online'!$B$53&amp;"?subject="&amp;"["&amp;UPPER(Magazine!S92)&amp;"] "&amp;'Operator Online'!$B$51&amp;"&amp;amp;body="&amp;'Operator Online'!$B$54&amp;""" title=""Click aici: Pozitii "&amp;'Operator Online'!$B$51&amp;" in orasul "&amp;Magazine!S92&amp;"""&gt;"&amp;Magazine!S92&amp;"&lt;/a&gt;&lt;/li&gt;","")</f>
        <v/>
      </c>
    </row>
    <row r="1360" spans="5:5" x14ac:dyDescent="0.25">
      <c r="E1360" t="str">
        <f ca="1">IF(Magazine!AC93,"&lt;li class=""Location-item""&gt;&lt;a class=""Location-trigger"" href=""mailto:"&amp;'Operator Online'!$B$53&amp;"?subject="&amp;"["&amp;UPPER(Magazine!S93)&amp;"] "&amp;'Operator Online'!$B$51&amp;"&amp;amp;body="&amp;'Operator Online'!$B$54&amp;""" title=""Click aici: Pozitii "&amp;'Operator Online'!$B$51&amp;" in orasul "&amp;Magazine!S93&amp;"""&gt;"&amp;Magazine!S93&amp;"&lt;/a&gt;&lt;/li&gt;","")</f>
        <v/>
      </c>
    </row>
    <row r="1361" spans="5:5" x14ac:dyDescent="0.25">
      <c r="E1361" t="str">
        <f ca="1">IF(Magazine!AC94,"&lt;li class=""Location-item""&gt;&lt;a class=""Location-trigger"" href=""mailto:"&amp;'Operator Online'!$B$53&amp;"?subject="&amp;"["&amp;UPPER(Magazine!S94)&amp;"] "&amp;'Operator Online'!$B$51&amp;"&amp;amp;body="&amp;'Operator Online'!$B$54&amp;""" title=""Click aici: Pozitii "&amp;'Operator Online'!$B$51&amp;" in orasul "&amp;Magazine!S94&amp;"""&gt;"&amp;Magazine!S94&amp;"&lt;/a&gt;&lt;/li&gt;","")</f>
        <v/>
      </c>
    </row>
    <row r="1362" spans="5:5" x14ac:dyDescent="0.25">
      <c r="E1362" t="str">
        <f ca="1">IF(Magazine!AC95,"&lt;li class=""Location-item""&gt;&lt;a class=""Location-trigger"" href=""mailto:"&amp;'Operator Online'!$B$53&amp;"?subject="&amp;"["&amp;UPPER(Magazine!S95)&amp;"] "&amp;'Operator Online'!$B$51&amp;"&amp;amp;body="&amp;'Operator Online'!$B$54&amp;""" title=""Click aici: Pozitii "&amp;'Operator Online'!$B$51&amp;" in orasul "&amp;Magazine!S95&amp;"""&gt;"&amp;Magazine!S95&amp;"&lt;/a&gt;&lt;/li&gt;","")</f>
        <v/>
      </c>
    </row>
    <row r="1363" spans="5:5" x14ac:dyDescent="0.25">
      <c r="E1363" t="str">
        <f ca="1">IF(Magazine!AC96,"&lt;li class=""Location-item""&gt;&lt;a class=""Location-trigger"" href=""mailto:"&amp;'Operator Online'!$B$53&amp;"?subject="&amp;"["&amp;UPPER(Magazine!S96)&amp;"] "&amp;'Operator Online'!$B$51&amp;"&amp;amp;body="&amp;'Operator Online'!$B$54&amp;""" title=""Click aici: Pozitii "&amp;'Operator Online'!$B$51&amp;" in orasul "&amp;Magazine!S96&amp;"""&gt;"&amp;Magazine!S96&amp;"&lt;/a&gt;&lt;/li&gt;","")</f>
        <v/>
      </c>
    </row>
    <row r="1364" spans="5:5" x14ac:dyDescent="0.25">
      <c r="E1364" t="str">
        <f ca="1">IF(Magazine!AC97,"&lt;li class=""Location-item""&gt;&lt;a class=""Location-trigger"" href=""mailto:"&amp;'Operator Online'!$B$53&amp;"?subject="&amp;"["&amp;UPPER(Magazine!S97)&amp;"] "&amp;'Operator Online'!$B$51&amp;"&amp;amp;body="&amp;'Operator Online'!$B$54&amp;""" title=""Click aici: Pozitii "&amp;'Operator Online'!$B$51&amp;" in orasul "&amp;Magazine!S97&amp;"""&gt;"&amp;Magazine!S97&amp;"&lt;/a&gt;&lt;/li&gt;","")</f>
        <v/>
      </c>
    </row>
    <row r="1365" spans="5:5" x14ac:dyDescent="0.25">
      <c r="E1365" t="str">
        <f ca="1">IF(Magazine!AC98,"&lt;li class=""Location-item""&gt;&lt;a class=""Location-trigger"" href=""mailto:"&amp;'Operator Online'!$B$53&amp;"?subject="&amp;"["&amp;UPPER(Magazine!S98)&amp;"] "&amp;'Operator Online'!$B$51&amp;"&amp;amp;body="&amp;'Operator Online'!$B$54&amp;""" title=""Click aici: Pozitii "&amp;'Operator Online'!$B$51&amp;" in orasul "&amp;Magazine!S98&amp;"""&gt;"&amp;Magazine!S98&amp;"&lt;/a&gt;&lt;/li&gt;","")</f>
        <v/>
      </c>
    </row>
    <row r="1366" spans="5:5" x14ac:dyDescent="0.25">
      <c r="E1366" t="str">
        <f ca="1">IF(Magazine!AC101,"&lt;li class=""Location-item""&gt;&lt;a class=""Location-trigger"" href=""mailto:"&amp;'Operator Online'!$B$53&amp;"?subject="&amp;"["&amp;UPPER(Magazine!S101)&amp;"] "&amp;'Operator Online'!$B$51&amp;"&amp;amp;body="&amp;'Operator Online'!$B$54&amp;""" title=""Click aici: Pozitii "&amp;'Operator Online'!$B$51&amp;" in orasul "&amp;Magazine!S101&amp;"""&gt;"&amp;Magazine!S101&amp;"&lt;/a&gt;&lt;/li&gt;","")</f>
        <v/>
      </c>
    </row>
    <row r="1367" spans="5:5" x14ac:dyDescent="0.25">
      <c r="E1367" t="str">
        <f ca="1">IF(Magazine!AC102,"&lt;li class=""Location-item""&gt;&lt;a class=""Location-trigger"" href=""mailto:"&amp;'Operator Online'!$B$53&amp;"?subject="&amp;"["&amp;UPPER(Magazine!S102)&amp;"] "&amp;'Operator Online'!$B$51&amp;"&amp;amp;body="&amp;'Operator Online'!$B$54&amp;""" title=""Click aici: Pozitii "&amp;'Operator Online'!$B$51&amp;" in orasul "&amp;Magazine!S102&amp;"""&gt;"&amp;Magazine!S102&amp;"&lt;/a&gt;&lt;/li&gt;","")</f>
        <v/>
      </c>
    </row>
    <row r="1368" spans="5:5" x14ac:dyDescent="0.25">
      <c r="E1368" t="str">
        <f ca="1">IF(Magazine!AC103,"&lt;li class=""Location-item""&gt;&lt;a class=""Location-trigger"" href=""mailto:"&amp;'Operator Online'!$B$53&amp;"?subject="&amp;"["&amp;UPPER(Magazine!S103)&amp;"] "&amp;'Operator Online'!$B$51&amp;"&amp;amp;body="&amp;'Operator Online'!$B$54&amp;""" title=""Click aici: Pozitii "&amp;'Operator Online'!$B$51&amp;" in orasul "&amp;Magazine!S103&amp;"""&gt;"&amp;Magazine!S103&amp;"&lt;/a&gt;&lt;/li&gt;","")</f>
        <v/>
      </c>
    </row>
    <row r="1369" spans="5:5" x14ac:dyDescent="0.25">
      <c r="E1369" t="str">
        <f ca="1">IF(Magazine!AC104,"&lt;li class=""Location-item""&gt;&lt;a class=""Location-trigger"" href=""mailto:"&amp;'Operator Online'!$B$53&amp;"?subject="&amp;"["&amp;UPPER(Magazine!S104)&amp;"] "&amp;'Operator Online'!$B$51&amp;"&amp;amp;body="&amp;'Operator Online'!$B$54&amp;""" title=""Click aici: Pozitii "&amp;'Operator Online'!$B$51&amp;" in orasul "&amp;Magazine!S104&amp;"""&gt;"&amp;Magazine!S104&amp;"&lt;/a&gt;&lt;/li&gt;","")</f>
        <v/>
      </c>
    </row>
    <row r="1370" spans="5:5" x14ac:dyDescent="0.25">
      <c r="E1370" t="str">
        <f ca="1">IF(Magazine!AC105,"&lt;li class=""Location-item""&gt;&lt;a class=""Location-trigger"" href=""mailto:"&amp;'Operator Online'!$B$53&amp;"?subject="&amp;"["&amp;UPPER(Magazine!S105)&amp;"] "&amp;'Operator Online'!$B$51&amp;"&amp;amp;body="&amp;'Operator Online'!$B$54&amp;""" title=""Click aici: Pozitii "&amp;'Operator Online'!$B$51&amp;" in orasul "&amp;Magazine!S105&amp;"""&gt;"&amp;Magazine!S105&amp;"&lt;/a&gt;&lt;/li&gt;","")</f>
        <v/>
      </c>
    </row>
    <row r="1371" spans="5:5" x14ac:dyDescent="0.25">
      <c r="E1371" t="str">
        <f ca="1">IF(Magazine!AC106,"&lt;li class=""Location-item""&gt;&lt;a class=""Location-trigger"" href=""mailto:"&amp;'Operator Online'!$B$53&amp;"?subject="&amp;"["&amp;UPPER(Magazine!S106)&amp;"] "&amp;'Operator Online'!$B$51&amp;"&amp;amp;body="&amp;'Operator Online'!$B$54&amp;""" title=""Click aici: Pozitii "&amp;'Operator Online'!$B$51&amp;" in orasul "&amp;Magazine!S106&amp;"""&gt;"&amp;Magazine!S106&amp;"&lt;/a&gt;&lt;/li&gt;","")</f>
        <v/>
      </c>
    </row>
    <row r="1372" spans="5:5" x14ac:dyDescent="0.25">
      <c r="E1372" t="str">
        <f ca="1">IF(Magazine!AC107,"&lt;li class=""Location-item""&gt;&lt;a class=""Location-trigger"" href=""mailto:"&amp;'Operator Online'!$B$53&amp;"?subject="&amp;"["&amp;UPPER(Magazine!S107)&amp;"] "&amp;'Operator Online'!$B$51&amp;"&amp;amp;body="&amp;'Operator Online'!$B$54&amp;""" title=""Click aici: Pozitii "&amp;'Operator Online'!$B$51&amp;" in orasul "&amp;Magazine!S107&amp;"""&gt;"&amp;Magazine!S107&amp;"&lt;/a&gt;&lt;/li&gt;","")</f>
        <v/>
      </c>
    </row>
    <row r="1373" spans="5:5" x14ac:dyDescent="0.25">
      <c r="E1373" t="str">
        <f ca="1">IF(Magazine!AC108,"&lt;li class=""Location-item""&gt;&lt;a class=""Location-trigger"" href=""mailto:"&amp;'Operator Online'!$B$53&amp;"?subject="&amp;"["&amp;UPPER(Magazine!S108)&amp;"] "&amp;'Operator Online'!$B$51&amp;"&amp;amp;body="&amp;'Operator Online'!$B$54&amp;""" title=""Click aici: Pozitii "&amp;'Operator Online'!$B$51&amp;" in orasul "&amp;Magazine!S108&amp;"""&gt;"&amp;Magazine!S108&amp;"&lt;/a&gt;&lt;/li&gt;","")</f>
        <v/>
      </c>
    </row>
    <row r="1374" spans="5:5" x14ac:dyDescent="0.25">
      <c r="E1374" t="str">
        <f ca="1">IF(Magazine!AC109,"&lt;li class=""Location-item""&gt;&lt;a class=""Location-trigger"" href=""mailto:"&amp;'Operator Online'!$B$53&amp;"?subject="&amp;"["&amp;UPPER(Magazine!S109)&amp;"] "&amp;'Operator Online'!$B$51&amp;"&amp;amp;body="&amp;'Operator Online'!$B$54&amp;""" title=""Click aici: Pozitii "&amp;'Operator Online'!$B$51&amp;" in orasul "&amp;Magazine!S109&amp;"""&gt;"&amp;Magazine!S109&amp;"&lt;/a&gt;&lt;/li&gt;","")</f>
        <v/>
      </c>
    </row>
    <row r="1375" spans="5:5" x14ac:dyDescent="0.25">
      <c r="E1375" t="str">
        <f ca="1">IF(Magazine!AC110,"&lt;li class=""Location-item""&gt;&lt;a class=""Location-trigger"" href=""mailto:"&amp;'Operator Online'!$B$53&amp;"?subject="&amp;"["&amp;UPPER(Magazine!S110)&amp;"] "&amp;'Operator Online'!$B$51&amp;"&amp;amp;body="&amp;'Operator Online'!$B$54&amp;""" title=""Click aici: Pozitii "&amp;'Operator Online'!$B$51&amp;" in orasul "&amp;Magazine!S110&amp;"""&gt;"&amp;Magazine!S110&amp;"&lt;/a&gt;&lt;/li&gt;","")</f>
        <v/>
      </c>
    </row>
    <row r="1376" spans="5:5" x14ac:dyDescent="0.25">
      <c r="E1376" t="str">
        <f ca="1">IF(Magazine!AC111,"&lt;li class=""Location-item""&gt;&lt;a class=""Location-trigger"" href=""mailto:"&amp;'Operator Online'!$B$53&amp;"?subject="&amp;"["&amp;UPPER(Magazine!S111)&amp;"] "&amp;'Operator Online'!$B$51&amp;"&amp;amp;body="&amp;'Operator Online'!$B$54&amp;""" title=""Click aici: Pozitii "&amp;'Operator Online'!$B$51&amp;" in orasul "&amp;Magazine!S111&amp;"""&gt;"&amp;Magazine!S111&amp;"&lt;/a&gt;&lt;/li&gt;","")</f>
        <v/>
      </c>
    </row>
    <row r="1377" spans="1:7" x14ac:dyDescent="0.25">
      <c r="E1377" t="str">
        <f ca="1">IF(Magazine!AC112,"&lt;li class=""Location-item""&gt;&lt;a class=""Location-trigger"" href=""mailto:"&amp;'Operator Online'!$B$53&amp;"?subject="&amp;"["&amp;UPPER(Magazine!S112)&amp;"] "&amp;'Operator Online'!$B$51&amp;"&amp;amp;body="&amp;'Operator Online'!$B$54&amp;""" title=""Click aici: Pozitii "&amp;'Operator Online'!$B$51&amp;" in orasul "&amp;Magazine!S112&amp;"""&gt;"&amp;Magazine!S112&amp;"&lt;/a&gt;&lt;/li&gt;","")</f>
        <v/>
      </c>
    </row>
    <row r="1378" spans="1:7" x14ac:dyDescent="0.25">
      <c r="E1378" t="str">
        <f>IF(Magazine!AC113,"&lt;li class=""Location-item""&gt;&lt;a class=""Location-trigger"" href=""mailto:"&amp;'Operator Online'!$B$53&amp;"?subject="&amp;"["&amp;UPPER(Magazine!S113)&amp;"] "&amp;'Operator Online'!$B$51&amp;"&amp;amp;body="&amp;'Operator Online'!$B$54&amp;""" title=""Click aici: Pozitii "&amp;'Operator Online'!$B$51&amp;" in orasul "&amp;Magazine!S113&amp;"""&gt;"&amp;Magazine!S113&amp;"&lt;/a&gt;&lt;/li&gt;","")</f>
        <v/>
      </c>
    </row>
    <row r="1379" spans="1:7" x14ac:dyDescent="0.25">
      <c r="E1379" t="str">
        <f>IF(Magazine!AC114,"&lt;li class=""Location-item""&gt;&lt;a class=""Location-trigger"" href=""mailto:"&amp;'Operator Online'!$B$53&amp;"?subject="&amp;"["&amp;UPPER(Magazine!S114)&amp;"] "&amp;'Operator Online'!$B$51&amp;"&amp;amp;body="&amp;'Operator Online'!$B$54&amp;""" title=""Click aici: Pozitii "&amp;'Operator Online'!$B$51&amp;" in orasul "&amp;Magazine!S114&amp;"""&gt;"&amp;Magazine!S114&amp;"&lt;/a&gt;&lt;/li&gt;","")</f>
        <v/>
      </c>
    </row>
    <row r="1380" spans="1:7" x14ac:dyDescent="0.25">
      <c r="E1380" t="str">
        <f>IF(Magazine!AC115,"&lt;li class=""Location-item""&gt;&lt;a class=""Location-trigger"" href=""mailto:"&amp;'Operator Online'!$B$53&amp;"?subject="&amp;"["&amp;UPPER(Magazine!S115)&amp;"] "&amp;'Operator Online'!$B$51&amp;"&amp;amp;body="&amp;'Operator Online'!$B$54&amp;""" title=""Click aici: Pozitii "&amp;'Operator Online'!$B$51&amp;" in orasul "&amp;Magazine!S115&amp;"""&gt;"&amp;Magazine!S115&amp;"&lt;/a&gt;&lt;/li&gt;","")</f>
        <v/>
      </c>
      <c r="F1380" t="str">
        <f>IF(LEN(D1269)&gt;0,"&lt;/ul&gt;","")</f>
        <v/>
      </c>
      <c r="G1380" t="str">
        <f>IF(LEN(D1269)&gt;0,"&lt;/div&gt;","")</f>
        <v/>
      </c>
    </row>
    <row r="1381" spans="1:7" x14ac:dyDescent="0.25">
      <c r="A1381" t="str">
        <f>IF(Magazine!$N$113,"&lt;button id="""&amp;SUBSTITUTE(Magazine!$N$1," ","")&amp;""" class=""cariere-Accordion""&gt;&lt;div class=""cariere-ButtonAccordionContainer""&gt;&lt;div class=""cariere-Pozitie""&gt;"&amp;Magazine!N$1&amp;" &lt;/div&gt;&lt;div class=""cariere-NumarPozitie""&gt;"&amp;Magazine!$N$113&amp;IF(Magazine!$N$113&lt;2," pozitie deschisa"," pozitii deschise")&amp;"&lt;/div&gt;&lt;/div&gt;&lt;/button&gt;","")</f>
        <v/>
      </c>
      <c r="B1381" t="str">
        <f>IF(LEN(A1381)&gt;0,"&lt;div class=""cariere-Panel""&gt;","")</f>
        <v/>
      </c>
      <c r="C1381" t="str">
        <f>IF(LEN(A1381)&gt;0,'Operator Probe - Garantii'!$D$1,"")</f>
        <v/>
      </c>
      <c r="D1381" t="str">
        <f>IF(LEN(A1381)&gt;0,"&lt;ul class=""cariere-ListOrase List u-clearfix""&gt;","")</f>
        <v/>
      </c>
      <c r="E1381" t="str">
        <f ca="1">IF(Magazine!AD2,"&lt;li class=""Location-item""&gt;&lt;a class=""Location-trigger"" href=""mailto:"&amp;'Operator Probe - Garantii'!$B$53&amp;"?subject="&amp;"["&amp;UPPER(Magazine!S2)&amp;"] "&amp;'Operator Probe - Garantii'!$B$51&amp;"&amp;amp;body="&amp;'Operator Probe - Garantii'!$B$54&amp;""" title=""Click aici: Pozitii "&amp;'Operator Probe - Garantii'!$B$51&amp;" in orasul "&amp;Magazine!S2&amp;"""&gt;"&amp;Magazine!S2&amp;"&lt;/a&gt;&lt;/li&gt;","")</f>
        <v/>
      </c>
    </row>
    <row r="1382" spans="1:7" x14ac:dyDescent="0.25">
      <c r="E1382" t="str">
        <f ca="1">IF(Magazine!AD3,"&lt;li class=""Location-item""&gt;&lt;a class=""Location-trigger"" href=""mailto:"&amp;'Operator Probe - Garantii'!$B$53&amp;"?subject="&amp;"["&amp;UPPER(Magazine!S3)&amp;"] "&amp;'Operator Probe - Garantii'!$B$51&amp;"&amp;amp;body="&amp;'Operator Probe - Garantii'!$B$54&amp;""" title=""Click aici: Pozitii "&amp;'Operator Probe - Garantii'!$B$51&amp;" in orasul "&amp;Magazine!S3&amp;"""&gt;"&amp;Magazine!S3&amp;"&lt;/a&gt;&lt;/li&gt;","")</f>
        <v/>
      </c>
    </row>
    <row r="1383" spans="1:7" x14ac:dyDescent="0.25">
      <c r="E1383" t="str">
        <f ca="1">IF(Magazine!AD4,"&lt;li class=""Location-item""&gt;&lt;a class=""Location-trigger"" href=""mailto:"&amp;'Operator Probe - Garantii'!$B$53&amp;"?subject="&amp;"["&amp;UPPER(Magazine!S4)&amp;"] "&amp;'Operator Probe - Garantii'!$B$51&amp;"&amp;amp;body="&amp;'Operator Probe - Garantii'!$B$54&amp;""" title=""Click aici: Pozitii "&amp;'Operator Probe - Garantii'!$B$51&amp;" in orasul "&amp;Magazine!S4&amp;"""&gt;"&amp;Magazine!S4&amp;"&lt;/a&gt;&lt;/li&gt;","")</f>
        <v/>
      </c>
    </row>
    <row r="1384" spans="1:7" x14ac:dyDescent="0.25">
      <c r="E1384" t="str">
        <f ca="1">IF(Magazine!AD5,"&lt;li class=""Location-item""&gt;&lt;a class=""Location-trigger"" href=""mailto:"&amp;'Operator Probe - Garantii'!$B$53&amp;"?subject="&amp;"["&amp;UPPER(Magazine!S5)&amp;"] "&amp;'Operator Probe - Garantii'!$B$51&amp;"&amp;amp;body="&amp;'Operator Probe - Garantii'!$B$54&amp;""" title=""Click aici: Pozitii "&amp;'Operator Probe - Garantii'!$B$51&amp;" in orasul "&amp;Magazine!S5&amp;"""&gt;"&amp;Magazine!S5&amp;"&lt;/a&gt;&lt;/li&gt;","")</f>
        <v/>
      </c>
    </row>
    <row r="1385" spans="1:7" x14ac:dyDescent="0.25">
      <c r="E1385" t="str">
        <f ca="1">IF(Magazine!AD6,"&lt;li class=""Location-item""&gt;&lt;a class=""Location-trigger"" href=""mailto:"&amp;'Operator Probe - Garantii'!$B$53&amp;"?subject="&amp;"["&amp;UPPER(Magazine!S6)&amp;"] "&amp;'Operator Probe - Garantii'!$B$51&amp;"&amp;amp;body="&amp;'Operator Probe - Garantii'!$B$54&amp;""" title=""Click aici: Pozitii "&amp;'Operator Probe - Garantii'!$B$51&amp;" in orasul "&amp;Magazine!S6&amp;"""&gt;"&amp;Magazine!S6&amp;"&lt;/a&gt;&lt;/li&gt;","")</f>
        <v/>
      </c>
    </row>
    <row r="1386" spans="1:7" x14ac:dyDescent="0.25">
      <c r="E1386" t="str">
        <f ca="1">IF(Magazine!AD7,"&lt;li class=""Location-item""&gt;&lt;a class=""Location-trigger"" href=""mailto:"&amp;'Operator Probe - Garantii'!$B$53&amp;"?subject="&amp;"["&amp;UPPER(Magazine!S7)&amp;"] "&amp;'Operator Probe - Garantii'!$B$51&amp;"&amp;amp;body="&amp;'Operator Probe - Garantii'!$B$54&amp;""" title=""Click aici: Pozitii "&amp;'Operator Probe - Garantii'!$B$51&amp;" in orasul "&amp;Magazine!S7&amp;"""&gt;"&amp;Magazine!S7&amp;"&lt;/a&gt;&lt;/li&gt;","")</f>
        <v/>
      </c>
    </row>
    <row r="1387" spans="1:7" x14ac:dyDescent="0.25">
      <c r="E1387" t="str">
        <f ca="1">IF(Magazine!AD8,"&lt;li class=""Location-item""&gt;&lt;a class=""Location-trigger"" href=""mailto:"&amp;'Operator Probe - Garantii'!$B$53&amp;"?subject="&amp;"["&amp;UPPER(Magazine!S8)&amp;"] "&amp;'Operator Probe - Garantii'!$B$51&amp;"&amp;amp;body="&amp;'Operator Probe - Garantii'!$B$54&amp;""" title=""Click aici: Pozitii "&amp;'Operator Probe - Garantii'!$B$51&amp;" in orasul "&amp;Magazine!S8&amp;"""&gt;"&amp;Magazine!S8&amp;"&lt;/a&gt;&lt;/li&gt;","")</f>
        <v/>
      </c>
    </row>
    <row r="1388" spans="1:7" x14ac:dyDescent="0.25">
      <c r="E1388" t="str">
        <f ca="1">IF(Magazine!AD9,"&lt;li class=""Location-item""&gt;&lt;a class=""Location-trigger"" href=""mailto:"&amp;'Operator Probe - Garantii'!$B$53&amp;"?subject="&amp;"["&amp;UPPER(Magazine!S9)&amp;"] "&amp;'Operator Probe - Garantii'!$B$51&amp;"&amp;amp;body="&amp;'Operator Probe - Garantii'!$B$54&amp;""" title=""Click aici: Pozitii "&amp;'Operator Probe - Garantii'!$B$51&amp;" in orasul "&amp;Magazine!S9&amp;"""&gt;"&amp;Magazine!S9&amp;"&lt;/a&gt;&lt;/li&gt;","")</f>
        <v/>
      </c>
    </row>
    <row r="1389" spans="1:7" x14ac:dyDescent="0.25">
      <c r="E1389" t="str">
        <f ca="1">IF(Magazine!AD10,"&lt;li class=""Location-item""&gt;&lt;a class=""Location-trigger"" href=""mailto:"&amp;'Operator Probe - Garantii'!$B$53&amp;"?subject="&amp;"["&amp;UPPER(Magazine!S10)&amp;"] "&amp;'Operator Probe - Garantii'!$B$51&amp;"&amp;amp;body="&amp;'Operator Probe - Garantii'!$B$54&amp;""" title=""Click aici: Pozitii "&amp;'Operator Probe - Garantii'!$B$51&amp;" in orasul "&amp;Magazine!S10&amp;"""&gt;"&amp;Magazine!S10&amp;"&lt;/a&gt;&lt;/li&gt;","")</f>
        <v/>
      </c>
    </row>
    <row r="1390" spans="1:7" x14ac:dyDescent="0.25">
      <c r="E1390" t="str">
        <f ca="1">IF(Magazine!AD11,"&lt;li class=""Location-item""&gt;&lt;a class=""Location-trigger"" href=""mailto:"&amp;'Operator Probe - Garantii'!$B$53&amp;"?subject="&amp;"["&amp;UPPER(Magazine!S11)&amp;"] "&amp;'Operator Probe - Garantii'!$B$51&amp;"&amp;amp;body="&amp;'Operator Probe - Garantii'!$B$54&amp;""" title=""Click aici: Pozitii "&amp;'Operator Probe - Garantii'!$B$51&amp;" in orasul "&amp;Magazine!S11&amp;"""&gt;"&amp;Magazine!S11&amp;"&lt;/a&gt;&lt;/li&gt;","")</f>
        <v/>
      </c>
    </row>
    <row r="1391" spans="1:7" x14ac:dyDescent="0.25">
      <c r="E1391" t="str">
        <f ca="1">IF(Magazine!AD12,"&lt;li class=""Location-item""&gt;&lt;a class=""Location-trigger"" href=""mailto:"&amp;'Operator Probe - Garantii'!$B$53&amp;"?subject="&amp;"["&amp;UPPER(Magazine!S12)&amp;"] "&amp;'Operator Probe - Garantii'!$B$51&amp;"&amp;amp;body="&amp;'Operator Probe - Garantii'!$B$54&amp;""" title=""Click aici: Pozitii "&amp;'Operator Probe - Garantii'!$B$51&amp;" in orasul "&amp;Magazine!S12&amp;"""&gt;"&amp;Magazine!S12&amp;"&lt;/a&gt;&lt;/li&gt;","")</f>
        <v/>
      </c>
    </row>
    <row r="1392" spans="1:7" x14ac:dyDescent="0.25">
      <c r="E1392" t="str">
        <f ca="1">IF(Magazine!AD13,"&lt;li class=""Location-item""&gt;&lt;a class=""Location-trigger"" href=""mailto:"&amp;'Operator Probe - Garantii'!$B$53&amp;"?subject="&amp;"["&amp;UPPER(Magazine!S13)&amp;"] "&amp;'Operator Probe - Garantii'!$B$51&amp;"&amp;amp;body="&amp;'Operator Probe - Garantii'!$B$54&amp;""" title=""Click aici: Pozitii "&amp;'Operator Probe - Garantii'!$B$51&amp;" in orasul "&amp;Magazine!S13&amp;"""&gt;"&amp;Magazine!S13&amp;"&lt;/a&gt;&lt;/li&gt;","")</f>
        <v/>
      </c>
    </row>
    <row r="1393" spans="5:5" x14ac:dyDescent="0.25">
      <c r="E1393" t="str">
        <f ca="1">IF(Magazine!AD14,"&lt;li class=""Location-item""&gt;&lt;a class=""Location-trigger"" href=""mailto:"&amp;'Operator Probe - Garantii'!$B$53&amp;"?subject="&amp;"["&amp;UPPER(Magazine!S14)&amp;"] "&amp;'Operator Probe - Garantii'!$B$51&amp;"&amp;amp;body="&amp;'Operator Probe - Garantii'!$B$54&amp;""" title=""Click aici: Pozitii "&amp;'Operator Probe - Garantii'!$B$51&amp;" in orasul "&amp;Magazine!S14&amp;"""&gt;"&amp;Magazine!S14&amp;"&lt;/a&gt;&lt;/li&gt;","")</f>
        <v/>
      </c>
    </row>
    <row r="1394" spans="5:5" x14ac:dyDescent="0.25">
      <c r="E1394" t="str">
        <f ca="1">IF(Magazine!AD15,"&lt;li class=""Location-item""&gt;&lt;a class=""Location-trigger"" href=""mailto:"&amp;'Operator Probe - Garantii'!$B$53&amp;"?subject="&amp;"["&amp;UPPER(Magazine!S15)&amp;"] "&amp;'Operator Probe - Garantii'!$B$51&amp;"&amp;amp;body="&amp;'Operator Probe - Garantii'!$B$54&amp;""" title=""Click aici: Pozitii "&amp;'Operator Probe - Garantii'!$B$51&amp;" in orasul "&amp;Magazine!S15&amp;"""&gt;"&amp;Magazine!S15&amp;"&lt;/a&gt;&lt;/li&gt;","")</f>
        <v/>
      </c>
    </row>
    <row r="1395" spans="5:5" x14ac:dyDescent="0.25">
      <c r="E1395" t="str">
        <f ca="1">IF(Magazine!AD16,"&lt;li class=""Location-item""&gt;&lt;a class=""Location-trigger"" href=""mailto:"&amp;'Operator Probe - Garantii'!$B$53&amp;"?subject="&amp;"["&amp;UPPER(Magazine!S16)&amp;"] "&amp;'Operator Probe - Garantii'!$B$51&amp;"&amp;amp;body="&amp;'Operator Probe - Garantii'!$B$54&amp;""" title=""Click aici: Pozitii "&amp;'Operator Probe - Garantii'!$B$51&amp;" in orasul "&amp;Magazine!S16&amp;"""&gt;"&amp;Magazine!S16&amp;"&lt;/a&gt;&lt;/li&gt;","")</f>
        <v/>
      </c>
    </row>
    <row r="1396" spans="5:5" x14ac:dyDescent="0.25">
      <c r="E1396" t="str">
        <f ca="1">IF(Magazine!AD17,"&lt;li class=""Location-item""&gt;&lt;a class=""Location-trigger"" href=""mailto:"&amp;'Operator Probe - Garantii'!$B$53&amp;"?subject="&amp;"["&amp;UPPER(Magazine!S17)&amp;"] "&amp;'Operator Probe - Garantii'!$B$51&amp;"&amp;amp;body="&amp;'Operator Probe - Garantii'!$B$54&amp;""" title=""Click aici: Pozitii "&amp;'Operator Probe - Garantii'!$B$51&amp;" in orasul "&amp;Magazine!S17&amp;"""&gt;"&amp;Magazine!S17&amp;"&lt;/a&gt;&lt;/li&gt;","")</f>
        <v/>
      </c>
    </row>
    <row r="1397" spans="5:5" x14ac:dyDescent="0.25">
      <c r="E1397" t="str">
        <f ca="1">IF(Magazine!AD18,"&lt;li class=""Location-item""&gt;&lt;a class=""Location-trigger"" href=""mailto:"&amp;'Operator Probe - Garantii'!$B$53&amp;"?subject="&amp;"["&amp;UPPER(Magazine!S18)&amp;"] "&amp;'Operator Probe - Garantii'!$B$51&amp;"&amp;amp;body="&amp;'Operator Probe - Garantii'!$B$54&amp;""" title=""Click aici: Pozitii "&amp;'Operator Probe - Garantii'!$B$51&amp;" in orasul "&amp;Magazine!S18&amp;"""&gt;"&amp;Magazine!S18&amp;"&lt;/a&gt;&lt;/li&gt;","")</f>
        <v/>
      </c>
    </row>
    <row r="1398" spans="5:5" x14ac:dyDescent="0.25">
      <c r="E1398" t="str">
        <f ca="1">IF(Magazine!AD19,"&lt;li class=""Location-item""&gt;&lt;a class=""Location-trigger"" href=""mailto:"&amp;'Operator Probe - Garantii'!$B$53&amp;"?subject="&amp;"["&amp;UPPER(Magazine!S19)&amp;"] "&amp;'Operator Probe - Garantii'!$B$51&amp;"&amp;amp;body="&amp;'Operator Probe - Garantii'!$B$54&amp;""" title=""Click aici: Pozitii "&amp;'Operator Probe - Garantii'!$B$51&amp;" in orasul "&amp;Magazine!S19&amp;"""&gt;"&amp;Magazine!S19&amp;"&lt;/a&gt;&lt;/li&gt;","")</f>
        <v/>
      </c>
    </row>
    <row r="1399" spans="5:5" x14ac:dyDescent="0.25">
      <c r="E1399" t="str">
        <f ca="1">IF(Magazine!AD20,"&lt;li class=""Location-item""&gt;&lt;a class=""Location-trigger"" href=""mailto:"&amp;'Operator Probe - Garantii'!$B$53&amp;"?subject="&amp;"["&amp;UPPER(Magazine!S20)&amp;"] "&amp;'Operator Probe - Garantii'!$B$51&amp;"&amp;amp;body="&amp;'Operator Probe - Garantii'!$B$54&amp;""" title=""Click aici: Pozitii "&amp;'Operator Probe - Garantii'!$B$51&amp;" in orasul "&amp;Magazine!S20&amp;"""&gt;"&amp;Magazine!S20&amp;"&lt;/a&gt;&lt;/li&gt;","")</f>
        <v/>
      </c>
    </row>
    <row r="1400" spans="5:5" x14ac:dyDescent="0.25">
      <c r="E1400" t="str">
        <f ca="1">IF(Magazine!AD21,"&lt;li class=""Location-item""&gt;&lt;a class=""Location-trigger"" href=""mailto:"&amp;'Operator Probe - Garantii'!$B$53&amp;"?subject="&amp;"["&amp;UPPER(Magazine!S21)&amp;"] "&amp;'Operator Probe - Garantii'!$B$51&amp;"&amp;amp;body="&amp;'Operator Probe - Garantii'!$B$54&amp;""" title=""Click aici: Pozitii "&amp;'Operator Probe - Garantii'!$B$51&amp;" in orasul "&amp;Magazine!S21&amp;"""&gt;"&amp;Magazine!S21&amp;"&lt;/a&gt;&lt;/li&gt;","")</f>
        <v/>
      </c>
    </row>
    <row r="1401" spans="5:5" x14ac:dyDescent="0.25">
      <c r="E1401" t="str">
        <f ca="1">IF(Magazine!AD22,"&lt;li class=""Location-item""&gt;&lt;a class=""Location-trigger"" href=""mailto:"&amp;'Operator Probe - Garantii'!$B$53&amp;"?subject="&amp;"["&amp;UPPER(Magazine!S22)&amp;"] "&amp;'Operator Probe - Garantii'!$B$51&amp;"&amp;amp;body="&amp;'Operator Probe - Garantii'!$B$54&amp;""" title=""Click aici: Pozitii "&amp;'Operator Probe - Garantii'!$B$51&amp;" in orasul "&amp;Magazine!S22&amp;"""&gt;"&amp;Magazine!S22&amp;"&lt;/a&gt;&lt;/li&gt;","")</f>
        <v/>
      </c>
    </row>
    <row r="1402" spans="5:5" x14ac:dyDescent="0.25">
      <c r="E1402" t="str">
        <f ca="1">IF(Magazine!AD23,"&lt;li class=""Location-item""&gt;&lt;a class=""Location-trigger"" href=""mailto:"&amp;'Operator Probe - Garantii'!$B$53&amp;"?subject="&amp;"["&amp;UPPER(Magazine!S23)&amp;"] "&amp;'Operator Probe - Garantii'!$B$51&amp;"&amp;amp;body="&amp;'Operator Probe - Garantii'!$B$54&amp;""" title=""Click aici: Pozitii "&amp;'Operator Probe - Garantii'!$B$51&amp;" in orasul "&amp;Magazine!S23&amp;"""&gt;"&amp;Magazine!S23&amp;"&lt;/a&gt;&lt;/li&gt;","")</f>
        <v/>
      </c>
    </row>
    <row r="1403" spans="5:5" x14ac:dyDescent="0.25">
      <c r="E1403" t="str">
        <f ca="1">IF(Magazine!AD24,"&lt;li class=""Location-item""&gt;&lt;a class=""Location-trigger"" href=""mailto:"&amp;'Operator Probe - Garantii'!$B$53&amp;"?subject="&amp;"["&amp;UPPER(Magazine!S24)&amp;"] "&amp;'Operator Probe - Garantii'!$B$51&amp;"&amp;amp;body="&amp;'Operator Probe - Garantii'!$B$54&amp;""" title=""Click aici: Pozitii "&amp;'Operator Probe - Garantii'!$B$51&amp;" in orasul "&amp;Magazine!S24&amp;"""&gt;"&amp;Magazine!S24&amp;"&lt;/a&gt;&lt;/li&gt;","")</f>
        <v/>
      </c>
    </row>
    <row r="1404" spans="5:5" x14ac:dyDescent="0.25">
      <c r="E1404" t="str">
        <f ca="1">IF(Magazine!AD25,"&lt;li class=""Location-item""&gt;&lt;a class=""Location-trigger"" href=""mailto:"&amp;'Operator Probe - Garantii'!$B$53&amp;"?subject="&amp;"["&amp;UPPER(Magazine!S25)&amp;"] "&amp;'Operator Probe - Garantii'!$B$51&amp;"&amp;amp;body="&amp;'Operator Probe - Garantii'!$B$54&amp;""" title=""Click aici: Pozitii "&amp;'Operator Probe - Garantii'!$B$51&amp;" in orasul "&amp;Magazine!S25&amp;"""&gt;"&amp;Magazine!S25&amp;"&lt;/a&gt;&lt;/li&gt;","")</f>
        <v/>
      </c>
    </row>
    <row r="1405" spans="5:5" x14ac:dyDescent="0.25">
      <c r="E1405" t="str">
        <f ca="1">IF(Magazine!AD26,"&lt;li class=""Location-item""&gt;&lt;a class=""Location-trigger"" href=""mailto:"&amp;'Operator Probe - Garantii'!$B$53&amp;"?subject="&amp;"["&amp;UPPER(Magazine!S26)&amp;"] "&amp;'Operator Probe - Garantii'!$B$51&amp;"&amp;amp;body="&amp;'Operator Probe - Garantii'!$B$54&amp;""" title=""Click aici: Pozitii "&amp;'Operator Probe - Garantii'!$B$51&amp;" in orasul "&amp;Magazine!S26&amp;"""&gt;"&amp;Magazine!S26&amp;"&lt;/a&gt;&lt;/li&gt;","")</f>
        <v/>
      </c>
    </row>
    <row r="1406" spans="5:5" x14ac:dyDescent="0.25">
      <c r="E1406" t="str">
        <f ca="1">IF(Magazine!AD27,"&lt;li class=""Location-item""&gt;&lt;a class=""Location-trigger"" href=""mailto:"&amp;'Operator Probe - Garantii'!$B$53&amp;"?subject="&amp;"["&amp;UPPER(Magazine!S27)&amp;"] "&amp;'Operator Probe - Garantii'!$B$51&amp;"&amp;amp;body="&amp;'Operator Probe - Garantii'!$B$54&amp;""" title=""Click aici: Pozitii "&amp;'Operator Probe - Garantii'!$B$51&amp;" in orasul "&amp;Magazine!S27&amp;"""&gt;"&amp;Magazine!S27&amp;"&lt;/a&gt;&lt;/li&gt;","")</f>
        <v/>
      </c>
    </row>
    <row r="1407" spans="5:5" x14ac:dyDescent="0.25">
      <c r="E1407" t="str">
        <f ca="1">IF(Magazine!AD28,"&lt;li class=""Location-item""&gt;&lt;a class=""Location-trigger"" href=""mailto:"&amp;'Operator Probe - Garantii'!$B$53&amp;"?subject="&amp;"["&amp;UPPER(Magazine!S28)&amp;"] "&amp;'Operator Probe - Garantii'!$B$51&amp;"&amp;amp;body="&amp;'Operator Probe - Garantii'!$B$54&amp;""" title=""Click aici: Pozitii "&amp;'Operator Probe - Garantii'!$B$51&amp;" in orasul "&amp;Magazine!S28&amp;"""&gt;"&amp;Magazine!S28&amp;"&lt;/a&gt;&lt;/li&gt;","")</f>
        <v/>
      </c>
    </row>
    <row r="1408" spans="5:5" x14ac:dyDescent="0.25">
      <c r="E1408" t="str">
        <f ca="1">IF(Magazine!AD29,"&lt;li class=""Location-item""&gt;&lt;a class=""Location-trigger"" href=""mailto:"&amp;'Operator Probe - Garantii'!$B$53&amp;"?subject="&amp;"["&amp;UPPER(Magazine!S29)&amp;"] "&amp;'Operator Probe - Garantii'!$B$51&amp;"&amp;amp;body="&amp;'Operator Probe - Garantii'!$B$54&amp;""" title=""Click aici: Pozitii "&amp;'Operator Probe - Garantii'!$B$51&amp;" in orasul "&amp;Magazine!S29&amp;"""&gt;"&amp;Magazine!S29&amp;"&lt;/a&gt;&lt;/li&gt;","")</f>
        <v/>
      </c>
    </row>
    <row r="1409" spans="5:5" x14ac:dyDescent="0.25">
      <c r="E1409" t="str">
        <f ca="1">IF(Magazine!AD30,"&lt;li class=""Location-item""&gt;&lt;a class=""Location-trigger"" href=""mailto:"&amp;'Operator Probe - Garantii'!$B$53&amp;"?subject="&amp;"["&amp;UPPER(Magazine!S30)&amp;"] "&amp;'Operator Probe - Garantii'!$B$51&amp;"&amp;amp;body="&amp;'Operator Probe - Garantii'!$B$54&amp;""" title=""Click aici: Pozitii "&amp;'Operator Probe - Garantii'!$B$51&amp;" in orasul "&amp;Magazine!S30&amp;"""&gt;"&amp;Magazine!S30&amp;"&lt;/a&gt;&lt;/li&gt;","")</f>
        <v/>
      </c>
    </row>
    <row r="1410" spans="5:5" x14ac:dyDescent="0.25">
      <c r="E1410" t="str">
        <f ca="1">IF(Magazine!AD31,"&lt;li class=""Location-item""&gt;&lt;a class=""Location-trigger"" href=""mailto:"&amp;'Operator Probe - Garantii'!$B$53&amp;"?subject="&amp;"["&amp;UPPER(Magazine!S31)&amp;"] "&amp;'Operator Probe - Garantii'!$B$51&amp;"&amp;amp;body="&amp;'Operator Probe - Garantii'!$B$54&amp;""" title=""Click aici: Pozitii "&amp;'Operator Probe - Garantii'!$B$51&amp;" in orasul "&amp;Magazine!S31&amp;"""&gt;"&amp;Magazine!S31&amp;"&lt;/a&gt;&lt;/li&gt;","")</f>
        <v/>
      </c>
    </row>
    <row r="1411" spans="5:5" x14ac:dyDescent="0.25">
      <c r="E1411" t="str">
        <f ca="1">IF(Magazine!AD32,"&lt;li class=""Location-item""&gt;&lt;a class=""Location-trigger"" href=""mailto:"&amp;'Operator Probe - Garantii'!$B$53&amp;"?subject="&amp;"["&amp;UPPER(Magazine!S32)&amp;"] "&amp;'Operator Probe - Garantii'!$B$51&amp;"&amp;amp;body="&amp;'Operator Probe - Garantii'!$B$54&amp;""" title=""Click aici: Pozitii "&amp;'Operator Probe - Garantii'!$B$51&amp;" in orasul "&amp;Magazine!S32&amp;"""&gt;"&amp;Magazine!S32&amp;"&lt;/a&gt;&lt;/li&gt;","")</f>
        <v/>
      </c>
    </row>
    <row r="1412" spans="5:5" x14ac:dyDescent="0.25">
      <c r="E1412" t="str">
        <f ca="1">IF(Magazine!AD33,"&lt;li class=""Location-item""&gt;&lt;a class=""Location-trigger"" href=""mailto:"&amp;'Operator Probe - Garantii'!$B$53&amp;"?subject="&amp;"["&amp;UPPER(Magazine!S33)&amp;"] "&amp;'Operator Probe - Garantii'!$B$51&amp;"&amp;amp;body="&amp;'Operator Probe - Garantii'!$B$54&amp;""" title=""Click aici: Pozitii "&amp;'Operator Probe - Garantii'!$B$51&amp;" in orasul "&amp;Magazine!S33&amp;"""&gt;"&amp;Magazine!S33&amp;"&lt;/a&gt;&lt;/li&gt;","")</f>
        <v/>
      </c>
    </row>
    <row r="1413" spans="5:5" x14ac:dyDescent="0.25">
      <c r="E1413" t="str">
        <f ca="1">IF(Magazine!AD34,"&lt;li class=""Location-item""&gt;&lt;a class=""Location-trigger"" href=""mailto:"&amp;'Operator Probe - Garantii'!$B$53&amp;"?subject="&amp;"["&amp;UPPER(Magazine!S34)&amp;"] "&amp;'Operator Probe - Garantii'!$B$51&amp;"&amp;amp;body="&amp;'Operator Probe - Garantii'!$B$54&amp;""" title=""Click aici: Pozitii "&amp;'Operator Probe - Garantii'!$B$51&amp;" in orasul "&amp;Magazine!S34&amp;"""&gt;"&amp;Magazine!S34&amp;"&lt;/a&gt;&lt;/li&gt;","")</f>
        <v/>
      </c>
    </row>
    <row r="1414" spans="5:5" x14ac:dyDescent="0.25">
      <c r="E1414" t="str">
        <f ca="1">IF(Magazine!AD35,"&lt;li class=""Location-item""&gt;&lt;a class=""Location-trigger"" href=""mailto:"&amp;'Operator Probe - Garantii'!$B$53&amp;"?subject="&amp;"["&amp;UPPER(Magazine!S35)&amp;"] "&amp;'Operator Probe - Garantii'!$B$51&amp;"&amp;amp;body="&amp;'Operator Probe - Garantii'!$B$54&amp;""" title=""Click aici: Pozitii "&amp;'Operator Probe - Garantii'!$B$51&amp;" in orasul "&amp;Magazine!S35&amp;"""&gt;"&amp;Magazine!S35&amp;"&lt;/a&gt;&lt;/li&gt;","")</f>
        <v/>
      </c>
    </row>
    <row r="1415" spans="5:5" x14ac:dyDescent="0.25">
      <c r="E1415" t="str">
        <f ca="1">IF(Magazine!AD36,"&lt;li class=""Location-item""&gt;&lt;a class=""Location-trigger"" href=""mailto:"&amp;'Operator Probe - Garantii'!$B$53&amp;"?subject="&amp;"["&amp;UPPER(Magazine!S36)&amp;"] "&amp;'Operator Probe - Garantii'!$B$51&amp;"&amp;amp;body="&amp;'Operator Probe - Garantii'!$B$54&amp;""" title=""Click aici: Pozitii "&amp;'Operator Probe - Garantii'!$B$51&amp;" in orasul "&amp;Magazine!S36&amp;"""&gt;"&amp;Magazine!S36&amp;"&lt;/a&gt;&lt;/li&gt;","")</f>
        <v/>
      </c>
    </row>
    <row r="1416" spans="5:5" x14ac:dyDescent="0.25">
      <c r="E1416" t="str">
        <f ca="1">IF(Magazine!AD37,"&lt;li class=""Location-item""&gt;&lt;a class=""Location-trigger"" href=""mailto:"&amp;'Operator Probe - Garantii'!$B$53&amp;"?subject="&amp;"["&amp;UPPER(Magazine!S37)&amp;"] "&amp;'Operator Probe - Garantii'!$B$51&amp;"&amp;amp;body="&amp;'Operator Probe - Garantii'!$B$54&amp;""" title=""Click aici: Pozitii "&amp;'Operator Probe - Garantii'!$B$51&amp;" in orasul "&amp;Magazine!S37&amp;"""&gt;"&amp;Magazine!S37&amp;"&lt;/a&gt;&lt;/li&gt;","")</f>
        <v/>
      </c>
    </row>
    <row r="1417" spans="5:5" x14ac:dyDescent="0.25">
      <c r="E1417" t="str">
        <f ca="1">IF(Magazine!AD38,"&lt;li class=""Location-item""&gt;&lt;a class=""Location-trigger"" href=""mailto:"&amp;'Operator Probe - Garantii'!$B$53&amp;"?subject="&amp;"["&amp;UPPER(Magazine!S38)&amp;"] "&amp;'Operator Probe - Garantii'!$B$51&amp;"&amp;amp;body="&amp;'Operator Probe - Garantii'!$B$54&amp;""" title=""Click aici: Pozitii "&amp;'Operator Probe - Garantii'!$B$51&amp;" in orasul "&amp;Magazine!S38&amp;"""&gt;"&amp;Magazine!S38&amp;"&lt;/a&gt;&lt;/li&gt;","")</f>
        <v/>
      </c>
    </row>
    <row r="1418" spans="5:5" x14ac:dyDescent="0.25">
      <c r="E1418" t="str">
        <f ca="1">IF(Magazine!AD39,"&lt;li class=""Location-item""&gt;&lt;a class=""Location-trigger"" href=""mailto:"&amp;'Operator Probe - Garantii'!$B$53&amp;"?subject="&amp;"["&amp;UPPER(Magazine!S39)&amp;"] "&amp;'Operator Probe - Garantii'!$B$51&amp;"&amp;amp;body="&amp;'Operator Probe - Garantii'!$B$54&amp;""" title=""Click aici: Pozitii "&amp;'Operator Probe - Garantii'!$B$51&amp;" in orasul "&amp;Magazine!S39&amp;"""&gt;"&amp;Magazine!S39&amp;"&lt;/a&gt;&lt;/li&gt;","")</f>
        <v/>
      </c>
    </row>
    <row r="1419" spans="5:5" x14ac:dyDescent="0.25">
      <c r="E1419" t="str">
        <f ca="1">IF(Magazine!AD40,"&lt;li class=""Location-item""&gt;&lt;a class=""Location-trigger"" href=""mailto:"&amp;'Operator Probe - Garantii'!$B$53&amp;"?subject="&amp;"["&amp;UPPER(Magazine!S40)&amp;"] "&amp;'Operator Probe - Garantii'!$B$51&amp;"&amp;amp;body="&amp;'Operator Probe - Garantii'!$B$54&amp;""" title=""Click aici: Pozitii "&amp;'Operator Probe - Garantii'!$B$51&amp;" in orasul "&amp;Magazine!S40&amp;"""&gt;"&amp;Magazine!S40&amp;"&lt;/a&gt;&lt;/li&gt;","")</f>
        <v/>
      </c>
    </row>
    <row r="1420" spans="5:5" x14ac:dyDescent="0.25">
      <c r="E1420" t="str">
        <f ca="1">IF(Magazine!AD41,"&lt;li class=""Location-item""&gt;&lt;a class=""Location-trigger"" href=""mailto:"&amp;'Operator Probe - Garantii'!$B$53&amp;"?subject="&amp;"["&amp;UPPER(Magazine!S41)&amp;"] "&amp;'Operator Probe - Garantii'!$B$51&amp;"&amp;amp;body="&amp;'Operator Probe - Garantii'!$B$54&amp;""" title=""Click aici: Pozitii "&amp;'Operator Probe - Garantii'!$B$51&amp;" in orasul "&amp;Magazine!S41&amp;"""&gt;"&amp;Magazine!S41&amp;"&lt;/a&gt;&lt;/li&gt;","")</f>
        <v/>
      </c>
    </row>
    <row r="1421" spans="5:5" x14ac:dyDescent="0.25">
      <c r="E1421" t="str">
        <f ca="1">IF(Magazine!AD42,"&lt;li class=""Location-item""&gt;&lt;a class=""Location-trigger"" href=""mailto:"&amp;'Operator Probe - Garantii'!$B$53&amp;"?subject="&amp;"["&amp;UPPER(Magazine!S42)&amp;"] "&amp;'Operator Probe - Garantii'!$B$51&amp;"&amp;amp;body="&amp;'Operator Probe - Garantii'!$B$54&amp;""" title=""Click aici: Pozitii "&amp;'Operator Probe - Garantii'!$B$51&amp;" in orasul "&amp;Magazine!S42&amp;"""&gt;"&amp;Magazine!S42&amp;"&lt;/a&gt;&lt;/li&gt;","")</f>
        <v/>
      </c>
    </row>
    <row r="1422" spans="5:5" x14ac:dyDescent="0.25">
      <c r="E1422" t="str">
        <f ca="1">IF(Magazine!AD43,"&lt;li class=""Location-item""&gt;&lt;a class=""Location-trigger"" href=""mailto:"&amp;'Operator Probe - Garantii'!$B$53&amp;"?subject="&amp;"["&amp;UPPER(Magazine!S43)&amp;"] "&amp;'Operator Probe - Garantii'!$B$51&amp;"&amp;amp;body="&amp;'Operator Probe - Garantii'!$B$54&amp;""" title=""Click aici: Pozitii "&amp;'Operator Probe - Garantii'!$B$51&amp;" in orasul "&amp;Magazine!S43&amp;"""&gt;"&amp;Magazine!S43&amp;"&lt;/a&gt;&lt;/li&gt;","")</f>
        <v/>
      </c>
    </row>
    <row r="1423" spans="5:5" x14ac:dyDescent="0.25">
      <c r="E1423" t="str">
        <f ca="1">IF(Magazine!AD44,"&lt;li class=""Location-item""&gt;&lt;a class=""Location-trigger"" href=""mailto:"&amp;'Operator Probe - Garantii'!$B$53&amp;"?subject="&amp;"["&amp;UPPER(Magazine!S44)&amp;"] "&amp;'Operator Probe - Garantii'!$B$51&amp;"&amp;amp;body="&amp;'Operator Probe - Garantii'!$B$54&amp;""" title=""Click aici: Pozitii "&amp;'Operator Probe - Garantii'!$B$51&amp;" in orasul "&amp;Magazine!S44&amp;"""&gt;"&amp;Magazine!S44&amp;"&lt;/a&gt;&lt;/li&gt;","")</f>
        <v/>
      </c>
    </row>
    <row r="1424" spans="5:5" x14ac:dyDescent="0.25">
      <c r="E1424" t="str">
        <f ca="1">IF(Magazine!AD45,"&lt;li class=""Location-item""&gt;&lt;a class=""Location-trigger"" href=""mailto:"&amp;'Operator Probe - Garantii'!$B$53&amp;"?subject="&amp;"["&amp;UPPER(Magazine!S45)&amp;"] "&amp;'Operator Probe - Garantii'!$B$51&amp;"&amp;amp;body="&amp;'Operator Probe - Garantii'!$B$54&amp;""" title=""Click aici: Pozitii "&amp;'Operator Probe - Garantii'!$B$51&amp;" in orasul "&amp;Magazine!S45&amp;"""&gt;"&amp;Magazine!S45&amp;"&lt;/a&gt;&lt;/li&gt;","")</f>
        <v/>
      </c>
    </row>
    <row r="1425" spans="5:5" x14ac:dyDescent="0.25">
      <c r="E1425" t="str">
        <f ca="1">IF(Magazine!AD46,"&lt;li class=""Location-item""&gt;&lt;a class=""Location-trigger"" href=""mailto:"&amp;'Operator Probe - Garantii'!$B$53&amp;"?subject="&amp;"["&amp;UPPER(Magazine!S46)&amp;"] "&amp;'Operator Probe - Garantii'!$B$51&amp;"&amp;amp;body="&amp;'Operator Probe - Garantii'!$B$54&amp;""" title=""Click aici: Pozitii "&amp;'Operator Probe - Garantii'!$B$51&amp;" in orasul "&amp;Magazine!S46&amp;"""&gt;"&amp;Magazine!S46&amp;"&lt;/a&gt;&lt;/li&gt;","")</f>
        <v/>
      </c>
    </row>
    <row r="1426" spans="5:5" x14ac:dyDescent="0.25">
      <c r="E1426" t="str">
        <f ca="1">IF(Magazine!AD47,"&lt;li class=""Location-item""&gt;&lt;a class=""Location-trigger"" href=""mailto:"&amp;'Operator Probe - Garantii'!$B$53&amp;"?subject="&amp;"["&amp;UPPER(Magazine!S47)&amp;"] "&amp;'Operator Probe - Garantii'!$B$51&amp;"&amp;amp;body="&amp;'Operator Probe - Garantii'!$B$54&amp;""" title=""Click aici: Pozitii "&amp;'Operator Probe - Garantii'!$B$51&amp;" in orasul "&amp;Magazine!S47&amp;"""&gt;"&amp;Magazine!S47&amp;"&lt;/a&gt;&lt;/li&gt;","")</f>
        <v/>
      </c>
    </row>
    <row r="1427" spans="5:5" x14ac:dyDescent="0.25">
      <c r="E1427" t="str">
        <f ca="1">IF(Magazine!AD48,"&lt;li class=""Location-item""&gt;&lt;a class=""Location-trigger"" href=""mailto:"&amp;'Operator Probe - Garantii'!$B$53&amp;"?subject="&amp;"["&amp;UPPER(Magazine!S48)&amp;"] "&amp;'Operator Probe - Garantii'!$B$51&amp;"&amp;amp;body="&amp;'Operator Probe - Garantii'!$B$54&amp;""" title=""Click aici: Pozitii "&amp;'Operator Probe - Garantii'!$B$51&amp;" in orasul "&amp;Magazine!S48&amp;"""&gt;"&amp;Magazine!S48&amp;"&lt;/a&gt;&lt;/li&gt;","")</f>
        <v/>
      </c>
    </row>
    <row r="1428" spans="5:5" x14ac:dyDescent="0.25">
      <c r="E1428" t="str">
        <f ca="1">IF(Magazine!AD49,"&lt;li class=""Location-item""&gt;&lt;a class=""Location-trigger"" href=""mailto:"&amp;'Operator Probe - Garantii'!$B$53&amp;"?subject="&amp;"["&amp;UPPER(Magazine!S49)&amp;"] "&amp;'Operator Probe - Garantii'!$B$51&amp;"&amp;amp;body="&amp;'Operator Probe - Garantii'!$B$54&amp;""" title=""Click aici: Pozitii "&amp;'Operator Probe - Garantii'!$B$51&amp;" in orasul "&amp;Magazine!S49&amp;"""&gt;"&amp;Magazine!S49&amp;"&lt;/a&gt;&lt;/li&gt;","")</f>
        <v/>
      </c>
    </row>
    <row r="1429" spans="5:5" x14ac:dyDescent="0.25">
      <c r="E1429" t="str">
        <f ca="1">IF(Magazine!AD50,"&lt;li class=""Location-item""&gt;&lt;a class=""Location-trigger"" href=""mailto:"&amp;'Operator Probe - Garantii'!$B$53&amp;"?subject="&amp;"["&amp;UPPER(Magazine!S50)&amp;"] "&amp;'Operator Probe - Garantii'!$B$51&amp;"&amp;amp;body="&amp;'Operator Probe - Garantii'!$B$54&amp;""" title=""Click aici: Pozitii "&amp;'Operator Probe - Garantii'!$B$51&amp;" in orasul "&amp;Magazine!S50&amp;"""&gt;"&amp;Magazine!S50&amp;"&lt;/a&gt;&lt;/li&gt;","")</f>
        <v/>
      </c>
    </row>
    <row r="1430" spans="5:5" x14ac:dyDescent="0.25">
      <c r="E1430" t="str">
        <f ca="1">IF(Magazine!AD51,"&lt;li class=""Location-item""&gt;&lt;a class=""Location-trigger"" href=""mailto:"&amp;'Operator Probe - Garantii'!$B$53&amp;"?subject="&amp;"["&amp;UPPER(Magazine!S51)&amp;"] "&amp;'Operator Probe - Garantii'!$B$51&amp;"&amp;amp;body="&amp;'Operator Probe - Garantii'!$B$54&amp;""" title=""Click aici: Pozitii "&amp;'Operator Probe - Garantii'!$B$51&amp;" in orasul "&amp;Magazine!S51&amp;"""&gt;"&amp;Magazine!S51&amp;"&lt;/a&gt;&lt;/li&gt;","")</f>
        <v/>
      </c>
    </row>
    <row r="1431" spans="5:5" x14ac:dyDescent="0.25">
      <c r="E1431" t="str">
        <f ca="1">IF(Magazine!AD52,"&lt;li class=""Location-item""&gt;&lt;a class=""Location-trigger"" href=""mailto:"&amp;'Operator Probe - Garantii'!$B$53&amp;"?subject="&amp;"["&amp;UPPER(Magazine!S52)&amp;"] "&amp;'Operator Probe - Garantii'!$B$51&amp;"&amp;amp;body="&amp;'Operator Probe - Garantii'!$B$54&amp;""" title=""Click aici: Pozitii "&amp;'Operator Probe - Garantii'!$B$51&amp;" in orasul "&amp;Magazine!S52&amp;"""&gt;"&amp;Magazine!S52&amp;"&lt;/a&gt;&lt;/li&gt;","")</f>
        <v/>
      </c>
    </row>
    <row r="1432" spans="5:5" x14ac:dyDescent="0.25">
      <c r="E1432" t="str">
        <f ca="1">IF(Magazine!AD53,"&lt;li class=""Location-item""&gt;&lt;a class=""Location-trigger"" href=""mailto:"&amp;'Operator Probe - Garantii'!$B$53&amp;"?subject="&amp;"["&amp;UPPER(Magazine!S53)&amp;"] "&amp;'Operator Probe - Garantii'!$B$51&amp;"&amp;amp;body="&amp;'Operator Probe - Garantii'!$B$54&amp;""" title=""Click aici: Pozitii "&amp;'Operator Probe - Garantii'!$B$51&amp;" in orasul "&amp;Magazine!S53&amp;"""&gt;"&amp;Magazine!S53&amp;"&lt;/a&gt;&lt;/li&gt;","")</f>
        <v/>
      </c>
    </row>
    <row r="1433" spans="5:5" x14ac:dyDescent="0.25">
      <c r="E1433" t="str">
        <f ca="1">IF(Magazine!AD54,"&lt;li class=""Location-item""&gt;&lt;a class=""Location-trigger"" href=""mailto:"&amp;'Operator Probe - Garantii'!$B$53&amp;"?subject="&amp;"["&amp;UPPER(Magazine!S54)&amp;"] "&amp;'Operator Probe - Garantii'!$B$51&amp;"&amp;amp;body="&amp;'Operator Probe - Garantii'!$B$54&amp;""" title=""Click aici: Pozitii "&amp;'Operator Probe - Garantii'!$B$51&amp;" in orasul "&amp;Magazine!S54&amp;"""&gt;"&amp;Magazine!S54&amp;"&lt;/a&gt;&lt;/li&gt;","")</f>
        <v/>
      </c>
    </row>
    <row r="1434" spans="5:5" x14ac:dyDescent="0.25">
      <c r="E1434" t="str">
        <f ca="1">IF(Magazine!AD55,"&lt;li class=""Location-item""&gt;&lt;a class=""Location-trigger"" href=""mailto:"&amp;'Operator Probe - Garantii'!$B$53&amp;"?subject="&amp;"["&amp;UPPER(Magazine!S55)&amp;"] "&amp;'Operator Probe - Garantii'!$B$51&amp;"&amp;amp;body="&amp;'Operator Probe - Garantii'!$B$54&amp;""" title=""Click aici: Pozitii "&amp;'Operator Probe - Garantii'!$B$51&amp;" in orasul "&amp;Magazine!S55&amp;"""&gt;"&amp;Magazine!S55&amp;"&lt;/a&gt;&lt;/li&gt;","")</f>
        <v/>
      </c>
    </row>
    <row r="1435" spans="5:5" x14ac:dyDescent="0.25">
      <c r="E1435" t="str">
        <f ca="1">IF(Magazine!AD56,"&lt;li class=""Location-item""&gt;&lt;a class=""Location-trigger"" href=""mailto:"&amp;'Operator Probe - Garantii'!$B$53&amp;"?subject="&amp;"["&amp;UPPER(Magazine!S56)&amp;"] "&amp;'Operator Probe - Garantii'!$B$51&amp;"&amp;amp;body="&amp;'Operator Probe - Garantii'!$B$54&amp;""" title=""Click aici: Pozitii "&amp;'Operator Probe - Garantii'!$B$51&amp;" in orasul "&amp;Magazine!S56&amp;"""&gt;"&amp;Magazine!S56&amp;"&lt;/a&gt;&lt;/li&gt;","")</f>
        <v/>
      </c>
    </row>
    <row r="1436" spans="5:5" x14ac:dyDescent="0.25">
      <c r="E1436" t="str">
        <f ca="1">IF(Magazine!AD57,"&lt;li class=""Location-item""&gt;&lt;a class=""Location-trigger"" href=""mailto:"&amp;'Operator Probe - Garantii'!$B$53&amp;"?subject="&amp;"["&amp;UPPER(Magazine!S57)&amp;"] "&amp;'Operator Probe - Garantii'!$B$51&amp;"&amp;amp;body="&amp;'Operator Probe - Garantii'!$B$54&amp;""" title=""Click aici: Pozitii "&amp;'Operator Probe - Garantii'!$B$51&amp;" in orasul "&amp;Magazine!S57&amp;"""&gt;"&amp;Magazine!S57&amp;"&lt;/a&gt;&lt;/li&gt;","")</f>
        <v/>
      </c>
    </row>
    <row r="1437" spans="5:5" x14ac:dyDescent="0.25">
      <c r="E1437" t="str">
        <f ca="1">IF(Magazine!AD58,"&lt;li class=""Location-item""&gt;&lt;a class=""Location-trigger"" href=""mailto:"&amp;'Operator Probe - Garantii'!$B$53&amp;"?subject="&amp;"["&amp;UPPER(Magazine!S58)&amp;"] "&amp;'Operator Probe - Garantii'!$B$51&amp;"&amp;amp;body="&amp;'Operator Probe - Garantii'!$B$54&amp;""" title=""Click aici: Pozitii "&amp;'Operator Probe - Garantii'!$B$51&amp;" in orasul "&amp;Magazine!S58&amp;"""&gt;"&amp;Magazine!S58&amp;"&lt;/a&gt;&lt;/li&gt;","")</f>
        <v/>
      </c>
    </row>
    <row r="1438" spans="5:5" x14ac:dyDescent="0.25">
      <c r="E1438" t="str">
        <f ca="1">IF(Magazine!AD59,"&lt;li class=""Location-item""&gt;&lt;a class=""Location-trigger"" href=""mailto:"&amp;'Operator Probe - Garantii'!$B$53&amp;"?subject="&amp;"["&amp;UPPER(Magazine!S59)&amp;"] "&amp;'Operator Probe - Garantii'!$B$51&amp;"&amp;amp;body="&amp;'Operator Probe - Garantii'!$B$54&amp;""" title=""Click aici: Pozitii "&amp;'Operator Probe - Garantii'!$B$51&amp;" in orasul "&amp;Magazine!S59&amp;"""&gt;"&amp;Magazine!S59&amp;"&lt;/a&gt;&lt;/li&gt;","")</f>
        <v/>
      </c>
    </row>
    <row r="1439" spans="5:5" x14ac:dyDescent="0.25">
      <c r="E1439" t="str">
        <f ca="1">IF(Magazine!AD60,"&lt;li class=""Location-item""&gt;&lt;a class=""Location-trigger"" href=""mailto:"&amp;'Operator Probe - Garantii'!$B$53&amp;"?subject="&amp;"["&amp;UPPER(Magazine!S60)&amp;"] "&amp;'Operator Probe - Garantii'!$B$51&amp;"&amp;amp;body="&amp;'Operator Probe - Garantii'!$B$54&amp;""" title=""Click aici: Pozitii "&amp;'Operator Probe - Garantii'!$B$51&amp;" in orasul "&amp;Magazine!S60&amp;"""&gt;"&amp;Magazine!S60&amp;"&lt;/a&gt;&lt;/li&gt;","")</f>
        <v/>
      </c>
    </row>
    <row r="1440" spans="5:5" x14ac:dyDescent="0.25">
      <c r="E1440" t="str">
        <f ca="1">IF(Magazine!AD61,"&lt;li class=""Location-item""&gt;&lt;a class=""Location-trigger"" href=""mailto:"&amp;'Operator Probe - Garantii'!$B$53&amp;"?subject="&amp;"["&amp;UPPER(Magazine!S61)&amp;"] "&amp;'Operator Probe - Garantii'!$B$51&amp;"&amp;amp;body="&amp;'Operator Probe - Garantii'!$B$54&amp;""" title=""Click aici: Pozitii "&amp;'Operator Probe - Garantii'!$B$51&amp;" in orasul "&amp;Magazine!S61&amp;"""&gt;"&amp;Magazine!S61&amp;"&lt;/a&gt;&lt;/li&gt;","")</f>
        <v/>
      </c>
    </row>
    <row r="1441" spans="5:5" x14ac:dyDescent="0.25">
      <c r="E1441" t="str">
        <f ca="1">IF(Magazine!AD62,"&lt;li class=""Location-item""&gt;&lt;a class=""Location-trigger"" href=""mailto:"&amp;'Operator Probe - Garantii'!$B$53&amp;"?subject="&amp;"["&amp;UPPER(Magazine!S62)&amp;"] "&amp;'Operator Probe - Garantii'!$B$51&amp;"&amp;amp;body="&amp;'Operator Probe - Garantii'!$B$54&amp;""" title=""Click aici: Pozitii "&amp;'Operator Probe - Garantii'!$B$51&amp;" in orasul "&amp;Magazine!S62&amp;"""&gt;"&amp;Magazine!S62&amp;"&lt;/a&gt;&lt;/li&gt;","")</f>
        <v/>
      </c>
    </row>
    <row r="1442" spans="5:5" x14ac:dyDescent="0.25">
      <c r="E1442" t="str">
        <f ca="1">IF(Magazine!AD63,"&lt;li class=""Location-item""&gt;&lt;a class=""Location-trigger"" href=""mailto:"&amp;'Operator Probe - Garantii'!$B$53&amp;"?subject="&amp;"["&amp;UPPER(Magazine!S63)&amp;"] "&amp;'Operator Probe - Garantii'!$B$51&amp;"&amp;amp;body="&amp;'Operator Probe - Garantii'!$B$54&amp;""" title=""Click aici: Pozitii "&amp;'Operator Probe - Garantii'!$B$51&amp;" in orasul "&amp;Magazine!S63&amp;"""&gt;"&amp;Magazine!S63&amp;"&lt;/a&gt;&lt;/li&gt;","")</f>
        <v/>
      </c>
    </row>
    <row r="1443" spans="5:5" x14ac:dyDescent="0.25">
      <c r="E1443" t="str">
        <f ca="1">IF(Magazine!AD64,"&lt;li class=""Location-item""&gt;&lt;a class=""Location-trigger"" href=""mailto:"&amp;'Operator Probe - Garantii'!$B$53&amp;"?subject="&amp;"["&amp;UPPER(Magazine!S64)&amp;"] "&amp;'Operator Probe - Garantii'!$B$51&amp;"&amp;amp;body="&amp;'Operator Probe - Garantii'!$B$54&amp;""" title=""Click aici: Pozitii "&amp;'Operator Probe - Garantii'!$B$51&amp;" in orasul "&amp;Magazine!S64&amp;"""&gt;"&amp;Magazine!S64&amp;"&lt;/a&gt;&lt;/li&gt;","")</f>
        <v/>
      </c>
    </row>
    <row r="1444" spans="5:5" x14ac:dyDescent="0.25">
      <c r="E1444" t="str">
        <f ca="1">IF(Magazine!AD65,"&lt;li class=""Location-item""&gt;&lt;a class=""Location-trigger"" href=""mailto:"&amp;'Operator Probe - Garantii'!$B$53&amp;"?subject="&amp;"["&amp;UPPER(Magazine!S65)&amp;"] "&amp;'Operator Probe - Garantii'!$B$51&amp;"&amp;amp;body="&amp;'Operator Probe - Garantii'!$B$54&amp;""" title=""Click aici: Pozitii "&amp;'Operator Probe - Garantii'!$B$51&amp;" in orasul "&amp;Magazine!S65&amp;"""&gt;"&amp;Magazine!S65&amp;"&lt;/a&gt;&lt;/li&gt;","")</f>
        <v/>
      </c>
    </row>
    <row r="1445" spans="5:5" x14ac:dyDescent="0.25">
      <c r="E1445" t="str">
        <f ca="1">IF(Magazine!AD66,"&lt;li class=""Location-item""&gt;&lt;a class=""Location-trigger"" href=""mailto:"&amp;'Operator Probe - Garantii'!$B$53&amp;"?subject="&amp;"["&amp;UPPER(Magazine!S66)&amp;"] "&amp;'Operator Probe - Garantii'!$B$51&amp;"&amp;amp;body="&amp;'Operator Probe - Garantii'!$B$54&amp;""" title=""Click aici: Pozitii "&amp;'Operator Probe - Garantii'!$B$51&amp;" in orasul "&amp;Magazine!S66&amp;"""&gt;"&amp;Magazine!S66&amp;"&lt;/a&gt;&lt;/li&gt;","")</f>
        <v/>
      </c>
    </row>
    <row r="1446" spans="5:5" x14ac:dyDescent="0.25">
      <c r="E1446" t="str">
        <f ca="1">IF(Magazine!AD67,"&lt;li class=""Location-item""&gt;&lt;a class=""Location-trigger"" href=""mailto:"&amp;'Operator Probe - Garantii'!$B$53&amp;"?subject="&amp;"["&amp;UPPER(Magazine!S67)&amp;"] "&amp;'Operator Probe - Garantii'!$B$51&amp;"&amp;amp;body="&amp;'Operator Probe - Garantii'!$B$54&amp;""" title=""Click aici: Pozitii "&amp;'Operator Probe - Garantii'!$B$51&amp;" in orasul "&amp;Magazine!S67&amp;"""&gt;"&amp;Magazine!S67&amp;"&lt;/a&gt;&lt;/li&gt;","")</f>
        <v/>
      </c>
    </row>
    <row r="1447" spans="5:5" x14ac:dyDescent="0.25">
      <c r="E1447" t="str">
        <f ca="1">IF(Magazine!AD68,"&lt;li class=""Location-item""&gt;&lt;a class=""Location-trigger"" href=""mailto:"&amp;'Operator Probe - Garantii'!$B$53&amp;"?subject="&amp;"["&amp;UPPER(Magazine!S68)&amp;"] "&amp;'Operator Probe - Garantii'!$B$51&amp;"&amp;amp;body="&amp;'Operator Probe - Garantii'!$B$54&amp;""" title=""Click aici: Pozitii "&amp;'Operator Probe - Garantii'!$B$51&amp;" in orasul "&amp;Magazine!S68&amp;"""&gt;"&amp;Magazine!S68&amp;"&lt;/a&gt;&lt;/li&gt;","")</f>
        <v/>
      </c>
    </row>
    <row r="1448" spans="5:5" x14ac:dyDescent="0.25">
      <c r="E1448" t="str">
        <f ca="1">IF(Magazine!AD69,"&lt;li class=""Location-item""&gt;&lt;a class=""Location-trigger"" href=""mailto:"&amp;'Operator Probe - Garantii'!$B$53&amp;"?subject="&amp;"["&amp;UPPER(Magazine!S69)&amp;"] "&amp;'Operator Probe - Garantii'!$B$51&amp;"&amp;amp;body="&amp;'Operator Probe - Garantii'!$B$54&amp;""" title=""Click aici: Pozitii "&amp;'Operator Probe - Garantii'!$B$51&amp;" in orasul "&amp;Magazine!S69&amp;"""&gt;"&amp;Magazine!S69&amp;"&lt;/a&gt;&lt;/li&gt;","")</f>
        <v/>
      </c>
    </row>
    <row r="1449" spans="5:5" x14ac:dyDescent="0.25">
      <c r="E1449" t="str">
        <f ca="1">IF(Magazine!AD70,"&lt;li class=""Location-item""&gt;&lt;a class=""Location-trigger"" href=""mailto:"&amp;'Operator Probe - Garantii'!$B$53&amp;"?subject="&amp;"["&amp;UPPER(Magazine!S70)&amp;"] "&amp;'Operator Probe - Garantii'!$B$51&amp;"&amp;amp;body="&amp;'Operator Probe - Garantii'!$B$54&amp;""" title=""Click aici: Pozitii "&amp;'Operator Probe - Garantii'!$B$51&amp;" in orasul "&amp;Magazine!S70&amp;"""&gt;"&amp;Magazine!S70&amp;"&lt;/a&gt;&lt;/li&gt;","")</f>
        <v/>
      </c>
    </row>
    <row r="1450" spans="5:5" x14ac:dyDescent="0.25">
      <c r="E1450" t="str">
        <f ca="1">IF(Magazine!AD71,"&lt;li class=""Location-item""&gt;&lt;a class=""Location-trigger"" href=""mailto:"&amp;'Operator Probe - Garantii'!$B$53&amp;"?subject="&amp;"["&amp;UPPER(Magazine!S71)&amp;"] "&amp;'Operator Probe - Garantii'!$B$51&amp;"&amp;amp;body="&amp;'Operator Probe - Garantii'!$B$54&amp;""" title=""Click aici: Pozitii "&amp;'Operator Probe - Garantii'!$B$51&amp;" in orasul "&amp;Magazine!S71&amp;"""&gt;"&amp;Magazine!S71&amp;"&lt;/a&gt;&lt;/li&gt;","")</f>
        <v/>
      </c>
    </row>
    <row r="1451" spans="5:5" x14ac:dyDescent="0.25">
      <c r="E1451" t="str">
        <f ca="1">IF(Magazine!AD72,"&lt;li class=""Location-item""&gt;&lt;a class=""Location-trigger"" href=""mailto:"&amp;'Operator Probe - Garantii'!$B$53&amp;"?subject="&amp;"["&amp;UPPER(Magazine!S72)&amp;"] "&amp;'Operator Probe - Garantii'!$B$51&amp;"&amp;amp;body="&amp;'Operator Probe - Garantii'!$B$54&amp;""" title=""Click aici: Pozitii "&amp;'Operator Probe - Garantii'!$B$51&amp;" in orasul "&amp;Magazine!S72&amp;"""&gt;"&amp;Magazine!S72&amp;"&lt;/a&gt;&lt;/li&gt;","")</f>
        <v/>
      </c>
    </row>
    <row r="1452" spans="5:5" x14ac:dyDescent="0.25">
      <c r="E1452" t="str">
        <f ca="1">IF(Magazine!AD73,"&lt;li class=""Location-item""&gt;&lt;a class=""Location-trigger"" href=""mailto:"&amp;'Operator Probe - Garantii'!$B$53&amp;"?subject="&amp;"["&amp;UPPER(Magazine!S73)&amp;"] "&amp;'Operator Probe - Garantii'!$B$51&amp;"&amp;amp;body="&amp;'Operator Probe - Garantii'!$B$54&amp;""" title=""Click aici: Pozitii "&amp;'Operator Probe - Garantii'!$B$51&amp;" in orasul "&amp;Magazine!S73&amp;"""&gt;"&amp;Magazine!S73&amp;"&lt;/a&gt;&lt;/li&gt;","")</f>
        <v/>
      </c>
    </row>
    <row r="1453" spans="5:5" x14ac:dyDescent="0.25">
      <c r="E1453" t="str">
        <f ca="1">IF(Magazine!AD74,"&lt;li class=""Location-item""&gt;&lt;a class=""Location-trigger"" href=""mailto:"&amp;'Operator Probe - Garantii'!$B$53&amp;"?subject="&amp;"["&amp;UPPER(Magazine!S74)&amp;"] "&amp;'Operator Probe - Garantii'!$B$51&amp;"&amp;amp;body="&amp;'Operator Probe - Garantii'!$B$54&amp;""" title=""Click aici: Pozitii "&amp;'Operator Probe - Garantii'!$B$51&amp;" in orasul "&amp;Magazine!S74&amp;"""&gt;"&amp;Magazine!S74&amp;"&lt;/a&gt;&lt;/li&gt;","")</f>
        <v/>
      </c>
    </row>
    <row r="1454" spans="5:5" x14ac:dyDescent="0.25">
      <c r="E1454" t="str">
        <f ca="1">IF(Magazine!AD75,"&lt;li class=""Location-item""&gt;&lt;a class=""Location-trigger"" href=""mailto:"&amp;'Operator Probe - Garantii'!$B$53&amp;"?subject="&amp;"["&amp;UPPER(Magazine!S75)&amp;"] "&amp;'Operator Probe - Garantii'!$B$51&amp;"&amp;amp;body="&amp;'Operator Probe - Garantii'!$B$54&amp;""" title=""Click aici: Pozitii "&amp;'Operator Probe - Garantii'!$B$51&amp;" in orasul "&amp;Magazine!S75&amp;"""&gt;"&amp;Magazine!S75&amp;"&lt;/a&gt;&lt;/li&gt;","")</f>
        <v/>
      </c>
    </row>
    <row r="1455" spans="5:5" x14ac:dyDescent="0.25">
      <c r="E1455" t="str">
        <f ca="1">IF(Magazine!AD76,"&lt;li class=""Location-item""&gt;&lt;a class=""Location-trigger"" href=""mailto:"&amp;'Operator Probe - Garantii'!$B$53&amp;"?subject="&amp;"["&amp;UPPER(Magazine!S76)&amp;"] "&amp;'Operator Probe - Garantii'!$B$51&amp;"&amp;amp;body="&amp;'Operator Probe - Garantii'!$B$54&amp;""" title=""Click aici: Pozitii "&amp;'Operator Probe - Garantii'!$B$51&amp;" in orasul "&amp;Magazine!S76&amp;"""&gt;"&amp;Magazine!S76&amp;"&lt;/a&gt;&lt;/li&gt;","")</f>
        <v/>
      </c>
    </row>
    <row r="1456" spans="5:5" x14ac:dyDescent="0.25">
      <c r="E1456" t="str">
        <f ca="1">IF(Magazine!AD77,"&lt;li class=""Location-item""&gt;&lt;a class=""Location-trigger"" href=""mailto:"&amp;'Operator Probe - Garantii'!$B$53&amp;"?subject="&amp;"["&amp;UPPER(Magazine!S77)&amp;"] "&amp;'Operator Probe - Garantii'!$B$51&amp;"&amp;amp;body="&amp;'Operator Probe - Garantii'!$B$54&amp;""" title=""Click aici: Pozitii "&amp;'Operator Probe - Garantii'!$B$51&amp;" in orasul "&amp;Magazine!S77&amp;"""&gt;"&amp;Magazine!S77&amp;"&lt;/a&gt;&lt;/li&gt;","")</f>
        <v/>
      </c>
    </row>
    <row r="1457" spans="5:5" x14ac:dyDescent="0.25">
      <c r="E1457" t="str">
        <f ca="1">IF(Magazine!AD78,"&lt;li class=""Location-item""&gt;&lt;a class=""Location-trigger"" href=""mailto:"&amp;'Operator Probe - Garantii'!$B$53&amp;"?subject="&amp;"["&amp;UPPER(Magazine!S78)&amp;"] "&amp;'Operator Probe - Garantii'!$B$51&amp;"&amp;amp;body="&amp;'Operator Probe - Garantii'!$B$54&amp;""" title=""Click aici: Pozitii "&amp;'Operator Probe - Garantii'!$B$51&amp;" in orasul "&amp;Magazine!S78&amp;"""&gt;"&amp;Magazine!S78&amp;"&lt;/a&gt;&lt;/li&gt;","")</f>
        <v/>
      </c>
    </row>
    <row r="1458" spans="5:5" x14ac:dyDescent="0.25">
      <c r="E1458" t="str">
        <f ca="1">IF(Magazine!AD79,"&lt;li class=""Location-item""&gt;&lt;a class=""Location-trigger"" href=""mailto:"&amp;'Operator Probe - Garantii'!$B$53&amp;"?subject="&amp;"["&amp;UPPER(Magazine!S79)&amp;"] "&amp;'Operator Probe - Garantii'!$B$51&amp;"&amp;amp;body="&amp;'Operator Probe - Garantii'!$B$54&amp;""" title=""Click aici: Pozitii "&amp;'Operator Probe - Garantii'!$B$51&amp;" in orasul "&amp;Magazine!S79&amp;"""&gt;"&amp;Magazine!S79&amp;"&lt;/a&gt;&lt;/li&gt;","")</f>
        <v/>
      </c>
    </row>
    <row r="1459" spans="5:5" x14ac:dyDescent="0.25">
      <c r="E1459" t="str">
        <f ca="1">IF(Magazine!AD80,"&lt;li class=""Location-item""&gt;&lt;a class=""Location-trigger"" href=""mailto:"&amp;'Operator Probe - Garantii'!$B$53&amp;"?subject="&amp;"["&amp;UPPER(Magazine!S80)&amp;"] "&amp;'Operator Probe - Garantii'!$B$51&amp;"&amp;amp;body="&amp;'Operator Probe - Garantii'!$B$54&amp;""" title=""Click aici: Pozitii "&amp;'Operator Probe - Garantii'!$B$51&amp;" in orasul "&amp;Magazine!S80&amp;"""&gt;"&amp;Magazine!S80&amp;"&lt;/a&gt;&lt;/li&gt;","")</f>
        <v/>
      </c>
    </row>
    <row r="1460" spans="5:5" x14ac:dyDescent="0.25">
      <c r="E1460" t="str">
        <f ca="1">IF(Magazine!AD81,"&lt;li class=""Location-item""&gt;&lt;a class=""Location-trigger"" href=""mailto:"&amp;'Operator Probe - Garantii'!$B$53&amp;"?subject="&amp;"["&amp;UPPER(Magazine!S81)&amp;"] "&amp;'Operator Probe - Garantii'!$B$51&amp;"&amp;amp;body="&amp;'Operator Probe - Garantii'!$B$54&amp;""" title=""Click aici: Pozitii "&amp;'Operator Probe - Garantii'!$B$51&amp;" in orasul "&amp;Magazine!S81&amp;"""&gt;"&amp;Magazine!S81&amp;"&lt;/a&gt;&lt;/li&gt;","")</f>
        <v/>
      </c>
    </row>
    <row r="1461" spans="5:5" x14ac:dyDescent="0.25">
      <c r="E1461" t="str">
        <f ca="1">IF(Magazine!AD82,"&lt;li class=""Location-item""&gt;&lt;a class=""Location-trigger"" href=""mailto:"&amp;'Operator Probe - Garantii'!$B$53&amp;"?subject="&amp;"["&amp;UPPER(Magazine!S82)&amp;"] "&amp;'Operator Probe - Garantii'!$B$51&amp;"&amp;amp;body="&amp;'Operator Probe - Garantii'!$B$54&amp;""" title=""Click aici: Pozitii "&amp;'Operator Probe - Garantii'!$B$51&amp;" in orasul "&amp;Magazine!S82&amp;"""&gt;"&amp;Magazine!S82&amp;"&lt;/a&gt;&lt;/li&gt;","")</f>
        <v/>
      </c>
    </row>
    <row r="1462" spans="5:5" x14ac:dyDescent="0.25">
      <c r="E1462" t="str">
        <f ca="1">IF(Magazine!AD83,"&lt;li class=""Location-item""&gt;&lt;a class=""Location-trigger"" href=""mailto:"&amp;'Operator Probe - Garantii'!$B$53&amp;"?subject="&amp;"["&amp;UPPER(Magazine!S83)&amp;"] "&amp;'Operator Probe - Garantii'!$B$51&amp;"&amp;amp;body="&amp;'Operator Probe - Garantii'!$B$54&amp;""" title=""Click aici: Pozitii "&amp;'Operator Probe - Garantii'!$B$51&amp;" in orasul "&amp;Magazine!S83&amp;"""&gt;"&amp;Magazine!S83&amp;"&lt;/a&gt;&lt;/li&gt;","")</f>
        <v/>
      </c>
    </row>
    <row r="1463" spans="5:5" x14ac:dyDescent="0.25">
      <c r="E1463" t="str">
        <f ca="1">IF(Magazine!AD84,"&lt;li class=""Location-item""&gt;&lt;a class=""Location-trigger"" href=""mailto:"&amp;'Operator Probe - Garantii'!$B$53&amp;"?subject="&amp;"["&amp;UPPER(Magazine!S84)&amp;"] "&amp;'Operator Probe - Garantii'!$B$51&amp;"&amp;amp;body="&amp;'Operator Probe - Garantii'!$B$54&amp;""" title=""Click aici: Pozitii "&amp;'Operator Probe - Garantii'!$B$51&amp;" in orasul "&amp;Magazine!S84&amp;"""&gt;"&amp;Magazine!S84&amp;"&lt;/a&gt;&lt;/li&gt;","")</f>
        <v/>
      </c>
    </row>
    <row r="1464" spans="5:5" x14ac:dyDescent="0.25">
      <c r="E1464" t="str">
        <f ca="1">IF(Magazine!AD85,"&lt;li class=""Location-item""&gt;&lt;a class=""Location-trigger"" href=""mailto:"&amp;'Operator Probe - Garantii'!$B$53&amp;"?subject="&amp;"["&amp;UPPER(Magazine!S85)&amp;"] "&amp;'Operator Probe - Garantii'!$B$51&amp;"&amp;amp;body="&amp;'Operator Probe - Garantii'!$B$54&amp;""" title=""Click aici: Pozitii "&amp;'Operator Probe - Garantii'!$B$51&amp;" in orasul "&amp;Magazine!S85&amp;"""&gt;"&amp;Magazine!S85&amp;"&lt;/a&gt;&lt;/li&gt;","")</f>
        <v/>
      </c>
    </row>
    <row r="1465" spans="5:5" x14ac:dyDescent="0.25">
      <c r="E1465" t="str">
        <f ca="1">IF(Magazine!AD86,"&lt;li class=""Location-item""&gt;&lt;a class=""Location-trigger"" href=""mailto:"&amp;'Operator Probe - Garantii'!$B$53&amp;"?subject="&amp;"["&amp;UPPER(Magazine!S86)&amp;"] "&amp;'Operator Probe - Garantii'!$B$51&amp;"&amp;amp;body="&amp;'Operator Probe - Garantii'!$B$54&amp;""" title=""Click aici: Pozitii "&amp;'Operator Probe - Garantii'!$B$51&amp;" in orasul "&amp;Magazine!S86&amp;"""&gt;"&amp;Magazine!S86&amp;"&lt;/a&gt;&lt;/li&gt;","")</f>
        <v/>
      </c>
    </row>
    <row r="1466" spans="5:5" x14ac:dyDescent="0.25">
      <c r="E1466" t="str">
        <f ca="1">IF(Magazine!AD87,"&lt;li class=""Location-item""&gt;&lt;a class=""Location-trigger"" href=""mailto:"&amp;'Operator Probe - Garantii'!$B$53&amp;"?subject="&amp;"["&amp;UPPER(Magazine!S87)&amp;"] "&amp;'Operator Probe - Garantii'!$B$51&amp;"&amp;amp;body="&amp;'Operator Probe - Garantii'!$B$54&amp;""" title=""Click aici: Pozitii "&amp;'Operator Probe - Garantii'!$B$51&amp;" in orasul "&amp;Magazine!S87&amp;"""&gt;"&amp;Magazine!S87&amp;"&lt;/a&gt;&lt;/li&gt;","")</f>
        <v/>
      </c>
    </row>
    <row r="1467" spans="5:5" x14ac:dyDescent="0.25">
      <c r="E1467" t="str">
        <f ca="1">IF(Magazine!AD88,"&lt;li class=""Location-item""&gt;&lt;a class=""Location-trigger"" href=""mailto:"&amp;'Operator Probe - Garantii'!$B$53&amp;"?subject="&amp;"["&amp;UPPER(Magazine!S88)&amp;"] "&amp;'Operator Probe - Garantii'!$B$51&amp;"&amp;amp;body="&amp;'Operator Probe - Garantii'!$B$54&amp;""" title=""Click aici: Pozitii "&amp;'Operator Probe - Garantii'!$B$51&amp;" in orasul "&amp;Magazine!S88&amp;"""&gt;"&amp;Magazine!S88&amp;"&lt;/a&gt;&lt;/li&gt;","")</f>
        <v/>
      </c>
    </row>
    <row r="1468" spans="5:5" x14ac:dyDescent="0.25">
      <c r="E1468" t="str">
        <f ca="1">IF(Magazine!AD89,"&lt;li class=""Location-item""&gt;&lt;a class=""Location-trigger"" href=""mailto:"&amp;'Operator Probe - Garantii'!$B$53&amp;"?subject="&amp;"["&amp;UPPER(Magazine!S89)&amp;"] "&amp;'Operator Probe - Garantii'!$B$51&amp;"&amp;amp;body="&amp;'Operator Probe - Garantii'!$B$54&amp;""" title=""Click aici: Pozitii "&amp;'Operator Probe - Garantii'!$B$51&amp;" in orasul "&amp;Magazine!S89&amp;"""&gt;"&amp;Magazine!S89&amp;"&lt;/a&gt;&lt;/li&gt;","")</f>
        <v/>
      </c>
    </row>
    <row r="1469" spans="5:5" x14ac:dyDescent="0.25">
      <c r="E1469" t="str">
        <f ca="1">IF(Magazine!AD90,"&lt;li class=""Location-item""&gt;&lt;a class=""Location-trigger"" href=""mailto:"&amp;'Operator Probe - Garantii'!$B$53&amp;"?subject="&amp;"["&amp;UPPER(Magazine!S90)&amp;"] "&amp;'Operator Probe - Garantii'!$B$51&amp;"&amp;amp;body="&amp;'Operator Probe - Garantii'!$B$54&amp;""" title=""Click aici: Pozitii "&amp;'Operator Probe - Garantii'!$B$51&amp;" in orasul "&amp;Magazine!S90&amp;"""&gt;"&amp;Magazine!S90&amp;"&lt;/a&gt;&lt;/li&gt;","")</f>
        <v/>
      </c>
    </row>
    <row r="1470" spans="5:5" x14ac:dyDescent="0.25">
      <c r="E1470" t="str">
        <f ca="1">IF(Magazine!AD91,"&lt;li class=""Location-item""&gt;&lt;a class=""Location-trigger"" href=""mailto:"&amp;'Operator Probe - Garantii'!$B$53&amp;"?subject="&amp;"["&amp;UPPER(Magazine!S91)&amp;"] "&amp;'Operator Probe - Garantii'!$B$51&amp;"&amp;amp;body="&amp;'Operator Probe - Garantii'!$B$54&amp;""" title=""Click aici: Pozitii "&amp;'Operator Probe - Garantii'!$B$51&amp;" in orasul "&amp;Magazine!S91&amp;"""&gt;"&amp;Magazine!S91&amp;"&lt;/a&gt;&lt;/li&gt;","")</f>
        <v/>
      </c>
    </row>
    <row r="1471" spans="5:5" x14ac:dyDescent="0.25">
      <c r="E1471" t="str">
        <f ca="1">IF(Magazine!AD92,"&lt;li class=""Location-item""&gt;&lt;a class=""Location-trigger"" href=""mailto:"&amp;'Operator Probe - Garantii'!$B$53&amp;"?subject="&amp;"["&amp;UPPER(Magazine!S92)&amp;"] "&amp;'Operator Probe - Garantii'!$B$51&amp;"&amp;amp;body="&amp;'Operator Probe - Garantii'!$B$54&amp;""" title=""Click aici: Pozitii "&amp;'Operator Probe - Garantii'!$B$51&amp;" in orasul "&amp;Magazine!S92&amp;"""&gt;"&amp;Magazine!S92&amp;"&lt;/a&gt;&lt;/li&gt;","")</f>
        <v/>
      </c>
    </row>
    <row r="1472" spans="5:5" x14ac:dyDescent="0.25">
      <c r="E1472" t="str">
        <f ca="1">IF(Magazine!AD93,"&lt;li class=""Location-item""&gt;&lt;a class=""Location-trigger"" href=""mailto:"&amp;'Operator Probe - Garantii'!$B$53&amp;"?subject="&amp;"["&amp;UPPER(Magazine!S93)&amp;"] "&amp;'Operator Probe - Garantii'!$B$51&amp;"&amp;amp;body="&amp;'Operator Probe - Garantii'!$B$54&amp;""" title=""Click aici: Pozitii "&amp;'Operator Probe - Garantii'!$B$51&amp;" in orasul "&amp;Magazine!S93&amp;"""&gt;"&amp;Magazine!S93&amp;"&lt;/a&gt;&lt;/li&gt;","")</f>
        <v/>
      </c>
    </row>
    <row r="1473" spans="5:5" x14ac:dyDescent="0.25">
      <c r="E1473" t="str">
        <f ca="1">IF(Magazine!AD94,"&lt;li class=""Location-item""&gt;&lt;a class=""Location-trigger"" href=""mailto:"&amp;'Operator Probe - Garantii'!$B$53&amp;"?subject="&amp;"["&amp;UPPER(Magazine!S94)&amp;"] "&amp;'Operator Probe - Garantii'!$B$51&amp;"&amp;amp;body="&amp;'Operator Probe - Garantii'!$B$54&amp;""" title=""Click aici: Pozitii "&amp;'Operator Probe - Garantii'!$B$51&amp;" in orasul "&amp;Magazine!S94&amp;"""&gt;"&amp;Magazine!S94&amp;"&lt;/a&gt;&lt;/li&gt;","")</f>
        <v/>
      </c>
    </row>
    <row r="1474" spans="5:5" x14ac:dyDescent="0.25">
      <c r="E1474" t="str">
        <f ca="1">IF(Magazine!AD95,"&lt;li class=""Location-item""&gt;&lt;a class=""Location-trigger"" href=""mailto:"&amp;'Operator Probe - Garantii'!$B$53&amp;"?subject="&amp;"["&amp;UPPER(Magazine!S95)&amp;"] "&amp;'Operator Probe - Garantii'!$B$51&amp;"&amp;amp;body="&amp;'Operator Probe - Garantii'!$B$54&amp;""" title=""Click aici: Pozitii "&amp;'Operator Probe - Garantii'!$B$51&amp;" in orasul "&amp;Magazine!S95&amp;"""&gt;"&amp;Magazine!S95&amp;"&lt;/a&gt;&lt;/li&gt;","")</f>
        <v/>
      </c>
    </row>
    <row r="1475" spans="5:5" x14ac:dyDescent="0.25">
      <c r="E1475" t="str">
        <f ca="1">IF(Magazine!AD96,"&lt;li class=""Location-item""&gt;&lt;a class=""Location-trigger"" href=""mailto:"&amp;'Operator Probe - Garantii'!$B$53&amp;"?subject="&amp;"["&amp;UPPER(Magazine!S96)&amp;"] "&amp;'Operator Probe - Garantii'!$B$51&amp;"&amp;amp;body="&amp;'Operator Probe - Garantii'!$B$54&amp;""" title=""Click aici: Pozitii "&amp;'Operator Probe - Garantii'!$B$51&amp;" in orasul "&amp;Magazine!S96&amp;"""&gt;"&amp;Magazine!S96&amp;"&lt;/a&gt;&lt;/li&gt;","")</f>
        <v/>
      </c>
    </row>
    <row r="1476" spans="5:5" x14ac:dyDescent="0.25">
      <c r="E1476" t="str">
        <f ca="1">IF(Magazine!AD97,"&lt;li class=""Location-item""&gt;&lt;a class=""Location-trigger"" href=""mailto:"&amp;'Operator Probe - Garantii'!$B$53&amp;"?subject="&amp;"["&amp;UPPER(Magazine!S97)&amp;"] "&amp;'Operator Probe - Garantii'!$B$51&amp;"&amp;amp;body="&amp;'Operator Probe - Garantii'!$B$54&amp;""" title=""Click aici: Pozitii "&amp;'Operator Probe - Garantii'!$B$51&amp;" in orasul "&amp;Magazine!S97&amp;"""&gt;"&amp;Magazine!S97&amp;"&lt;/a&gt;&lt;/li&gt;","")</f>
        <v/>
      </c>
    </row>
    <row r="1477" spans="5:5" x14ac:dyDescent="0.25">
      <c r="E1477" t="str">
        <f ca="1">IF(Magazine!AD98,"&lt;li class=""Location-item""&gt;&lt;a class=""Location-trigger"" href=""mailto:"&amp;'Operator Probe - Garantii'!$B$53&amp;"?subject="&amp;"["&amp;UPPER(Magazine!S98)&amp;"] "&amp;'Operator Probe - Garantii'!$B$51&amp;"&amp;amp;body="&amp;'Operator Probe - Garantii'!$B$54&amp;""" title=""Click aici: Pozitii "&amp;'Operator Probe - Garantii'!$B$51&amp;" in orasul "&amp;Magazine!S98&amp;"""&gt;"&amp;Magazine!S98&amp;"&lt;/a&gt;&lt;/li&gt;","")</f>
        <v/>
      </c>
    </row>
    <row r="1478" spans="5:5" x14ac:dyDescent="0.25">
      <c r="E1478" t="str">
        <f ca="1">IF(Magazine!AD101,"&lt;li class=""Location-item""&gt;&lt;a class=""Location-trigger"" href=""mailto:"&amp;'Operator Probe - Garantii'!$B$53&amp;"?subject="&amp;"["&amp;UPPER(Magazine!S101)&amp;"] "&amp;'Operator Probe - Garantii'!$B$51&amp;"&amp;amp;body="&amp;'Operator Probe - Garantii'!$B$54&amp;""" title=""Click aici: Pozitii "&amp;'Operator Probe - Garantii'!$B$51&amp;" in orasul "&amp;Magazine!S101&amp;"""&gt;"&amp;Magazine!S101&amp;"&lt;/a&gt;&lt;/li&gt;","")</f>
        <v/>
      </c>
    </row>
    <row r="1479" spans="5:5" x14ac:dyDescent="0.25">
      <c r="E1479" t="str">
        <f ca="1">IF(Magazine!AD102,"&lt;li class=""Location-item""&gt;&lt;a class=""Location-trigger"" href=""mailto:"&amp;'Operator Probe - Garantii'!$B$53&amp;"?subject="&amp;"["&amp;UPPER(Magazine!S102)&amp;"] "&amp;'Operator Probe - Garantii'!$B$51&amp;"&amp;amp;body="&amp;'Operator Probe - Garantii'!$B$54&amp;""" title=""Click aici: Pozitii "&amp;'Operator Probe - Garantii'!$B$51&amp;" in orasul "&amp;Magazine!S102&amp;"""&gt;"&amp;Magazine!S102&amp;"&lt;/a&gt;&lt;/li&gt;","")</f>
        <v/>
      </c>
    </row>
    <row r="1480" spans="5:5" x14ac:dyDescent="0.25">
      <c r="E1480" t="str">
        <f ca="1">IF(Magazine!AD103,"&lt;li class=""Location-item""&gt;&lt;a class=""Location-trigger"" href=""mailto:"&amp;'Operator Probe - Garantii'!$B$53&amp;"?subject="&amp;"["&amp;UPPER(Magazine!S103)&amp;"] "&amp;'Operator Probe - Garantii'!$B$51&amp;"&amp;amp;body="&amp;'Operator Probe - Garantii'!$B$54&amp;""" title=""Click aici: Pozitii "&amp;'Operator Probe - Garantii'!$B$51&amp;" in orasul "&amp;Magazine!S103&amp;"""&gt;"&amp;Magazine!S103&amp;"&lt;/a&gt;&lt;/li&gt;","")</f>
        <v/>
      </c>
    </row>
    <row r="1481" spans="5:5" x14ac:dyDescent="0.25">
      <c r="E1481" t="str">
        <f ca="1">IF(Magazine!AD104,"&lt;li class=""Location-item""&gt;&lt;a class=""Location-trigger"" href=""mailto:"&amp;'Operator Probe - Garantii'!$B$53&amp;"?subject="&amp;"["&amp;UPPER(Magazine!S104)&amp;"] "&amp;'Operator Probe - Garantii'!$B$51&amp;"&amp;amp;body="&amp;'Operator Probe - Garantii'!$B$54&amp;""" title=""Click aici: Pozitii "&amp;'Operator Probe - Garantii'!$B$51&amp;" in orasul "&amp;Magazine!S104&amp;"""&gt;"&amp;Magazine!S104&amp;"&lt;/a&gt;&lt;/li&gt;","")</f>
        <v/>
      </c>
    </row>
    <row r="1482" spans="5:5" x14ac:dyDescent="0.25">
      <c r="E1482" t="str">
        <f ca="1">IF(Magazine!AD105,"&lt;li class=""Location-item""&gt;&lt;a class=""Location-trigger"" href=""mailto:"&amp;'Operator Probe - Garantii'!$B$53&amp;"?subject="&amp;"["&amp;UPPER(Magazine!S105)&amp;"] "&amp;'Operator Probe - Garantii'!$B$51&amp;"&amp;amp;body="&amp;'Operator Probe - Garantii'!$B$54&amp;""" title=""Click aici: Pozitii "&amp;'Operator Probe - Garantii'!$B$51&amp;" in orasul "&amp;Magazine!S105&amp;"""&gt;"&amp;Magazine!S105&amp;"&lt;/a&gt;&lt;/li&gt;","")</f>
        <v/>
      </c>
    </row>
    <row r="1483" spans="5:5" x14ac:dyDescent="0.25">
      <c r="E1483" t="str">
        <f ca="1">IF(Magazine!AD106,"&lt;li class=""Location-item""&gt;&lt;a class=""Location-trigger"" href=""mailto:"&amp;'Operator Probe - Garantii'!$B$53&amp;"?subject="&amp;"["&amp;UPPER(Magazine!S106)&amp;"] "&amp;'Operator Probe - Garantii'!$B$51&amp;"&amp;amp;body="&amp;'Operator Probe - Garantii'!$B$54&amp;""" title=""Click aici: Pozitii "&amp;'Operator Probe - Garantii'!$B$51&amp;" in orasul "&amp;Magazine!S106&amp;"""&gt;"&amp;Magazine!S106&amp;"&lt;/a&gt;&lt;/li&gt;","")</f>
        <v/>
      </c>
    </row>
    <row r="1484" spans="5:5" x14ac:dyDescent="0.25">
      <c r="E1484" t="str">
        <f ca="1">IF(Magazine!AD107,"&lt;li class=""Location-item""&gt;&lt;a class=""Location-trigger"" href=""mailto:"&amp;'Operator Probe - Garantii'!$B$53&amp;"?subject="&amp;"["&amp;UPPER(Magazine!S107)&amp;"] "&amp;'Operator Probe - Garantii'!$B$51&amp;"&amp;amp;body="&amp;'Operator Probe - Garantii'!$B$54&amp;""" title=""Click aici: Pozitii "&amp;'Operator Probe - Garantii'!$B$51&amp;" in orasul "&amp;Magazine!S107&amp;"""&gt;"&amp;Magazine!S107&amp;"&lt;/a&gt;&lt;/li&gt;","")</f>
        <v/>
      </c>
    </row>
    <row r="1485" spans="5:5" x14ac:dyDescent="0.25">
      <c r="E1485" t="str">
        <f ca="1">IF(Magazine!AD108,"&lt;li class=""Location-item""&gt;&lt;a class=""Location-trigger"" href=""mailto:"&amp;'Operator Probe - Garantii'!$B$53&amp;"?subject="&amp;"["&amp;UPPER(Magazine!S108)&amp;"] "&amp;'Operator Probe - Garantii'!$B$51&amp;"&amp;amp;body="&amp;'Operator Probe - Garantii'!$B$54&amp;""" title=""Click aici: Pozitii "&amp;'Operator Probe - Garantii'!$B$51&amp;" in orasul "&amp;Magazine!S108&amp;"""&gt;"&amp;Magazine!S108&amp;"&lt;/a&gt;&lt;/li&gt;","")</f>
        <v/>
      </c>
    </row>
    <row r="1486" spans="5:5" x14ac:dyDescent="0.25">
      <c r="E1486" t="str">
        <f ca="1">IF(Magazine!AD109,"&lt;li class=""Location-item""&gt;&lt;a class=""Location-trigger"" href=""mailto:"&amp;'Operator Probe - Garantii'!$B$53&amp;"?subject="&amp;"["&amp;UPPER(Magazine!S109)&amp;"] "&amp;'Operator Probe - Garantii'!$B$51&amp;"&amp;amp;body="&amp;'Operator Probe - Garantii'!$B$54&amp;""" title=""Click aici: Pozitii "&amp;'Operator Probe - Garantii'!$B$51&amp;" in orasul "&amp;Magazine!S109&amp;"""&gt;"&amp;Magazine!S109&amp;"&lt;/a&gt;&lt;/li&gt;","")</f>
        <v/>
      </c>
    </row>
    <row r="1487" spans="5:5" x14ac:dyDescent="0.25">
      <c r="E1487" t="str">
        <f ca="1">IF(Magazine!AD110,"&lt;li class=""Location-item""&gt;&lt;a class=""Location-trigger"" href=""mailto:"&amp;'Operator Probe - Garantii'!$B$53&amp;"?subject="&amp;"["&amp;UPPER(Magazine!S110)&amp;"] "&amp;'Operator Probe - Garantii'!$B$51&amp;"&amp;amp;body="&amp;'Operator Probe - Garantii'!$B$54&amp;""" title=""Click aici: Pozitii "&amp;'Operator Probe - Garantii'!$B$51&amp;" in orasul "&amp;Magazine!S110&amp;"""&gt;"&amp;Magazine!S110&amp;"&lt;/a&gt;&lt;/li&gt;","")</f>
        <v/>
      </c>
    </row>
    <row r="1488" spans="5:5" x14ac:dyDescent="0.25">
      <c r="E1488" t="str">
        <f ca="1">IF(Magazine!AD111,"&lt;li class=""Location-item""&gt;&lt;a class=""Location-trigger"" href=""mailto:"&amp;'Operator Probe - Garantii'!$B$53&amp;"?subject="&amp;"["&amp;UPPER(Magazine!S111)&amp;"] "&amp;'Operator Probe - Garantii'!$B$51&amp;"&amp;amp;body="&amp;'Operator Probe - Garantii'!$B$54&amp;""" title=""Click aici: Pozitii "&amp;'Operator Probe - Garantii'!$B$51&amp;" in orasul "&amp;Magazine!S111&amp;"""&gt;"&amp;Magazine!S111&amp;"&lt;/a&gt;&lt;/li&gt;","")</f>
        <v/>
      </c>
    </row>
    <row r="1489" spans="1:7" x14ac:dyDescent="0.25">
      <c r="E1489" t="str">
        <f ca="1">IF(Magazine!AD112,"&lt;li class=""Location-item""&gt;&lt;a class=""Location-trigger"" href=""mailto:"&amp;'Operator Probe - Garantii'!$B$53&amp;"?subject="&amp;"["&amp;UPPER(Magazine!S112)&amp;"] "&amp;'Operator Probe - Garantii'!$B$51&amp;"&amp;amp;body="&amp;'Operator Probe - Garantii'!$B$54&amp;""" title=""Click aici: Pozitii "&amp;'Operator Probe - Garantii'!$B$51&amp;" in orasul "&amp;Magazine!S112&amp;"""&gt;"&amp;Magazine!S112&amp;"&lt;/a&gt;&lt;/li&gt;","")</f>
        <v/>
      </c>
    </row>
    <row r="1490" spans="1:7" x14ac:dyDescent="0.25">
      <c r="E1490" t="str">
        <f>IF(Magazine!AD113,"&lt;li class=""Location-item""&gt;&lt;a class=""Location-trigger"" href=""mailto:"&amp;'Operator Probe - Garantii'!$B$53&amp;"?subject="&amp;"["&amp;UPPER(Magazine!S113)&amp;"] "&amp;'Operator Probe - Garantii'!$B$51&amp;"&amp;amp;body="&amp;'Operator Probe - Garantii'!$B$54&amp;""" title=""Click aici: Pozitii "&amp;'Operator Probe - Garantii'!$B$51&amp;" in orasul "&amp;Magazine!S113&amp;"""&gt;"&amp;Magazine!S113&amp;"&lt;/a&gt;&lt;/li&gt;","")</f>
        <v/>
      </c>
    </row>
    <row r="1491" spans="1:7" x14ac:dyDescent="0.25">
      <c r="E1491" t="str">
        <f>IF(Magazine!AD114,"&lt;li class=""Location-item""&gt;&lt;a class=""Location-trigger"" href=""mailto:"&amp;'Operator Probe - Garantii'!$B$53&amp;"?subject="&amp;"["&amp;UPPER(Magazine!S114)&amp;"] "&amp;'Operator Probe - Garantii'!$B$51&amp;"&amp;amp;body="&amp;'Operator Probe - Garantii'!$B$54&amp;""" title=""Click aici: Pozitii "&amp;'Operator Probe - Garantii'!$B$51&amp;" in orasul "&amp;Magazine!S114&amp;"""&gt;"&amp;Magazine!S114&amp;"&lt;/a&gt;&lt;/li&gt;","")</f>
        <v/>
      </c>
    </row>
    <row r="1492" spans="1:7" x14ac:dyDescent="0.25">
      <c r="E1492" t="str">
        <f>IF(Magazine!AD115,"&lt;li class=""Location-item""&gt;&lt;a class=""Location-trigger"" href=""mailto:"&amp;'Operator Probe - Garantii'!$B$53&amp;"?subject="&amp;"["&amp;UPPER(Magazine!S115)&amp;"] "&amp;'Operator Probe - Garantii'!$B$51&amp;"&amp;amp;body="&amp;'Operator Probe - Garantii'!$B$54&amp;""" title=""Click aici: Pozitii "&amp;'Operator Probe - Garantii'!$B$51&amp;" in orasul "&amp;Magazine!S115&amp;"""&gt;"&amp;Magazine!S115&amp;"&lt;/a&gt;&lt;/li&gt;","")</f>
        <v/>
      </c>
      <c r="F1492" t="str">
        <f>IF(LEN(D1381)&gt;0,"&lt;/ul&gt;","")</f>
        <v/>
      </c>
      <c r="G1492" t="str">
        <f>IF(LEN(A1381)&gt;0,"&lt;/div&gt;","")</f>
        <v/>
      </c>
    </row>
    <row r="1493" spans="1:7" x14ac:dyDescent="0.25">
      <c r="A1493" t="str">
        <f>IF(Magazine!$O$113,"&lt;button id="""&amp;SUBSTITUTE(Magazine!$O$1," ","")&amp;""" class=""cariere-Accordion""&gt;&lt;div class=""cariere-ButtonAccordionContainer""&gt;&lt;div class=""cariere-Pozitie""&gt;"&amp;Magazine!O$1&amp;" &lt;/div&gt;&lt;div class=""cariere-NumarPozitie""&gt;"&amp;Magazine!$O$113&amp;IF(Magazine!$O$113&lt;2," pozitie deschisa"," pozitii deschise")&amp;"&lt;/div&gt;&lt;/div&gt;&lt;/button&gt;","")</f>
        <v>&lt;button id="OfiterCredite" class="cariere-Accordion"&gt;&lt;div class="cariere-ButtonAccordionContainer"&gt;&lt;div class="cariere-Pozitie"&gt;Ofiter Credite &lt;/div&gt;&lt;div class="cariere-NumarPozitie"&gt;14 pozitii deschise&lt;/div&gt;&lt;/div&gt;&lt;/button&gt;</v>
      </c>
      <c r="B1493" t="str">
        <f>IF(LEN(A1493)&gt;0,"&lt;div class=""cariere-Panel""&gt;","")</f>
        <v>&lt;div class="cariere-Panel"&gt;</v>
      </c>
      <c r="C1493" t="str">
        <f>IF(LEN(A1493)&gt;0,'Ofiter Credite'!$D$1,"")</f>
        <v>&lt;p class="cariere-JobDescriptionTitlu"&gt; Asteptarile noastre:&lt;/p&gt;&lt;p class="cariere-JobDescription"&gt;&lt;span&gt;Sa promovezi produselor financiare Credex pe baza unui plan de activitate stabilit in prealabil impreuna cu Directorul de Vanzari;&lt;/span&gt;&lt;span&gt;Sa consiliezi clientii, sa oferi de solutii financiare adaptate nevoilor acestora;&lt;/span&gt;&lt;span&gt;Sa preiei de la client informatiile minime necesare aplicarii si sa le introduci in sistemul informatic;&lt;/span&gt;&lt;span&gt;Sa ai abilitatea de a gestiona si de a opera in solutii informatice integrate de retail;&lt;/span&gt;&lt;span&gt;Sa gestionezi contractele de credit aferente magazinului tau.&lt;/span&gt;&lt;/p&gt;&lt;p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profesionala;&lt;/span&gt;&lt;span&gt;Tichete de masa, telefon de serviciu, decontarea transportului public;&lt;/span&gt;&lt;span&gt;Pachet salarial fix si bonusurile lunare corelate cu performanta.&lt;/span&gt;&lt;/p&gt;&lt;p class="cariere-JobDescriptionTitlu"&gt; Selecteaza Orasul tau pentru a trimite CV-ul:&lt;/p&gt;</v>
      </c>
      <c r="D1493" t="str">
        <f>IF(LEN(A1493)&gt;0,"&lt;ul class=""cariere-ListOrase List u-clearfix""&gt;","")</f>
        <v>&lt;ul class="cariere-ListOrase List u-clearfix"&gt;</v>
      </c>
      <c r="E1493" t="str">
        <f>IF(Magazine!AF2,"&lt;li class=""Location-item""&gt;&lt;a class=""Location-trigger"" href=""mailto:"&amp;'Ofiter Credite'!$B$53&amp;"?subject="&amp;"["&amp;UPPER(Magazine!S2)&amp;"] "&amp;'Ofiter Credite'!$B$51&amp;"&amp;amp;body="&amp;'Ofiter Credite'!$B$54&amp;""" title=""Click aici: Pozitii "&amp;'Ofiter Credite'!$B$51&amp;" in orasul "&amp;Magazine!S2&amp;"""&gt;"&amp;Magazine!S2&amp;"&lt;/a&gt;&lt;/li&gt;","")</f>
        <v/>
      </c>
    </row>
    <row r="1494" spans="1:7" x14ac:dyDescent="0.25">
      <c r="E1494" t="str">
        <f ca="1">IF(Magazine!AE3,"&lt;li class=""Location-item""&gt;&lt;a class=""Location-trigger"" href=""mailto:"&amp;'Ofiter Credite'!$B$53&amp;"?subject="&amp;"["&amp;UPPER(Magazine!S3)&amp;"] "&amp;'Ofiter Credite'!$B$51&amp;"&amp;amp;body="&amp;'Ofiter Credite'!$B$54&amp;""" title=""Click aici: Pozitii "&amp;'Ofiter Credite'!$B$51&amp;" in orasul "&amp;Magazine!S3&amp;"""&gt;"&amp;Magazine!S3&amp;"&lt;/a&gt;&lt;/li&gt;","")</f>
        <v/>
      </c>
    </row>
    <row r="1495" spans="1:7" x14ac:dyDescent="0.25">
      <c r="E1495" t="str">
        <f ca="1">IF(Magazine!AE4,"&lt;li class=""Location-item""&gt;&lt;a class=""Location-trigger"" href=""mailto:"&amp;'Ofiter Credite'!$B$53&amp;"?subject="&amp;"["&amp;UPPER(Magazine!S4)&amp;"] "&amp;'Ofiter Credite'!$B$51&amp;"&amp;amp;body="&amp;'Ofiter Credite'!$B$54&amp;""" title=""Click aici: Pozitii "&amp;'Ofiter Credite'!$B$51&amp;" in orasul "&amp;Magazine!S4&amp;"""&gt;"&amp;Magazine!S4&amp;"&lt;/a&gt;&lt;/li&gt;","")</f>
        <v/>
      </c>
    </row>
    <row r="1496" spans="1:7" x14ac:dyDescent="0.25">
      <c r="E1496" t="str">
        <f ca="1">IF(Magazine!AE5,"&lt;li class=""Location-item""&gt;&lt;a class=""Location-trigger"" href=""mailto:"&amp;'Ofiter Credite'!$B$53&amp;"?subject="&amp;"["&amp;UPPER(Magazine!S5)&amp;"] "&amp;'Ofiter Credite'!$B$51&amp;"&amp;amp;body="&amp;'Ofiter Credite'!$B$54&amp;""" title=""Click aici: Pozitii "&amp;'Ofiter Credite'!$B$51&amp;" in orasul "&amp;Magazine!S5&amp;"""&gt;"&amp;Magazine!S5&amp;"&lt;/a&gt;&lt;/li&gt;","")</f>
        <v/>
      </c>
    </row>
    <row r="1497" spans="1:7" x14ac:dyDescent="0.25">
      <c r="E1497" t="str">
        <f ca="1">IF(Magazine!AE6,"&lt;li class=""Location-item""&gt;&lt;a class=""Location-trigger"" href=""mailto:"&amp;'Ofiter Credite'!$B$53&amp;"?subject="&amp;"["&amp;UPPER(Magazine!S6)&amp;"] "&amp;'Ofiter Credite'!$B$51&amp;"&amp;amp;body="&amp;'Ofiter Credite'!$B$54&amp;""" title=""Click aici: Pozitii "&amp;'Ofiter Credite'!$B$51&amp;" in orasul "&amp;Magazine!S6&amp;"""&gt;"&amp;Magazine!S6&amp;"&lt;/a&gt;&lt;/li&gt;","")</f>
        <v/>
      </c>
    </row>
    <row r="1498" spans="1:7" x14ac:dyDescent="0.25">
      <c r="E1498" t="str">
        <f ca="1">IF(Magazine!AE7,"&lt;li class=""Location-item""&gt;&lt;a class=""Location-trigger"" href=""mailto:"&amp;'Ofiter Credite'!$B$53&amp;"?subject="&amp;"["&amp;UPPER(Magazine!S7)&amp;"] "&amp;'Ofiter Credite'!$B$51&amp;"&amp;amp;body="&amp;'Ofiter Credite'!$B$54&amp;""" title=""Click aici: Pozitii "&amp;'Ofiter Credite'!$B$51&amp;" in orasul "&amp;Magazine!S7&amp;"""&gt;"&amp;Magazine!S7&amp;"&lt;/a&gt;&lt;/li&gt;","")</f>
        <v/>
      </c>
    </row>
    <row r="1499" spans="1:7" x14ac:dyDescent="0.25">
      <c r="E1499" t="str">
        <f ca="1">IF(Magazine!AE8,"&lt;li class=""Location-item""&gt;&lt;a class=""Location-trigger"" href=""mailto:"&amp;'Ofiter Credite'!$B$53&amp;"?subject="&amp;"["&amp;UPPER(Magazine!S8)&amp;"] "&amp;'Ofiter Credite'!$B$51&amp;"&amp;amp;body="&amp;'Ofiter Credite'!$B$54&amp;""" title=""Click aici: Pozitii "&amp;'Ofiter Credite'!$B$51&amp;" in orasul "&amp;Magazine!S8&amp;"""&gt;"&amp;Magazine!S8&amp;"&lt;/a&gt;&lt;/li&gt;","")</f>
        <v/>
      </c>
    </row>
    <row r="1500" spans="1:7" x14ac:dyDescent="0.25">
      <c r="E1500" t="str">
        <f ca="1">IF(Magazine!AE9,"&lt;li class=""Location-item""&gt;&lt;a class=""Location-trigger"" href=""mailto:"&amp;'Ofiter Credite'!$B$53&amp;"?subject="&amp;"["&amp;UPPER(Magazine!S9)&amp;"] "&amp;'Ofiter Credite'!$B$51&amp;"&amp;amp;body="&amp;'Ofiter Credite'!$B$54&amp;""" title=""Click aici: Pozitii "&amp;'Ofiter Credite'!$B$51&amp;" in orasul "&amp;Magazine!S9&amp;"""&gt;"&amp;Magazine!S9&amp;"&lt;/a&gt;&lt;/li&gt;","")</f>
        <v/>
      </c>
    </row>
    <row r="1501" spans="1:7" x14ac:dyDescent="0.25">
      <c r="E1501" t="str">
        <f ca="1">IF(Magazine!AE10,"&lt;li class=""Location-item""&gt;&lt;a class=""Location-trigger"" href=""mailto:"&amp;'Ofiter Credite'!$B$53&amp;"?subject="&amp;"["&amp;UPPER(Magazine!S10)&amp;"] "&amp;'Ofiter Credite'!$B$51&amp;"&amp;amp;body="&amp;'Ofiter Credite'!$B$54&amp;""" title=""Click aici: Pozitii "&amp;'Ofiter Credite'!$B$51&amp;" in orasul "&amp;Magazine!S10&amp;"""&gt;"&amp;Magazine!S10&amp;"&lt;/a&gt;&lt;/li&gt;","")</f>
        <v/>
      </c>
    </row>
    <row r="1502" spans="1:7" x14ac:dyDescent="0.25">
      <c r="E1502" t="str">
        <f ca="1">IF(Magazine!AE11,"&lt;li class=""Location-item""&gt;&lt;a class=""Location-trigger"" href=""mailto:"&amp;'Ofiter Credite'!$B$53&amp;"?subject="&amp;"["&amp;UPPER(Magazine!S11)&amp;"] "&amp;'Ofiter Credite'!$B$51&amp;"&amp;amp;body="&amp;'Ofiter Credite'!$B$54&amp;""" title=""Click aici: Pozitii "&amp;'Ofiter Credite'!$B$51&amp;" in orasul "&amp;Magazine!S11&amp;"""&gt;"&amp;Magazine!S11&amp;"&lt;/a&gt;&lt;/li&gt;","")</f>
        <v/>
      </c>
    </row>
    <row r="1503" spans="1:7" x14ac:dyDescent="0.25">
      <c r="E1503" t="str">
        <f ca="1">IF(Magazine!AE12,"&lt;li class=""Location-item""&gt;&lt;a class=""Location-trigger"" href=""mailto:"&amp;'Ofiter Credite'!$B$53&amp;"?subject="&amp;"["&amp;UPPER(Magazine!S12)&amp;"] "&amp;'Ofiter Credite'!$B$51&amp;"&amp;amp;body="&amp;'Ofiter Credite'!$B$54&amp;""" title=""Click aici: Pozitii "&amp;'Ofiter Credite'!$B$51&amp;" in orasul "&amp;Magazine!S12&amp;"""&gt;"&amp;Magazine!S12&amp;"&lt;/a&gt;&lt;/li&gt;","")</f>
        <v/>
      </c>
    </row>
    <row r="1504" spans="1:7" x14ac:dyDescent="0.25">
      <c r="E1504" t="str">
        <f ca="1">IF(Magazine!AE13,"&lt;li class=""Location-item""&gt;&lt;a class=""Location-trigger"" href=""mailto:"&amp;'Ofiter Credite'!$B$53&amp;"?subject="&amp;"["&amp;UPPER(Magazine!S13)&amp;"] "&amp;'Ofiter Credite'!$B$51&amp;"&amp;amp;body="&amp;'Ofiter Credite'!$B$54&amp;""" title=""Click aici: Pozitii "&amp;'Ofiter Credite'!$B$51&amp;" in orasul "&amp;Magazine!S13&amp;"""&gt;"&amp;Magazine!S13&amp;"&lt;/a&gt;&lt;/li&gt;","")</f>
        <v/>
      </c>
    </row>
    <row r="1505" spans="5:5" x14ac:dyDescent="0.25">
      <c r="E1505" t="str">
        <f ca="1">IF(Magazine!AE14,"&lt;li class=""Location-item""&gt;&lt;a class=""Location-trigger"" href=""mailto:"&amp;'Ofiter Credite'!$B$53&amp;"?subject="&amp;"["&amp;UPPER(Magazine!S14)&amp;"] "&amp;'Ofiter Credite'!$B$51&amp;"&amp;amp;body="&amp;'Ofiter Credite'!$B$54&amp;""" title=""Click aici: Pozitii "&amp;'Ofiter Credite'!$B$51&amp;" in orasul "&amp;Magazine!S14&amp;"""&gt;"&amp;Magazine!S14&amp;"&lt;/a&gt;&lt;/li&gt;","")</f>
        <v/>
      </c>
    </row>
    <row r="1506" spans="5:5" x14ac:dyDescent="0.25">
      <c r="E1506" t="str">
        <f ca="1">IF(Magazine!AE15,"&lt;li class=""Location-item""&gt;&lt;a class=""Location-trigger"" href=""mailto:"&amp;'Ofiter Credite'!$B$53&amp;"?subject="&amp;"["&amp;UPPER(Magazine!S15)&amp;"] "&amp;'Ofiter Credite'!$B$51&amp;"&amp;amp;body="&amp;'Ofiter Credite'!$B$54&amp;""" title=""Click aici: Pozitii "&amp;'Ofiter Credite'!$B$51&amp;" in orasul "&amp;Magazine!S15&amp;"""&gt;"&amp;Magazine!S15&amp;"&lt;/a&gt;&lt;/li&gt;","")</f>
        <v/>
      </c>
    </row>
    <row r="1507" spans="5:5" x14ac:dyDescent="0.25">
      <c r="E1507" t="str">
        <f ca="1">IF(Magazine!AE16,"&lt;li class=""Location-item""&gt;&lt;a class=""Location-trigger"" href=""mailto:"&amp;'Ofiter Credite'!$B$53&amp;"?subject="&amp;"["&amp;UPPER(Magazine!S16)&amp;"] "&amp;'Ofiter Credite'!$B$51&amp;"&amp;amp;body="&amp;'Ofiter Credite'!$B$54&amp;""" title=""Click aici: Pozitii "&amp;'Ofiter Credite'!$B$51&amp;" in orasul "&amp;Magazine!S16&amp;"""&gt;"&amp;Magazine!S16&amp;"&lt;/a&gt;&lt;/li&gt;","")</f>
        <v/>
      </c>
    </row>
    <row r="1508" spans="5:5" x14ac:dyDescent="0.25">
      <c r="E1508" t="str">
        <f ca="1">IF(Magazine!AE17,"&lt;li class=""Location-item""&gt;&lt;a class=""Location-trigger"" href=""mailto:"&amp;'Ofiter Credite'!$B$53&amp;"?subject="&amp;"["&amp;UPPER(Magazine!S17)&amp;"] "&amp;'Ofiter Credite'!$B$51&amp;"&amp;amp;body="&amp;'Ofiter Credite'!$B$54&amp;""" title=""Click aici: Pozitii "&amp;'Ofiter Credite'!$B$51&amp;" in orasul "&amp;Magazine!S17&amp;"""&gt;"&amp;Magazine!S17&amp;"&lt;/a&gt;&lt;/li&gt;","")</f>
        <v>&lt;li class="Location-item"&gt;&lt;a class="Location-trigger" href="mailto:recrutaresediu@altex.ro ; daniel.dinca@credex.ro ; bogdan.matei@credex.ro?subject=[BUCURESTI] Ofiter Credite&amp;amp;body=Salut,%0D%0A%0D%0A  Aplici pentru pozitia de Ofiter Credite 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 - Credex%0D%0A" title="Click aici: Pozitii Ofiter Credite in orasul Bucuresti"&gt;Bucuresti&lt;/a&gt;&lt;/li&gt;</v>
      </c>
    </row>
    <row r="1509" spans="5:5" x14ac:dyDescent="0.25">
      <c r="E1509" t="str">
        <f ca="1">IF(Magazine!AE18,"&lt;li class=""Location-item""&gt;&lt;a class=""Location-trigger"" href=""mailto:"&amp;'Ofiter Credite'!$B$53&amp;"?subject="&amp;"["&amp;UPPER(Magazine!S18)&amp;"] "&amp;'Ofiter Credite'!$B$51&amp;"&amp;amp;body="&amp;'Ofiter Credite'!$B$54&amp;""" title=""Click aici: Pozitii "&amp;'Ofiter Credite'!$B$51&amp;" in orasul "&amp;Magazine!S18&amp;"""&gt;"&amp;Magazine!S18&amp;"&lt;/a&gt;&lt;/li&gt;","")</f>
        <v/>
      </c>
    </row>
    <row r="1510" spans="5:5" x14ac:dyDescent="0.25">
      <c r="E1510" t="str">
        <f ca="1">IF(Magazine!AE19,"&lt;li class=""Location-item""&gt;&lt;a class=""Location-trigger"" href=""mailto:"&amp;'Ofiter Credite'!$B$53&amp;"?subject="&amp;"["&amp;UPPER(Magazine!S19)&amp;"] "&amp;'Ofiter Credite'!$B$51&amp;"&amp;amp;body="&amp;'Ofiter Credite'!$B$54&amp;""" title=""Click aici: Pozitii "&amp;'Ofiter Credite'!$B$51&amp;" in orasul "&amp;Magazine!S19&amp;"""&gt;"&amp;Magazine!S19&amp;"&lt;/a&gt;&lt;/li&gt;","")</f>
        <v/>
      </c>
    </row>
    <row r="1511" spans="5:5" x14ac:dyDescent="0.25">
      <c r="E1511" t="str">
        <f ca="1">IF(Magazine!AE20,"&lt;li class=""Location-item""&gt;&lt;a class=""Location-trigger"" href=""mailto:"&amp;'Ofiter Credite'!$B$53&amp;"?subject="&amp;"["&amp;UPPER(Magazine!S20)&amp;"] "&amp;'Ofiter Credite'!$B$51&amp;"&amp;amp;body="&amp;'Ofiter Credite'!$B$54&amp;""" title=""Click aici: Pozitii "&amp;'Ofiter Credite'!$B$51&amp;" in orasul "&amp;Magazine!S20&amp;"""&gt;"&amp;Magazine!S20&amp;"&lt;/a&gt;&lt;/li&gt;","")</f>
        <v/>
      </c>
    </row>
    <row r="1512" spans="5:5" x14ac:dyDescent="0.25">
      <c r="E1512" t="str">
        <f ca="1">IF(Magazine!AE21,"&lt;li class=""Location-item""&gt;&lt;a class=""Location-trigger"" href=""mailto:"&amp;'Ofiter Credite'!$B$53&amp;"?subject="&amp;"["&amp;UPPER(Magazine!S21)&amp;"] "&amp;'Ofiter Credite'!$B$51&amp;"&amp;amp;body="&amp;'Ofiter Credite'!$B$54&amp;""" title=""Click aici: Pozitii "&amp;'Ofiter Credite'!$B$51&amp;" in orasul "&amp;Magazine!S21&amp;"""&gt;"&amp;Magazine!S21&amp;"&lt;/a&gt;&lt;/li&gt;","")</f>
        <v/>
      </c>
    </row>
    <row r="1513" spans="5:5" x14ac:dyDescent="0.25">
      <c r="E1513" t="str">
        <f ca="1">IF(Magazine!AE22,"&lt;li class=""Location-item""&gt;&lt;a class=""Location-trigger"" href=""mailto:"&amp;'Ofiter Credite'!$B$53&amp;"?subject="&amp;"["&amp;UPPER(Magazine!S22)&amp;"] "&amp;'Ofiter Credite'!$B$51&amp;"&amp;amp;body="&amp;'Ofiter Credite'!$B$54&amp;""" title=""Click aici: Pozitii "&amp;'Ofiter Credite'!$B$51&amp;" in orasul "&amp;Magazine!S22&amp;"""&gt;"&amp;Magazine!S22&amp;"&lt;/a&gt;&lt;/li&gt;","")</f>
        <v/>
      </c>
    </row>
    <row r="1514" spans="5:5" x14ac:dyDescent="0.25">
      <c r="E1514" t="str">
        <f ca="1">IF(Magazine!AE23,"&lt;li class=""Location-item""&gt;&lt;a class=""Location-trigger"" href=""mailto:"&amp;'Ofiter Credite'!$B$53&amp;"?subject="&amp;"["&amp;UPPER(Magazine!S23)&amp;"] "&amp;'Ofiter Credite'!$B$51&amp;"&amp;amp;body="&amp;'Ofiter Credite'!$B$54&amp;""" title=""Click aici: Pozitii "&amp;'Ofiter Credite'!$B$51&amp;" in orasul "&amp;Magazine!S23&amp;"""&gt;"&amp;Magazine!S23&amp;"&lt;/a&gt;&lt;/li&gt;","")</f>
        <v/>
      </c>
    </row>
    <row r="1515" spans="5:5" x14ac:dyDescent="0.25">
      <c r="E1515" t="str">
        <f ca="1">IF(Magazine!AE24,"&lt;li class=""Location-item""&gt;&lt;a class=""Location-trigger"" href=""mailto:"&amp;'Ofiter Credite'!$B$53&amp;"?subject="&amp;"["&amp;UPPER(Magazine!S24)&amp;"] "&amp;'Ofiter Credite'!$B$51&amp;"&amp;amp;body="&amp;'Ofiter Credite'!$B$54&amp;""" title=""Click aici: Pozitii "&amp;'Ofiter Credite'!$B$51&amp;" in orasul "&amp;Magazine!S24&amp;"""&gt;"&amp;Magazine!S24&amp;"&lt;/a&gt;&lt;/li&gt;","")</f>
        <v/>
      </c>
    </row>
    <row r="1516" spans="5:5" x14ac:dyDescent="0.25">
      <c r="E1516" t="str">
        <f ca="1">IF(Magazine!AE25,"&lt;li class=""Location-item""&gt;&lt;a class=""Location-trigger"" href=""mailto:"&amp;'Ofiter Credite'!$B$53&amp;"?subject="&amp;"["&amp;UPPER(Magazine!S25)&amp;"] "&amp;'Ofiter Credite'!$B$51&amp;"&amp;amp;body="&amp;'Ofiter Credite'!$B$54&amp;""" title=""Click aici: Pozitii "&amp;'Ofiter Credite'!$B$51&amp;" in orasul "&amp;Magazine!S25&amp;"""&gt;"&amp;Magazine!S25&amp;"&lt;/a&gt;&lt;/li&gt;","")</f>
        <v/>
      </c>
    </row>
    <row r="1517" spans="5:5" x14ac:dyDescent="0.25">
      <c r="E1517" t="str">
        <f ca="1">IF(Magazine!AE26,"&lt;li class=""Location-item""&gt;&lt;a class=""Location-trigger"" href=""mailto:"&amp;'Ofiter Credite'!$B$53&amp;"?subject="&amp;"["&amp;UPPER(Magazine!S26)&amp;"] "&amp;'Ofiter Credite'!$B$51&amp;"&amp;amp;body="&amp;'Ofiter Credite'!$B$54&amp;""" title=""Click aici: Pozitii "&amp;'Ofiter Credite'!$B$51&amp;" in orasul "&amp;Magazine!S26&amp;"""&gt;"&amp;Magazine!S26&amp;"&lt;/a&gt;&lt;/li&gt;","")</f>
        <v/>
      </c>
    </row>
    <row r="1518" spans="5:5" x14ac:dyDescent="0.25">
      <c r="E1518" t="str">
        <f ca="1">IF(Magazine!AE27,"&lt;li class=""Location-item""&gt;&lt;a class=""Location-trigger"" href=""mailto:"&amp;'Ofiter Credite'!$B$53&amp;"?subject="&amp;"["&amp;UPPER(Magazine!S27)&amp;"] "&amp;'Ofiter Credite'!$B$51&amp;"&amp;amp;body="&amp;'Ofiter Credite'!$B$54&amp;""" title=""Click aici: Pozitii "&amp;'Ofiter Credite'!$B$51&amp;" in orasul "&amp;Magazine!S27&amp;"""&gt;"&amp;Magazine!S27&amp;"&lt;/a&gt;&lt;/li&gt;","")</f>
        <v/>
      </c>
    </row>
    <row r="1519" spans="5:5" x14ac:dyDescent="0.25">
      <c r="E1519" t="str">
        <f ca="1">IF(Magazine!AE28,"&lt;li class=""Location-item""&gt;&lt;a class=""Location-trigger"" href=""mailto:"&amp;'Ofiter Credite'!$B$53&amp;"?subject="&amp;"["&amp;UPPER(Magazine!S28)&amp;"] "&amp;'Ofiter Credite'!$B$51&amp;"&amp;amp;body="&amp;'Ofiter Credite'!$B$54&amp;""" title=""Click aici: Pozitii "&amp;'Ofiter Credite'!$B$51&amp;" in orasul "&amp;Magazine!S28&amp;"""&gt;"&amp;Magazine!S28&amp;"&lt;/a&gt;&lt;/li&gt;","")</f>
        <v/>
      </c>
    </row>
    <row r="1520" spans="5:5" x14ac:dyDescent="0.25">
      <c r="E1520" t="str">
        <f ca="1">IF(Magazine!AE29,"&lt;li class=""Location-item""&gt;&lt;a class=""Location-trigger"" href=""mailto:"&amp;'Ofiter Credite'!$B$53&amp;"?subject="&amp;"["&amp;UPPER(Magazine!S29)&amp;"] "&amp;'Ofiter Credite'!$B$51&amp;"&amp;amp;body="&amp;'Ofiter Credite'!$B$54&amp;""" title=""Click aici: Pozitii "&amp;'Ofiter Credite'!$B$51&amp;" in orasul "&amp;Magazine!S29&amp;"""&gt;"&amp;Magazine!S29&amp;"&lt;/a&gt;&lt;/li&gt;","")</f>
        <v/>
      </c>
    </row>
    <row r="1521" spans="5:5" x14ac:dyDescent="0.25">
      <c r="E1521" t="str">
        <f ca="1">IF(Magazine!AE30,"&lt;li class=""Location-item""&gt;&lt;a class=""Location-trigger"" href=""mailto:"&amp;'Ofiter Credite'!$B$53&amp;"?subject="&amp;"["&amp;UPPER(Magazine!S30)&amp;"] "&amp;'Ofiter Credite'!$B$51&amp;"&amp;amp;body="&amp;'Ofiter Credite'!$B$54&amp;""" title=""Click aici: Pozitii "&amp;'Ofiter Credite'!$B$51&amp;" in orasul "&amp;Magazine!S30&amp;"""&gt;"&amp;Magazine!S30&amp;"&lt;/a&gt;&lt;/li&gt;","")</f>
        <v/>
      </c>
    </row>
    <row r="1522" spans="5:5" x14ac:dyDescent="0.25">
      <c r="E1522" t="str">
        <f ca="1">IF(Magazine!AE31,"&lt;li class=""Location-item""&gt;&lt;a class=""Location-trigger"" href=""mailto:"&amp;'Ofiter Credite'!$B$53&amp;"?subject="&amp;"["&amp;UPPER(Magazine!S31)&amp;"] "&amp;'Ofiter Credite'!$B$51&amp;"&amp;amp;body="&amp;'Ofiter Credite'!$B$54&amp;""" title=""Click aici: Pozitii "&amp;'Ofiter Credite'!$B$51&amp;" in orasul "&amp;Magazine!S31&amp;"""&gt;"&amp;Magazine!S31&amp;"&lt;/a&gt;&lt;/li&gt;","")</f>
        <v/>
      </c>
    </row>
    <row r="1523" spans="5:5" x14ac:dyDescent="0.25">
      <c r="E1523" t="str">
        <f ca="1">IF(Magazine!AE32,"&lt;li class=""Location-item""&gt;&lt;a class=""Location-trigger"" href=""mailto:"&amp;'Ofiter Credite'!$B$53&amp;"?subject="&amp;"["&amp;UPPER(Magazine!S32)&amp;"] "&amp;'Ofiter Credite'!$B$51&amp;"&amp;amp;body="&amp;'Ofiter Credite'!$B$54&amp;""" title=""Click aici: Pozitii "&amp;'Ofiter Credite'!$B$51&amp;" in orasul "&amp;Magazine!S32&amp;"""&gt;"&amp;Magazine!S32&amp;"&lt;/a&gt;&lt;/li&gt;","")</f>
        <v/>
      </c>
    </row>
    <row r="1524" spans="5:5" x14ac:dyDescent="0.25">
      <c r="E1524" t="str">
        <f ca="1">IF(Magazine!AE33,"&lt;li class=""Location-item""&gt;&lt;a class=""Location-trigger"" href=""mailto:"&amp;'Ofiter Credite'!$B$53&amp;"?subject="&amp;"["&amp;UPPER(Magazine!S33)&amp;"] "&amp;'Ofiter Credite'!$B$51&amp;"&amp;amp;body="&amp;'Ofiter Credite'!$B$54&amp;""" title=""Click aici: Pozitii "&amp;'Ofiter Credite'!$B$51&amp;" in orasul "&amp;Magazine!S33&amp;"""&gt;"&amp;Magazine!S33&amp;"&lt;/a&gt;&lt;/li&gt;","")</f>
        <v/>
      </c>
    </row>
    <row r="1525" spans="5:5" x14ac:dyDescent="0.25">
      <c r="E1525" t="str">
        <f ca="1">IF(Magazine!AE34,"&lt;li class=""Location-item""&gt;&lt;a class=""Location-trigger"" href=""mailto:"&amp;'Ofiter Credite'!$B$53&amp;"?subject="&amp;"["&amp;UPPER(Magazine!S34)&amp;"] "&amp;'Ofiter Credite'!$B$51&amp;"&amp;amp;body="&amp;'Ofiter Credite'!$B$54&amp;""" title=""Click aici: Pozitii "&amp;'Ofiter Credite'!$B$51&amp;" in orasul "&amp;Magazine!S34&amp;"""&gt;"&amp;Magazine!S34&amp;"&lt;/a&gt;&lt;/li&gt;","")</f>
        <v/>
      </c>
    </row>
    <row r="1526" spans="5:5" x14ac:dyDescent="0.25">
      <c r="E1526" t="str">
        <f ca="1">IF(Magazine!AE35,"&lt;li class=""Location-item""&gt;&lt;a class=""Location-trigger"" href=""mailto:"&amp;'Ofiter Credite'!$B$53&amp;"?subject="&amp;"["&amp;UPPER(Magazine!S35)&amp;"] "&amp;'Ofiter Credite'!$B$51&amp;"&amp;amp;body="&amp;'Ofiter Credite'!$B$54&amp;""" title=""Click aici: Pozitii "&amp;'Ofiter Credite'!$B$51&amp;" in orasul "&amp;Magazine!S35&amp;"""&gt;"&amp;Magazine!S35&amp;"&lt;/a&gt;&lt;/li&gt;","")</f>
        <v/>
      </c>
    </row>
    <row r="1527" spans="5:5" x14ac:dyDescent="0.25">
      <c r="E1527" t="str">
        <f ca="1">IF(Magazine!AE36,"&lt;li class=""Location-item""&gt;&lt;a class=""Location-trigger"" href=""mailto:"&amp;'Ofiter Credite'!$B$53&amp;"?subject="&amp;"["&amp;UPPER(Magazine!S36)&amp;"] "&amp;'Ofiter Credite'!$B$51&amp;"&amp;amp;body="&amp;'Ofiter Credite'!$B$54&amp;""" title=""Click aici: Pozitii "&amp;'Ofiter Credite'!$B$51&amp;" in orasul "&amp;Magazine!S36&amp;"""&gt;"&amp;Magazine!S36&amp;"&lt;/a&gt;&lt;/li&gt;","")</f>
        <v/>
      </c>
    </row>
    <row r="1528" spans="5:5" x14ac:dyDescent="0.25">
      <c r="E1528" t="str">
        <f ca="1">IF(Magazine!AE37,"&lt;li class=""Location-item""&gt;&lt;a class=""Location-trigger"" href=""mailto:"&amp;'Ofiter Credite'!$B$53&amp;"?subject="&amp;"["&amp;UPPER(Magazine!S37)&amp;"] "&amp;'Ofiter Credite'!$B$51&amp;"&amp;amp;body="&amp;'Ofiter Credite'!$B$54&amp;""" title=""Click aici: Pozitii "&amp;'Ofiter Credite'!$B$51&amp;" in orasul "&amp;Magazine!S37&amp;"""&gt;"&amp;Magazine!S37&amp;"&lt;/a&gt;&lt;/li&gt;","")</f>
        <v/>
      </c>
    </row>
    <row r="1529" spans="5:5" x14ac:dyDescent="0.25">
      <c r="E1529" t="str">
        <f ca="1">IF(Magazine!AE38,"&lt;li class=""Location-item""&gt;&lt;a class=""Location-trigger"" href=""mailto:"&amp;'Ofiter Credite'!$B$53&amp;"?subject="&amp;"["&amp;UPPER(Magazine!S38)&amp;"] "&amp;'Ofiter Credite'!$B$51&amp;"&amp;amp;body="&amp;'Ofiter Credite'!$B$54&amp;""" title=""Click aici: Pozitii "&amp;'Ofiter Credite'!$B$51&amp;" in orasul "&amp;Magazine!S38&amp;"""&gt;"&amp;Magazine!S38&amp;"&lt;/a&gt;&lt;/li&gt;","")</f>
        <v/>
      </c>
    </row>
    <row r="1530" spans="5:5" x14ac:dyDescent="0.25">
      <c r="E1530" t="str">
        <f ca="1">IF(Magazine!AE39,"&lt;li class=""Location-item""&gt;&lt;a class=""Location-trigger"" href=""mailto:"&amp;'Ofiter Credite'!$B$53&amp;"?subject="&amp;"["&amp;UPPER(Magazine!S39)&amp;"] "&amp;'Ofiter Credite'!$B$51&amp;"&amp;amp;body="&amp;'Ofiter Credite'!$B$54&amp;""" title=""Click aici: Pozitii "&amp;'Ofiter Credite'!$B$51&amp;" in orasul "&amp;Magazine!S39&amp;"""&gt;"&amp;Magazine!S39&amp;"&lt;/a&gt;&lt;/li&gt;","")</f>
        <v/>
      </c>
    </row>
    <row r="1531" spans="5:5" x14ac:dyDescent="0.25">
      <c r="E1531" t="str">
        <f ca="1">IF(Magazine!AE40,"&lt;li class=""Location-item""&gt;&lt;a class=""Location-trigger"" href=""mailto:"&amp;'Ofiter Credite'!$B$53&amp;"?subject="&amp;"["&amp;UPPER(Magazine!S40)&amp;"] "&amp;'Ofiter Credite'!$B$51&amp;"&amp;amp;body="&amp;'Ofiter Credite'!$B$54&amp;""" title=""Click aici: Pozitii "&amp;'Ofiter Credite'!$B$51&amp;" in orasul "&amp;Magazine!S40&amp;"""&gt;"&amp;Magazine!S40&amp;"&lt;/a&gt;&lt;/li&gt;","")</f>
        <v/>
      </c>
    </row>
    <row r="1532" spans="5:5" x14ac:dyDescent="0.25">
      <c r="E1532" t="str">
        <f ca="1">IF(Magazine!AE41,"&lt;li class=""Location-item""&gt;&lt;a class=""Location-trigger"" href=""mailto:"&amp;'Ofiter Credite'!$B$53&amp;"?subject="&amp;"["&amp;UPPER(Magazine!S41)&amp;"] "&amp;'Ofiter Credite'!$B$51&amp;"&amp;amp;body="&amp;'Ofiter Credite'!$B$54&amp;""" title=""Click aici: Pozitii "&amp;'Ofiter Credite'!$B$51&amp;" in orasul "&amp;Magazine!S41&amp;"""&gt;"&amp;Magazine!S41&amp;"&lt;/a&gt;&lt;/li&gt;","")</f>
        <v/>
      </c>
    </row>
    <row r="1533" spans="5:5" x14ac:dyDescent="0.25">
      <c r="E1533" t="str">
        <f ca="1">IF(Magazine!AE42,"&lt;li class=""Location-item""&gt;&lt;a class=""Location-trigger"" href=""mailto:"&amp;'Ofiter Credite'!$B$53&amp;"?subject="&amp;"["&amp;UPPER(Magazine!S42)&amp;"] "&amp;'Ofiter Credite'!$B$51&amp;"&amp;amp;body="&amp;'Ofiter Credite'!$B$54&amp;""" title=""Click aici: Pozitii "&amp;'Ofiter Credite'!$B$51&amp;" in orasul "&amp;Magazine!S42&amp;"""&gt;"&amp;Magazine!S42&amp;"&lt;/a&gt;&lt;/li&gt;","")</f>
        <v/>
      </c>
    </row>
    <row r="1534" spans="5:5" x14ac:dyDescent="0.25">
      <c r="E1534" t="str">
        <f ca="1">IF(Magazine!AE43,"&lt;li class=""Location-item""&gt;&lt;a class=""Location-trigger"" href=""mailto:"&amp;'Ofiter Credite'!$B$53&amp;"?subject="&amp;"["&amp;UPPER(Magazine!S43)&amp;"] "&amp;'Ofiter Credite'!$B$51&amp;"&amp;amp;body="&amp;'Ofiter Credite'!$B$54&amp;""" title=""Click aici: Pozitii "&amp;'Ofiter Credite'!$B$51&amp;" in orasul "&amp;Magazine!S43&amp;"""&gt;"&amp;Magazine!S43&amp;"&lt;/a&gt;&lt;/li&gt;","")</f>
        <v/>
      </c>
    </row>
    <row r="1535" spans="5:5" x14ac:dyDescent="0.25">
      <c r="E1535" t="str">
        <f ca="1">IF(Magazine!AE44,"&lt;li class=""Location-item""&gt;&lt;a class=""Location-trigger"" href=""mailto:"&amp;'Ofiter Credite'!$B$53&amp;"?subject="&amp;"["&amp;UPPER(Magazine!S44)&amp;"] "&amp;'Ofiter Credite'!$B$51&amp;"&amp;amp;body="&amp;'Ofiter Credite'!$B$54&amp;""" title=""Click aici: Pozitii "&amp;'Ofiter Credite'!$B$51&amp;" in orasul "&amp;Magazine!S44&amp;"""&gt;"&amp;Magazine!S44&amp;"&lt;/a&gt;&lt;/li&gt;","")</f>
        <v/>
      </c>
    </row>
    <row r="1536" spans="5:5" x14ac:dyDescent="0.25">
      <c r="E1536" t="str">
        <f ca="1">IF(Magazine!AE45,"&lt;li class=""Location-item""&gt;&lt;a class=""Location-trigger"" href=""mailto:"&amp;'Ofiter Credite'!$B$53&amp;"?subject="&amp;"["&amp;UPPER(Magazine!S45)&amp;"] "&amp;'Ofiter Credite'!$B$51&amp;"&amp;amp;body="&amp;'Ofiter Credite'!$B$54&amp;""" title=""Click aici: Pozitii "&amp;'Ofiter Credite'!$B$51&amp;" in orasul "&amp;Magazine!S45&amp;"""&gt;"&amp;Magazine!S45&amp;"&lt;/a&gt;&lt;/li&gt;","")</f>
        <v/>
      </c>
    </row>
    <row r="1537" spans="5:5" x14ac:dyDescent="0.25">
      <c r="E1537" t="str">
        <f ca="1">IF(Magazine!AE46,"&lt;li class=""Location-item""&gt;&lt;a class=""Location-trigger"" href=""mailto:"&amp;'Ofiter Credite'!$B$53&amp;"?subject="&amp;"["&amp;UPPER(Magazine!S46)&amp;"] "&amp;'Ofiter Credite'!$B$51&amp;"&amp;amp;body="&amp;'Ofiter Credite'!$B$54&amp;""" title=""Click aici: Pozitii "&amp;'Ofiter Credite'!$B$51&amp;" in orasul "&amp;Magazine!S46&amp;"""&gt;"&amp;Magazine!S46&amp;"&lt;/a&gt;&lt;/li&gt;","")</f>
        <v/>
      </c>
    </row>
    <row r="1538" spans="5:5" x14ac:dyDescent="0.25">
      <c r="E1538" t="str">
        <f ca="1">IF(Magazine!AE47,"&lt;li class=""Location-item""&gt;&lt;a class=""Location-trigger"" href=""mailto:"&amp;'Ofiter Credite'!$B$53&amp;"?subject="&amp;"["&amp;UPPER(Magazine!S47)&amp;"] "&amp;'Ofiter Credite'!$B$51&amp;"&amp;amp;body="&amp;'Ofiter Credite'!$B$54&amp;""" title=""Click aici: Pozitii "&amp;'Ofiter Credite'!$B$51&amp;" in orasul "&amp;Magazine!S47&amp;"""&gt;"&amp;Magazine!S47&amp;"&lt;/a&gt;&lt;/li&gt;","")</f>
        <v/>
      </c>
    </row>
    <row r="1539" spans="5:5" x14ac:dyDescent="0.25">
      <c r="E1539" t="str">
        <f ca="1">IF(Magazine!AE48,"&lt;li class=""Location-item""&gt;&lt;a class=""Location-trigger"" href=""mailto:"&amp;'Ofiter Credite'!$B$53&amp;"?subject="&amp;"["&amp;UPPER(Magazine!S48)&amp;"] "&amp;'Ofiter Credite'!$B$51&amp;"&amp;amp;body="&amp;'Ofiter Credite'!$B$54&amp;""" title=""Click aici: Pozitii "&amp;'Ofiter Credite'!$B$51&amp;" in orasul "&amp;Magazine!S48&amp;"""&gt;"&amp;Magazine!S48&amp;"&lt;/a&gt;&lt;/li&gt;","")</f>
        <v/>
      </c>
    </row>
    <row r="1540" spans="5:5" x14ac:dyDescent="0.25">
      <c r="E1540" t="str">
        <f ca="1">IF(Magazine!AE49,"&lt;li class=""Location-item""&gt;&lt;a class=""Location-trigger"" href=""mailto:"&amp;'Ofiter Credite'!$B$53&amp;"?subject="&amp;"["&amp;UPPER(Magazine!S49)&amp;"] "&amp;'Ofiter Credite'!$B$51&amp;"&amp;amp;body="&amp;'Ofiter Credite'!$B$54&amp;""" title=""Click aici: Pozitii "&amp;'Ofiter Credite'!$B$51&amp;" in orasul "&amp;Magazine!S49&amp;"""&gt;"&amp;Magazine!S49&amp;"&lt;/a&gt;&lt;/li&gt;","")</f>
        <v/>
      </c>
    </row>
    <row r="1541" spans="5:5" x14ac:dyDescent="0.25">
      <c r="E1541" t="str">
        <f ca="1">IF(Magazine!AE50,"&lt;li class=""Location-item""&gt;&lt;a class=""Location-trigger"" href=""mailto:"&amp;'Ofiter Credite'!$B$53&amp;"?subject="&amp;"["&amp;UPPER(Magazine!S50)&amp;"] "&amp;'Ofiter Credite'!$B$51&amp;"&amp;amp;body="&amp;'Ofiter Credite'!$B$54&amp;""" title=""Click aici: Pozitii "&amp;'Ofiter Credite'!$B$51&amp;" in orasul "&amp;Magazine!S50&amp;"""&gt;"&amp;Magazine!S50&amp;"&lt;/a&gt;&lt;/li&gt;","")</f>
        <v/>
      </c>
    </row>
    <row r="1542" spans="5:5" x14ac:dyDescent="0.25">
      <c r="E1542" t="str">
        <f ca="1">IF(Magazine!AE51,"&lt;li class=""Location-item""&gt;&lt;a class=""Location-trigger"" href=""mailto:"&amp;'Ofiter Credite'!$B$53&amp;"?subject="&amp;"["&amp;UPPER(Magazine!S51)&amp;"] "&amp;'Ofiter Credite'!$B$51&amp;"&amp;amp;body="&amp;'Ofiter Credite'!$B$54&amp;""" title=""Click aici: Pozitii "&amp;'Ofiter Credite'!$B$51&amp;" in orasul "&amp;Magazine!S51&amp;"""&gt;"&amp;Magazine!S51&amp;"&lt;/a&gt;&lt;/li&gt;","")</f>
        <v/>
      </c>
    </row>
    <row r="1543" spans="5:5" x14ac:dyDescent="0.25">
      <c r="E1543" t="str">
        <f ca="1">IF(Magazine!AE52,"&lt;li class=""Location-item""&gt;&lt;a class=""Location-trigger"" href=""mailto:"&amp;'Ofiter Credite'!$B$53&amp;"?subject="&amp;"["&amp;UPPER(Magazine!S52)&amp;"] "&amp;'Ofiter Credite'!$B$51&amp;"&amp;amp;body="&amp;'Ofiter Credite'!$B$54&amp;""" title=""Click aici: Pozitii "&amp;'Ofiter Credite'!$B$51&amp;" in orasul "&amp;Magazine!S52&amp;"""&gt;"&amp;Magazine!S52&amp;"&lt;/a&gt;&lt;/li&gt;","")</f>
        <v/>
      </c>
    </row>
    <row r="1544" spans="5:5" x14ac:dyDescent="0.25">
      <c r="E1544" t="str">
        <f ca="1">IF(Magazine!AE53,"&lt;li class=""Location-item""&gt;&lt;a class=""Location-trigger"" href=""mailto:"&amp;'Ofiter Credite'!$B$53&amp;"?subject="&amp;"["&amp;UPPER(Magazine!S53)&amp;"] "&amp;'Ofiter Credite'!$B$51&amp;"&amp;amp;body="&amp;'Ofiter Credite'!$B$54&amp;""" title=""Click aici: Pozitii "&amp;'Ofiter Credite'!$B$51&amp;" in orasul "&amp;Magazine!S53&amp;"""&gt;"&amp;Magazine!S53&amp;"&lt;/a&gt;&lt;/li&gt;","")</f>
        <v/>
      </c>
    </row>
    <row r="1545" spans="5:5" x14ac:dyDescent="0.25">
      <c r="E1545" t="str">
        <f ca="1">IF(Magazine!AE54,"&lt;li class=""Location-item""&gt;&lt;a class=""Location-trigger"" href=""mailto:"&amp;'Ofiter Credite'!$B$53&amp;"?subject="&amp;"["&amp;UPPER(Magazine!S54)&amp;"] "&amp;'Ofiter Credite'!$B$51&amp;"&amp;amp;body="&amp;'Ofiter Credite'!$B$54&amp;""" title=""Click aici: Pozitii "&amp;'Ofiter Credite'!$B$51&amp;" in orasul "&amp;Magazine!S54&amp;"""&gt;"&amp;Magazine!S54&amp;"&lt;/a&gt;&lt;/li&gt;","")</f>
        <v/>
      </c>
    </row>
    <row r="1546" spans="5:5" x14ac:dyDescent="0.25">
      <c r="E1546" t="str">
        <f ca="1">IF(Magazine!AE55,"&lt;li class=""Location-item""&gt;&lt;a class=""Location-trigger"" href=""mailto:"&amp;'Ofiter Credite'!$B$53&amp;"?subject="&amp;"["&amp;UPPER(Magazine!S55)&amp;"] "&amp;'Ofiter Credite'!$B$51&amp;"&amp;amp;body="&amp;'Ofiter Credite'!$B$54&amp;""" title=""Click aici: Pozitii "&amp;'Ofiter Credite'!$B$51&amp;" in orasul "&amp;Magazine!S55&amp;"""&gt;"&amp;Magazine!S55&amp;"&lt;/a&gt;&lt;/li&gt;","")</f>
        <v/>
      </c>
    </row>
    <row r="1547" spans="5:5" x14ac:dyDescent="0.25">
      <c r="E1547" t="str">
        <f ca="1">IF(Magazine!AE56,"&lt;li class=""Location-item""&gt;&lt;a class=""Location-trigger"" href=""mailto:"&amp;'Ofiter Credite'!$B$53&amp;"?subject="&amp;"["&amp;UPPER(Magazine!S56)&amp;"] "&amp;'Ofiter Credite'!$B$51&amp;"&amp;amp;body="&amp;'Ofiter Credite'!$B$54&amp;""" title=""Click aici: Pozitii "&amp;'Ofiter Credite'!$B$51&amp;" in orasul "&amp;Magazine!S56&amp;"""&gt;"&amp;Magazine!S56&amp;"&lt;/a&gt;&lt;/li&gt;","")</f>
        <v/>
      </c>
    </row>
    <row r="1548" spans="5:5" x14ac:dyDescent="0.25">
      <c r="E1548" t="str">
        <f ca="1">IF(Magazine!AE57,"&lt;li class=""Location-item""&gt;&lt;a class=""Location-trigger"" href=""mailto:"&amp;'Ofiter Credite'!$B$53&amp;"?subject="&amp;"["&amp;UPPER(Magazine!S57)&amp;"] "&amp;'Ofiter Credite'!$B$51&amp;"&amp;amp;body="&amp;'Ofiter Credite'!$B$54&amp;""" title=""Click aici: Pozitii "&amp;'Ofiter Credite'!$B$51&amp;" in orasul "&amp;Magazine!S57&amp;"""&gt;"&amp;Magazine!S57&amp;"&lt;/a&gt;&lt;/li&gt;","")</f>
        <v/>
      </c>
    </row>
    <row r="1549" spans="5:5" x14ac:dyDescent="0.25">
      <c r="E1549" t="str">
        <f ca="1">IF(Magazine!AE58,"&lt;li class=""Location-item""&gt;&lt;a class=""Location-trigger"" href=""mailto:"&amp;'Ofiter Credite'!$B$53&amp;"?subject="&amp;"["&amp;UPPER(Magazine!S58)&amp;"] "&amp;'Ofiter Credite'!$B$51&amp;"&amp;amp;body="&amp;'Ofiter Credite'!$B$54&amp;""" title=""Click aici: Pozitii "&amp;'Ofiter Credite'!$B$51&amp;" in orasul "&amp;Magazine!S58&amp;"""&gt;"&amp;Magazine!S58&amp;"&lt;/a&gt;&lt;/li&gt;","")</f>
        <v/>
      </c>
    </row>
    <row r="1550" spans="5:5" x14ac:dyDescent="0.25">
      <c r="E1550" t="str">
        <f ca="1">IF(Magazine!AE59,"&lt;li class=""Location-item""&gt;&lt;a class=""Location-trigger"" href=""mailto:"&amp;'Ofiter Credite'!$B$53&amp;"?subject="&amp;"["&amp;UPPER(Magazine!S59)&amp;"] "&amp;'Ofiter Credite'!$B$51&amp;"&amp;amp;body="&amp;'Ofiter Credite'!$B$54&amp;""" title=""Click aici: Pozitii "&amp;'Ofiter Credite'!$B$51&amp;" in orasul "&amp;Magazine!S59&amp;"""&gt;"&amp;Magazine!S59&amp;"&lt;/a&gt;&lt;/li&gt;","")</f>
        <v/>
      </c>
    </row>
    <row r="1551" spans="5:5" x14ac:dyDescent="0.25">
      <c r="E1551" t="str">
        <f ca="1">IF(Magazine!AE60,"&lt;li class=""Location-item""&gt;&lt;a class=""Location-trigger"" href=""mailto:"&amp;'Ofiter Credite'!$B$53&amp;"?subject="&amp;"["&amp;UPPER(Magazine!S60)&amp;"] "&amp;'Ofiter Credite'!$B$51&amp;"&amp;amp;body="&amp;'Ofiter Credite'!$B$54&amp;""" title=""Click aici: Pozitii "&amp;'Ofiter Credite'!$B$51&amp;" in orasul "&amp;Magazine!S60&amp;"""&gt;"&amp;Magazine!S60&amp;"&lt;/a&gt;&lt;/li&gt;","")</f>
        <v/>
      </c>
    </row>
    <row r="1552" spans="5:5" x14ac:dyDescent="0.25">
      <c r="E1552" t="str">
        <f ca="1">IF(Magazine!AE61,"&lt;li class=""Location-item""&gt;&lt;a class=""Location-trigger"" href=""mailto:"&amp;'Ofiter Credite'!$B$53&amp;"?subject="&amp;"["&amp;UPPER(Magazine!S61)&amp;"] "&amp;'Ofiter Credite'!$B$51&amp;"&amp;amp;body="&amp;'Ofiter Credite'!$B$54&amp;""" title=""Click aici: Pozitii "&amp;'Ofiter Credite'!$B$51&amp;" in orasul "&amp;Magazine!S61&amp;"""&gt;"&amp;Magazine!S61&amp;"&lt;/a&gt;&lt;/li&gt;","")</f>
        <v/>
      </c>
    </row>
    <row r="1553" spans="5:5" x14ac:dyDescent="0.25">
      <c r="E1553" t="str">
        <f ca="1">IF(Magazine!AE62,"&lt;li class=""Location-item""&gt;&lt;a class=""Location-trigger"" href=""mailto:"&amp;'Ofiter Credite'!$B$53&amp;"?subject="&amp;"["&amp;UPPER(Magazine!S62)&amp;"] "&amp;'Ofiter Credite'!$B$51&amp;"&amp;amp;body="&amp;'Ofiter Credite'!$B$54&amp;""" title=""Click aici: Pozitii "&amp;'Ofiter Credite'!$B$51&amp;" in orasul "&amp;Magazine!S62&amp;"""&gt;"&amp;Magazine!S62&amp;"&lt;/a&gt;&lt;/li&gt;","")</f>
        <v/>
      </c>
    </row>
    <row r="1554" spans="5:5" x14ac:dyDescent="0.25">
      <c r="E1554" t="str">
        <f ca="1">IF(Magazine!AE63,"&lt;li class=""Location-item""&gt;&lt;a class=""Location-trigger"" href=""mailto:"&amp;'Ofiter Credite'!$B$53&amp;"?subject="&amp;"["&amp;UPPER(Magazine!S63)&amp;"] "&amp;'Ofiter Credite'!$B$51&amp;"&amp;amp;body="&amp;'Ofiter Credite'!$B$54&amp;""" title=""Click aici: Pozitii "&amp;'Ofiter Credite'!$B$51&amp;" in orasul "&amp;Magazine!S63&amp;"""&gt;"&amp;Magazine!S63&amp;"&lt;/a&gt;&lt;/li&gt;","")</f>
        <v/>
      </c>
    </row>
    <row r="1555" spans="5:5" x14ac:dyDescent="0.25">
      <c r="E1555" t="str">
        <f ca="1">IF(Magazine!AE64,"&lt;li class=""Location-item""&gt;&lt;a class=""Location-trigger"" href=""mailto:"&amp;'Ofiter Credite'!$B$53&amp;"?subject="&amp;"["&amp;UPPER(Magazine!S64)&amp;"] "&amp;'Ofiter Credite'!$B$51&amp;"&amp;amp;body="&amp;'Ofiter Credite'!$B$54&amp;""" title=""Click aici: Pozitii "&amp;'Ofiter Credite'!$B$51&amp;" in orasul "&amp;Magazine!S64&amp;"""&gt;"&amp;Magazine!S64&amp;"&lt;/a&gt;&lt;/li&gt;","")</f>
        <v/>
      </c>
    </row>
    <row r="1556" spans="5:5" x14ac:dyDescent="0.25">
      <c r="E1556" t="str">
        <f ca="1">IF(Magazine!AE65,"&lt;li class=""Location-item""&gt;&lt;a class=""Location-trigger"" href=""mailto:"&amp;'Ofiter Credite'!$B$53&amp;"?subject="&amp;"["&amp;UPPER(Magazine!S65)&amp;"] "&amp;'Ofiter Credite'!$B$51&amp;"&amp;amp;body="&amp;'Ofiter Credite'!$B$54&amp;""" title=""Click aici: Pozitii "&amp;'Ofiter Credite'!$B$51&amp;" in orasul "&amp;Magazine!S65&amp;"""&gt;"&amp;Magazine!S65&amp;"&lt;/a&gt;&lt;/li&gt;","")</f>
        <v/>
      </c>
    </row>
    <row r="1557" spans="5:5" x14ac:dyDescent="0.25">
      <c r="E1557" t="str">
        <f ca="1">IF(Magazine!AE66,"&lt;li class=""Location-item""&gt;&lt;a class=""Location-trigger"" href=""mailto:"&amp;'Ofiter Credite'!$B$53&amp;"?subject="&amp;"["&amp;UPPER(Magazine!S66)&amp;"] "&amp;'Ofiter Credite'!$B$51&amp;"&amp;amp;body="&amp;'Ofiter Credite'!$B$54&amp;""" title=""Click aici: Pozitii "&amp;'Ofiter Credite'!$B$51&amp;" in orasul "&amp;Magazine!S66&amp;"""&gt;"&amp;Magazine!S66&amp;"&lt;/a&gt;&lt;/li&gt;","")</f>
        <v/>
      </c>
    </row>
    <row r="1558" spans="5:5" x14ac:dyDescent="0.25">
      <c r="E1558" t="str">
        <f ca="1">IF(Magazine!AE67,"&lt;li class=""Location-item""&gt;&lt;a class=""Location-trigger"" href=""mailto:"&amp;'Ofiter Credite'!$B$53&amp;"?subject="&amp;"["&amp;UPPER(Magazine!S67)&amp;"] "&amp;'Ofiter Credite'!$B$51&amp;"&amp;amp;body="&amp;'Ofiter Credite'!$B$54&amp;""" title=""Click aici: Pozitii "&amp;'Ofiter Credite'!$B$51&amp;" in orasul "&amp;Magazine!S67&amp;"""&gt;"&amp;Magazine!S67&amp;"&lt;/a&gt;&lt;/li&gt;","")</f>
        <v/>
      </c>
    </row>
    <row r="1559" spans="5:5" x14ac:dyDescent="0.25">
      <c r="E1559" t="str">
        <f ca="1">IF(Magazine!AE68,"&lt;li class=""Location-item""&gt;&lt;a class=""Location-trigger"" href=""mailto:"&amp;'Ofiter Credite'!$B$53&amp;"?subject="&amp;"["&amp;UPPER(Magazine!S68)&amp;"] "&amp;'Ofiter Credite'!$B$51&amp;"&amp;amp;body="&amp;'Ofiter Credite'!$B$54&amp;""" title=""Click aici: Pozitii "&amp;'Ofiter Credite'!$B$51&amp;" in orasul "&amp;Magazine!S68&amp;"""&gt;"&amp;Magazine!S68&amp;"&lt;/a&gt;&lt;/li&gt;","")</f>
        <v/>
      </c>
    </row>
    <row r="1560" spans="5:5" x14ac:dyDescent="0.25">
      <c r="E1560" t="str">
        <f ca="1">IF(Magazine!AE69,"&lt;li class=""Location-item""&gt;&lt;a class=""Location-trigger"" href=""mailto:"&amp;'Ofiter Credite'!$B$53&amp;"?subject="&amp;"["&amp;UPPER(Magazine!S69)&amp;"] "&amp;'Ofiter Credite'!$B$51&amp;"&amp;amp;body="&amp;'Ofiter Credite'!$B$54&amp;""" title=""Click aici: Pozitii "&amp;'Ofiter Credite'!$B$51&amp;" in orasul "&amp;Magazine!S69&amp;"""&gt;"&amp;Magazine!S69&amp;"&lt;/a&gt;&lt;/li&gt;","")</f>
        <v/>
      </c>
    </row>
    <row r="1561" spans="5:5" x14ac:dyDescent="0.25">
      <c r="E1561" t="str">
        <f ca="1">IF(Magazine!AE70,"&lt;li class=""Location-item""&gt;&lt;a class=""Location-trigger"" href=""mailto:"&amp;'Ofiter Credite'!$B$53&amp;"?subject="&amp;"["&amp;UPPER(Magazine!S70)&amp;"] "&amp;'Ofiter Credite'!$B$51&amp;"&amp;amp;body="&amp;'Ofiter Credite'!$B$54&amp;""" title=""Click aici: Pozitii "&amp;'Ofiter Credite'!$B$51&amp;" in orasul "&amp;Magazine!S70&amp;"""&gt;"&amp;Magazine!S70&amp;"&lt;/a&gt;&lt;/li&gt;","")</f>
        <v/>
      </c>
    </row>
    <row r="1562" spans="5:5" x14ac:dyDescent="0.25">
      <c r="E1562" t="str">
        <f ca="1">IF(Magazine!AE71,"&lt;li class=""Location-item""&gt;&lt;a class=""Location-trigger"" href=""mailto:"&amp;'Ofiter Credite'!$B$53&amp;"?subject="&amp;"["&amp;UPPER(Magazine!S71)&amp;"] "&amp;'Ofiter Credite'!$B$51&amp;"&amp;amp;body="&amp;'Ofiter Credite'!$B$54&amp;""" title=""Click aici: Pozitii "&amp;'Ofiter Credite'!$B$51&amp;" in orasul "&amp;Magazine!S71&amp;"""&gt;"&amp;Magazine!S71&amp;"&lt;/a&gt;&lt;/li&gt;","")</f>
        <v/>
      </c>
    </row>
    <row r="1563" spans="5:5" x14ac:dyDescent="0.25">
      <c r="E1563" t="str">
        <f ca="1">IF(Magazine!AE72,"&lt;li class=""Location-item""&gt;&lt;a class=""Location-trigger"" href=""mailto:"&amp;'Ofiter Credite'!$B$53&amp;"?subject="&amp;"["&amp;UPPER(Magazine!S72)&amp;"] "&amp;'Ofiter Credite'!$B$51&amp;"&amp;amp;body="&amp;'Ofiter Credite'!$B$54&amp;""" title=""Click aici: Pozitii "&amp;'Ofiter Credite'!$B$51&amp;" in orasul "&amp;Magazine!S72&amp;"""&gt;"&amp;Magazine!S72&amp;"&lt;/a&gt;&lt;/li&gt;","")</f>
        <v/>
      </c>
    </row>
    <row r="1564" spans="5:5" x14ac:dyDescent="0.25">
      <c r="E1564" t="str">
        <f ca="1">IF(Magazine!AE73,"&lt;li class=""Location-item""&gt;&lt;a class=""Location-trigger"" href=""mailto:"&amp;'Ofiter Credite'!$B$53&amp;"?subject="&amp;"["&amp;UPPER(Magazine!S73)&amp;"] "&amp;'Ofiter Credite'!$B$51&amp;"&amp;amp;body="&amp;'Ofiter Credite'!$B$54&amp;""" title=""Click aici: Pozitii "&amp;'Ofiter Credite'!$B$51&amp;" in orasul "&amp;Magazine!S73&amp;"""&gt;"&amp;Magazine!S73&amp;"&lt;/a&gt;&lt;/li&gt;","")</f>
        <v/>
      </c>
    </row>
    <row r="1565" spans="5:5" x14ac:dyDescent="0.25">
      <c r="E1565" t="str">
        <f ca="1">IF(Magazine!AE74,"&lt;li class=""Location-item""&gt;&lt;a class=""Location-trigger"" href=""mailto:"&amp;'Ofiter Credite'!$B$53&amp;"?subject="&amp;"["&amp;UPPER(Magazine!S74)&amp;"] "&amp;'Ofiter Credite'!$B$51&amp;"&amp;amp;body="&amp;'Ofiter Credite'!$B$54&amp;""" title=""Click aici: Pozitii "&amp;'Ofiter Credite'!$B$51&amp;" in orasul "&amp;Magazine!S74&amp;"""&gt;"&amp;Magazine!S74&amp;"&lt;/a&gt;&lt;/li&gt;","")</f>
        <v/>
      </c>
    </row>
    <row r="1566" spans="5:5" x14ac:dyDescent="0.25">
      <c r="E1566" t="str">
        <f ca="1">IF(Magazine!AE75,"&lt;li class=""Location-item""&gt;&lt;a class=""Location-trigger"" href=""mailto:"&amp;'Ofiter Credite'!$B$53&amp;"?subject="&amp;"["&amp;UPPER(Magazine!S75)&amp;"] "&amp;'Ofiter Credite'!$B$51&amp;"&amp;amp;body="&amp;'Ofiter Credite'!$B$54&amp;""" title=""Click aici: Pozitii "&amp;'Ofiter Credite'!$B$51&amp;" in orasul "&amp;Magazine!S75&amp;"""&gt;"&amp;Magazine!S75&amp;"&lt;/a&gt;&lt;/li&gt;","")</f>
        <v/>
      </c>
    </row>
    <row r="1567" spans="5:5" x14ac:dyDescent="0.25">
      <c r="E1567" t="str">
        <f ca="1">IF(Magazine!AE76,"&lt;li class=""Location-item""&gt;&lt;a class=""Location-trigger"" href=""mailto:"&amp;'Ofiter Credite'!$B$53&amp;"?subject="&amp;"["&amp;UPPER(Magazine!S76)&amp;"] "&amp;'Ofiter Credite'!$B$51&amp;"&amp;amp;body="&amp;'Ofiter Credite'!$B$54&amp;""" title=""Click aici: Pozitii "&amp;'Ofiter Credite'!$B$51&amp;" in orasul "&amp;Magazine!S76&amp;"""&gt;"&amp;Magazine!S76&amp;"&lt;/a&gt;&lt;/li&gt;","")</f>
        <v/>
      </c>
    </row>
    <row r="1568" spans="5:5" x14ac:dyDescent="0.25">
      <c r="E1568" t="str">
        <f ca="1">IF(Magazine!AE77,"&lt;li class=""Location-item""&gt;&lt;a class=""Location-trigger"" href=""mailto:"&amp;'Ofiter Credite'!$B$53&amp;"?subject="&amp;"["&amp;UPPER(Magazine!S77)&amp;"] "&amp;'Ofiter Credite'!$B$51&amp;"&amp;amp;body="&amp;'Ofiter Credite'!$B$54&amp;""" title=""Click aici: Pozitii "&amp;'Ofiter Credite'!$B$51&amp;" in orasul "&amp;Magazine!S77&amp;"""&gt;"&amp;Magazine!S77&amp;"&lt;/a&gt;&lt;/li&gt;","")</f>
        <v/>
      </c>
    </row>
    <row r="1569" spans="5:5" x14ac:dyDescent="0.25">
      <c r="E1569" t="str">
        <f ca="1">IF(Magazine!AE78,"&lt;li class=""Location-item""&gt;&lt;a class=""Location-trigger"" href=""mailto:"&amp;'Ofiter Credite'!$B$53&amp;"?subject="&amp;"["&amp;UPPER(Magazine!S78)&amp;"] "&amp;'Ofiter Credite'!$B$51&amp;"&amp;amp;body="&amp;'Ofiter Credite'!$B$54&amp;""" title=""Click aici: Pozitii "&amp;'Ofiter Credite'!$B$51&amp;" in orasul "&amp;Magazine!S78&amp;"""&gt;"&amp;Magazine!S78&amp;"&lt;/a&gt;&lt;/li&gt;","")</f>
        <v/>
      </c>
    </row>
    <row r="1570" spans="5:5" x14ac:dyDescent="0.25">
      <c r="E1570" t="str">
        <f ca="1">IF(Magazine!AE79,"&lt;li class=""Location-item""&gt;&lt;a class=""Location-trigger"" href=""mailto:"&amp;'Ofiter Credite'!$B$53&amp;"?subject="&amp;"["&amp;UPPER(Magazine!S79)&amp;"] "&amp;'Ofiter Credite'!$B$51&amp;"&amp;amp;body="&amp;'Ofiter Credite'!$B$54&amp;""" title=""Click aici: Pozitii "&amp;'Ofiter Credite'!$B$51&amp;" in orasul "&amp;Magazine!S79&amp;"""&gt;"&amp;Magazine!S79&amp;"&lt;/a&gt;&lt;/li&gt;","")</f>
        <v/>
      </c>
    </row>
    <row r="1571" spans="5:5" x14ac:dyDescent="0.25">
      <c r="E1571" t="str">
        <f ca="1">IF(Magazine!AE80,"&lt;li class=""Location-item""&gt;&lt;a class=""Location-trigger"" href=""mailto:"&amp;'Ofiter Credite'!$B$53&amp;"?subject="&amp;"["&amp;UPPER(Magazine!S80)&amp;"] "&amp;'Ofiter Credite'!$B$51&amp;"&amp;amp;body="&amp;'Ofiter Credite'!$B$54&amp;""" title=""Click aici: Pozitii "&amp;'Ofiter Credite'!$B$51&amp;" in orasul "&amp;Magazine!S80&amp;"""&gt;"&amp;Magazine!S80&amp;"&lt;/a&gt;&lt;/li&gt;","")</f>
        <v/>
      </c>
    </row>
    <row r="1572" spans="5:5" x14ac:dyDescent="0.25">
      <c r="E1572" t="str">
        <f ca="1">IF(Magazine!AE81,"&lt;li class=""Location-item""&gt;&lt;a class=""Location-trigger"" href=""mailto:"&amp;'Ofiter Credite'!$B$53&amp;"?subject="&amp;"["&amp;UPPER(Magazine!S81)&amp;"] "&amp;'Ofiter Credite'!$B$51&amp;"&amp;amp;body="&amp;'Ofiter Credite'!$B$54&amp;""" title=""Click aici: Pozitii "&amp;'Ofiter Credite'!$B$51&amp;" in orasul "&amp;Magazine!S81&amp;"""&gt;"&amp;Magazine!S81&amp;"&lt;/a&gt;&lt;/li&gt;","")</f>
        <v/>
      </c>
    </row>
    <row r="1573" spans="5:5" x14ac:dyDescent="0.25">
      <c r="E1573" t="str">
        <f ca="1">IF(Magazine!AE82,"&lt;li class=""Location-item""&gt;&lt;a class=""Location-trigger"" href=""mailto:"&amp;'Ofiter Credite'!$B$53&amp;"?subject="&amp;"["&amp;UPPER(Magazine!S82)&amp;"] "&amp;'Ofiter Credite'!$B$51&amp;"&amp;amp;body="&amp;'Ofiter Credite'!$B$54&amp;""" title=""Click aici: Pozitii "&amp;'Ofiter Credite'!$B$51&amp;" in orasul "&amp;Magazine!S82&amp;"""&gt;"&amp;Magazine!S82&amp;"&lt;/a&gt;&lt;/li&gt;","")</f>
        <v/>
      </c>
    </row>
    <row r="1574" spans="5:5" x14ac:dyDescent="0.25">
      <c r="E1574" t="str">
        <f ca="1">IF(Magazine!AE83,"&lt;li class=""Location-item""&gt;&lt;a class=""Location-trigger"" href=""mailto:"&amp;'Ofiter Credite'!$B$53&amp;"?subject="&amp;"["&amp;UPPER(Magazine!S83)&amp;"] "&amp;'Ofiter Credite'!$B$51&amp;"&amp;amp;body="&amp;'Ofiter Credite'!$B$54&amp;""" title=""Click aici: Pozitii "&amp;'Ofiter Credite'!$B$51&amp;" in orasul "&amp;Magazine!S83&amp;"""&gt;"&amp;Magazine!S83&amp;"&lt;/a&gt;&lt;/li&gt;","")</f>
        <v/>
      </c>
    </row>
    <row r="1575" spans="5:5" x14ac:dyDescent="0.25">
      <c r="E1575" t="str">
        <f ca="1">IF(Magazine!AE84,"&lt;li class=""Location-item""&gt;&lt;a class=""Location-trigger"" href=""mailto:"&amp;'Ofiter Credite'!$B$53&amp;"?subject="&amp;"["&amp;UPPER(Magazine!S84)&amp;"] "&amp;'Ofiter Credite'!$B$51&amp;"&amp;amp;body="&amp;'Ofiter Credite'!$B$54&amp;""" title=""Click aici: Pozitii "&amp;'Ofiter Credite'!$B$51&amp;" in orasul "&amp;Magazine!S84&amp;"""&gt;"&amp;Magazine!S84&amp;"&lt;/a&gt;&lt;/li&gt;","")</f>
        <v/>
      </c>
    </row>
    <row r="1576" spans="5:5" x14ac:dyDescent="0.25">
      <c r="E1576" t="str">
        <f ca="1">IF(Magazine!AE85,"&lt;li class=""Location-item""&gt;&lt;a class=""Location-trigger"" href=""mailto:"&amp;'Ofiter Credite'!$B$53&amp;"?subject="&amp;"["&amp;UPPER(Magazine!S85)&amp;"] "&amp;'Ofiter Credite'!$B$51&amp;"&amp;amp;body="&amp;'Ofiter Credite'!$B$54&amp;""" title=""Click aici: Pozitii "&amp;'Ofiter Credite'!$B$51&amp;" in orasul "&amp;Magazine!S85&amp;"""&gt;"&amp;Magazine!S85&amp;"&lt;/a&gt;&lt;/li&gt;","")</f>
        <v/>
      </c>
    </row>
    <row r="1577" spans="5:5" x14ac:dyDescent="0.25">
      <c r="E1577" t="str">
        <f ca="1">IF(Magazine!AE86,"&lt;li class=""Location-item""&gt;&lt;a class=""Location-trigger"" href=""mailto:"&amp;'Ofiter Credite'!$B$53&amp;"?subject="&amp;"["&amp;UPPER(Magazine!S86)&amp;"] "&amp;'Ofiter Credite'!$B$51&amp;"&amp;amp;body="&amp;'Ofiter Credite'!$B$54&amp;""" title=""Click aici: Pozitii "&amp;'Ofiter Credite'!$B$51&amp;" in orasul "&amp;Magazine!S86&amp;"""&gt;"&amp;Magazine!S86&amp;"&lt;/a&gt;&lt;/li&gt;","")</f>
        <v/>
      </c>
    </row>
    <row r="1578" spans="5:5" x14ac:dyDescent="0.25">
      <c r="E1578" t="str">
        <f ca="1">IF(Magazine!AE87,"&lt;li class=""Location-item""&gt;&lt;a class=""Location-trigger"" href=""mailto:"&amp;'Ofiter Credite'!$B$53&amp;"?subject="&amp;"["&amp;UPPER(Magazine!S87)&amp;"] "&amp;'Ofiter Credite'!$B$51&amp;"&amp;amp;body="&amp;'Ofiter Credite'!$B$54&amp;""" title=""Click aici: Pozitii "&amp;'Ofiter Credite'!$B$51&amp;" in orasul "&amp;Magazine!S87&amp;"""&gt;"&amp;Magazine!S87&amp;"&lt;/a&gt;&lt;/li&gt;","")</f>
        <v/>
      </c>
    </row>
    <row r="1579" spans="5:5" x14ac:dyDescent="0.25">
      <c r="E1579" t="str">
        <f ca="1">IF(Magazine!AE88,"&lt;li class=""Location-item""&gt;&lt;a class=""Location-trigger"" href=""mailto:"&amp;'Ofiter Credite'!$B$53&amp;"?subject="&amp;"["&amp;UPPER(Magazine!S88)&amp;"] "&amp;'Ofiter Credite'!$B$51&amp;"&amp;amp;body="&amp;'Ofiter Credite'!$B$54&amp;""" title=""Click aici: Pozitii "&amp;'Ofiter Credite'!$B$51&amp;" in orasul "&amp;Magazine!S88&amp;"""&gt;"&amp;Magazine!S88&amp;"&lt;/a&gt;&lt;/li&gt;","")</f>
        <v/>
      </c>
    </row>
    <row r="1580" spans="5:5" x14ac:dyDescent="0.25">
      <c r="E1580" t="str">
        <f ca="1">IF(Magazine!AE89,"&lt;li class=""Location-item""&gt;&lt;a class=""Location-trigger"" href=""mailto:"&amp;'Ofiter Credite'!$B$53&amp;"?subject="&amp;"["&amp;UPPER(Magazine!S89)&amp;"] "&amp;'Ofiter Credite'!$B$51&amp;"&amp;amp;body="&amp;'Ofiter Credite'!$B$54&amp;""" title=""Click aici: Pozitii "&amp;'Ofiter Credite'!$B$51&amp;" in orasul "&amp;Magazine!S89&amp;"""&gt;"&amp;Magazine!S89&amp;"&lt;/a&gt;&lt;/li&gt;","")</f>
        <v/>
      </c>
    </row>
    <row r="1581" spans="5:5" x14ac:dyDescent="0.25">
      <c r="E1581" t="str">
        <f ca="1">IF(Magazine!AE90,"&lt;li class=""Location-item""&gt;&lt;a class=""Location-trigger"" href=""mailto:"&amp;'Ofiter Credite'!$B$53&amp;"?subject="&amp;"["&amp;UPPER(Magazine!S90)&amp;"] "&amp;'Ofiter Credite'!$B$51&amp;"&amp;amp;body="&amp;'Ofiter Credite'!$B$54&amp;""" title=""Click aici: Pozitii "&amp;'Ofiter Credite'!$B$51&amp;" in orasul "&amp;Magazine!S90&amp;"""&gt;"&amp;Magazine!S90&amp;"&lt;/a&gt;&lt;/li&gt;","")</f>
        <v/>
      </c>
    </row>
    <row r="1582" spans="5:5" x14ac:dyDescent="0.25">
      <c r="E1582" t="str">
        <f ca="1">IF(Magazine!AE91,"&lt;li class=""Location-item""&gt;&lt;a class=""Location-trigger"" href=""mailto:"&amp;'Ofiter Credite'!$B$53&amp;"?subject="&amp;"["&amp;UPPER(Magazine!S91)&amp;"] "&amp;'Ofiter Credite'!$B$51&amp;"&amp;amp;body="&amp;'Ofiter Credite'!$B$54&amp;""" title=""Click aici: Pozitii "&amp;'Ofiter Credite'!$B$51&amp;" in orasul "&amp;Magazine!S91&amp;"""&gt;"&amp;Magazine!S91&amp;"&lt;/a&gt;&lt;/li&gt;","")</f>
        <v/>
      </c>
    </row>
    <row r="1583" spans="5:5" x14ac:dyDescent="0.25">
      <c r="E1583" t="str">
        <f ca="1">IF(Magazine!AE92,"&lt;li class=""Location-item""&gt;&lt;a class=""Location-trigger"" href=""mailto:"&amp;'Ofiter Credite'!$B$53&amp;"?subject="&amp;"["&amp;UPPER(Magazine!S92)&amp;"] "&amp;'Ofiter Credite'!$B$51&amp;"&amp;amp;body="&amp;'Ofiter Credite'!$B$54&amp;""" title=""Click aici: Pozitii "&amp;'Ofiter Credite'!$B$51&amp;" in orasul "&amp;Magazine!S92&amp;"""&gt;"&amp;Magazine!S92&amp;"&lt;/a&gt;&lt;/li&gt;","")</f>
        <v/>
      </c>
    </row>
    <row r="1584" spans="5:5" x14ac:dyDescent="0.25">
      <c r="E1584" t="str">
        <f ca="1">IF(Magazine!AE93,"&lt;li class=""Location-item""&gt;&lt;a class=""Location-trigger"" href=""mailto:"&amp;'Ofiter Credite'!$B$53&amp;"?subject="&amp;"["&amp;UPPER(Magazine!S93)&amp;"] "&amp;'Ofiter Credite'!$B$51&amp;"&amp;amp;body="&amp;'Ofiter Credite'!$B$54&amp;""" title=""Click aici: Pozitii "&amp;'Ofiter Credite'!$B$51&amp;" in orasul "&amp;Magazine!S93&amp;"""&gt;"&amp;Magazine!S93&amp;"&lt;/a&gt;&lt;/li&gt;","")</f>
        <v/>
      </c>
    </row>
    <row r="1585" spans="5:5" x14ac:dyDescent="0.25">
      <c r="E1585" t="str">
        <f ca="1">IF(Magazine!AE94,"&lt;li class=""Location-item""&gt;&lt;a class=""Location-trigger"" href=""mailto:"&amp;'Ofiter Credite'!$B$53&amp;"?subject="&amp;"["&amp;UPPER(Magazine!S94)&amp;"] "&amp;'Ofiter Credite'!$B$51&amp;"&amp;amp;body="&amp;'Ofiter Credite'!$B$54&amp;""" title=""Click aici: Pozitii "&amp;'Ofiter Credite'!$B$51&amp;" in orasul "&amp;Magazine!S94&amp;"""&gt;"&amp;Magazine!S94&amp;"&lt;/a&gt;&lt;/li&gt;","")</f>
        <v/>
      </c>
    </row>
    <row r="1586" spans="5:5" x14ac:dyDescent="0.25">
      <c r="E1586" t="str">
        <f ca="1">IF(Magazine!AE95,"&lt;li class=""Location-item""&gt;&lt;a class=""Location-trigger"" href=""mailto:"&amp;'Ofiter Credite'!$B$53&amp;"?subject="&amp;"["&amp;UPPER(Magazine!S95)&amp;"] "&amp;'Ofiter Credite'!$B$51&amp;"&amp;amp;body="&amp;'Ofiter Credite'!$B$54&amp;""" title=""Click aici: Pozitii "&amp;'Ofiter Credite'!$B$51&amp;" in orasul "&amp;Magazine!S95&amp;"""&gt;"&amp;Magazine!S95&amp;"&lt;/a&gt;&lt;/li&gt;","")</f>
        <v/>
      </c>
    </row>
    <row r="1587" spans="5:5" x14ac:dyDescent="0.25">
      <c r="E1587" t="str">
        <f ca="1">IF(Magazine!AE96,"&lt;li class=""Location-item""&gt;&lt;a class=""Location-trigger"" href=""mailto:"&amp;'Ofiter Credite'!$B$53&amp;"?subject="&amp;"["&amp;UPPER(Magazine!S96)&amp;"] "&amp;'Ofiter Credite'!$B$51&amp;"&amp;amp;body="&amp;'Ofiter Credite'!$B$54&amp;""" title=""Click aici: Pozitii "&amp;'Ofiter Credite'!$B$51&amp;" in orasul "&amp;Magazine!S96&amp;"""&gt;"&amp;Magazine!S96&amp;"&lt;/a&gt;&lt;/li&gt;","")</f>
        <v/>
      </c>
    </row>
    <row r="1588" spans="5:5" x14ac:dyDescent="0.25">
      <c r="E1588" t="str">
        <f ca="1">IF(Magazine!AE97,"&lt;li class=""Location-item""&gt;&lt;a class=""Location-trigger"" href=""mailto:"&amp;'Ofiter Credite'!$B$53&amp;"?subject="&amp;"["&amp;UPPER(Magazine!S97)&amp;"] "&amp;'Ofiter Credite'!$B$51&amp;"&amp;amp;body="&amp;'Ofiter Credite'!$B$54&amp;""" title=""Click aici: Pozitii "&amp;'Ofiter Credite'!$B$51&amp;" in orasul "&amp;Magazine!S97&amp;"""&gt;"&amp;Magazine!S97&amp;"&lt;/a&gt;&lt;/li&gt;","")</f>
        <v/>
      </c>
    </row>
    <row r="1589" spans="5:5" x14ac:dyDescent="0.25">
      <c r="E1589" t="str">
        <f ca="1">IF(Magazine!AE98,"&lt;li class=""Location-item""&gt;&lt;a class=""Location-trigger"" href=""mailto:"&amp;'Ofiter Credite'!$B$53&amp;"?subject="&amp;"["&amp;UPPER(Magazine!S98)&amp;"] "&amp;'Ofiter Credite'!$B$51&amp;"&amp;amp;body="&amp;'Ofiter Credite'!$B$54&amp;""" title=""Click aici: Pozitii "&amp;'Ofiter Credite'!$B$51&amp;" in orasul "&amp;Magazine!S98&amp;"""&gt;"&amp;Magazine!S98&amp;"&lt;/a&gt;&lt;/li&gt;","")</f>
        <v/>
      </c>
    </row>
    <row r="1590" spans="5:5" x14ac:dyDescent="0.25">
      <c r="E1590" t="str">
        <f ca="1">IF(Magazine!AE101,"&lt;li class=""Location-item""&gt;&lt;a class=""Location-trigger"" href=""mailto:"&amp;'Ofiter Credite'!$B$53&amp;"?subject="&amp;"["&amp;UPPER(Magazine!S101)&amp;"] "&amp;'Ofiter Credite'!$B$51&amp;"&amp;amp;body="&amp;'Ofiter Credite'!$B$54&amp;""" title=""Click aici: Pozitii "&amp;'Ofiter Credite'!$B$51&amp;" in orasul "&amp;Magazine!S101&amp;"""&gt;"&amp;Magazine!S101&amp;"&lt;/a&gt;&lt;/li&gt;","")</f>
        <v/>
      </c>
    </row>
    <row r="1591" spans="5:5" x14ac:dyDescent="0.25">
      <c r="E1591" t="str">
        <f ca="1">IF(Magazine!AE102,"&lt;li class=""Location-item""&gt;&lt;a class=""Location-trigger"" href=""mailto:"&amp;'Ofiter Credite'!$B$53&amp;"?subject="&amp;"["&amp;UPPER(Magazine!S102)&amp;"] "&amp;'Ofiter Credite'!$B$51&amp;"&amp;amp;body="&amp;'Ofiter Credite'!$B$54&amp;""" title=""Click aici: Pozitii "&amp;'Ofiter Credite'!$B$51&amp;" in orasul "&amp;Magazine!S102&amp;"""&gt;"&amp;Magazine!S102&amp;"&lt;/a&gt;&lt;/li&gt;","")</f>
        <v/>
      </c>
    </row>
    <row r="1592" spans="5:5" x14ac:dyDescent="0.25">
      <c r="E1592" t="str">
        <f ca="1">IF(Magazine!AE103,"&lt;li class=""Location-item""&gt;&lt;a class=""Location-trigger"" href=""mailto:"&amp;'Ofiter Credite'!$B$53&amp;"?subject="&amp;"["&amp;UPPER(Magazine!S103)&amp;"] "&amp;'Ofiter Credite'!$B$51&amp;"&amp;amp;body="&amp;'Ofiter Credite'!$B$54&amp;""" title=""Click aici: Pozitii "&amp;'Ofiter Credite'!$B$51&amp;" in orasul "&amp;Magazine!S103&amp;"""&gt;"&amp;Magazine!S103&amp;"&lt;/a&gt;&lt;/li&gt;","")</f>
        <v/>
      </c>
    </row>
    <row r="1593" spans="5:5" x14ac:dyDescent="0.25">
      <c r="E1593" t="str">
        <f ca="1">IF(Magazine!AE104,"&lt;li class=""Location-item""&gt;&lt;a class=""Location-trigger"" href=""mailto:"&amp;'Ofiter Credite'!$B$53&amp;"?subject="&amp;"["&amp;UPPER(Magazine!S104)&amp;"] "&amp;'Ofiter Credite'!$B$51&amp;"&amp;amp;body="&amp;'Ofiter Credite'!$B$54&amp;""" title=""Click aici: Pozitii "&amp;'Ofiter Credite'!$B$51&amp;" in orasul "&amp;Magazine!S104&amp;"""&gt;"&amp;Magazine!S104&amp;"&lt;/a&gt;&lt;/li&gt;","")</f>
        <v/>
      </c>
    </row>
    <row r="1594" spans="5:5" x14ac:dyDescent="0.25">
      <c r="E1594" t="str">
        <f ca="1">IF(Magazine!AE105,"&lt;li class=""Location-item""&gt;&lt;a class=""Location-trigger"" href=""mailto:"&amp;'Ofiter Credite'!$B$53&amp;"?subject="&amp;"["&amp;UPPER(Magazine!S105)&amp;"] "&amp;'Ofiter Credite'!$B$51&amp;"&amp;amp;body="&amp;'Ofiter Credite'!$B$54&amp;""" title=""Click aici: Pozitii "&amp;'Ofiter Credite'!$B$51&amp;" in orasul "&amp;Magazine!S105&amp;"""&gt;"&amp;Magazine!S105&amp;"&lt;/a&gt;&lt;/li&gt;","")</f>
        <v/>
      </c>
    </row>
    <row r="1595" spans="5:5" x14ac:dyDescent="0.25">
      <c r="E1595" t="str">
        <f ca="1">IF(Magazine!AE106,"&lt;li class=""Location-item""&gt;&lt;a class=""Location-trigger"" href=""mailto:"&amp;'Ofiter Credite'!$B$53&amp;"?subject="&amp;"["&amp;UPPER(Magazine!S106)&amp;"] "&amp;'Ofiter Credite'!$B$51&amp;"&amp;amp;body="&amp;'Ofiter Credite'!$B$54&amp;""" title=""Click aici: Pozitii "&amp;'Ofiter Credite'!$B$51&amp;" in orasul "&amp;Magazine!S106&amp;"""&gt;"&amp;Magazine!S106&amp;"&lt;/a&gt;&lt;/li&gt;","")</f>
        <v/>
      </c>
    </row>
    <row r="1596" spans="5:5" x14ac:dyDescent="0.25">
      <c r="E1596" t="str">
        <f ca="1">IF(Magazine!AE107,"&lt;li class=""Location-item""&gt;&lt;a class=""Location-trigger"" href=""mailto:"&amp;'Ofiter Credite'!$B$53&amp;"?subject="&amp;"["&amp;UPPER(Magazine!S107)&amp;"] "&amp;'Ofiter Credite'!$B$51&amp;"&amp;amp;body="&amp;'Ofiter Credite'!$B$54&amp;""" title=""Click aici: Pozitii "&amp;'Ofiter Credite'!$B$51&amp;" in orasul "&amp;Magazine!S107&amp;"""&gt;"&amp;Magazine!S107&amp;"&lt;/a&gt;&lt;/li&gt;","")</f>
        <v/>
      </c>
    </row>
    <row r="1597" spans="5:5" x14ac:dyDescent="0.25">
      <c r="E1597" t="str">
        <f ca="1">IF(Magazine!AE108,"&lt;li class=""Location-item""&gt;&lt;a class=""Location-trigger"" href=""mailto:"&amp;'Ofiter Credite'!$B$53&amp;"?subject="&amp;"["&amp;UPPER(Magazine!S108)&amp;"] "&amp;'Ofiter Credite'!$B$51&amp;"&amp;amp;body="&amp;'Ofiter Credite'!$B$54&amp;""" title=""Click aici: Pozitii "&amp;'Ofiter Credite'!$B$51&amp;" in orasul "&amp;Magazine!S108&amp;"""&gt;"&amp;Magazine!S108&amp;"&lt;/a&gt;&lt;/li&gt;","")</f>
        <v/>
      </c>
    </row>
    <row r="1598" spans="5:5" x14ac:dyDescent="0.25">
      <c r="E1598" t="str">
        <f ca="1">IF(Magazine!AE109,"&lt;li class=""Location-item""&gt;&lt;a class=""Location-trigger"" href=""mailto:"&amp;'Ofiter Credite'!$B$53&amp;"?subject="&amp;"["&amp;UPPER(Magazine!S109)&amp;"] "&amp;'Ofiter Credite'!$B$51&amp;"&amp;amp;body="&amp;'Ofiter Credite'!$B$54&amp;""" title=""Click aici: Pozitii "&amp;'Ofiter Credite'!$B$51&amp;" in orasul "&amp;Magazine!S109&amp;"""&gt;"&amp;Magazine!S109&amp;"&lt;/a&gt;&lt;/li&gt;","")</f>
        <v/>
      </c>
    </row>
    <row r="1599" spans="5:5" x14ac:dyDescent="0.25">
      <c r="E1599" t="str">
        <f ca="1">IF(Magazine!AE110,"&lt;li class=""Location-item""&gt;&lt;a class=""Location-trigger"" href=""mailto:"&amp;'Ofiter Credite'!$B$53&amp;"?subject="&amp;"["&amp;UPPER(Magazine!S110)&amp;"] "&amp;'Ofiter Credite'!$B$51&amp;"&amp;amp;body="&amp;'Ofiter Credite'!$B$54&amp;""" title=""Click aici: Pozitii "&amp;'Ofiter Credite'!$B$51&amp;" in orasul "&amp;Magazine!S110&amp;"""&gt;"&amp;Magazine!S110&amp;"&lt;/a&gt;&lt;/li&gt;","")</f>
        <v/>
      </c>
    </row>
    <row r="1600" spans="5:5" x14ac:dyDescent="0.25">
      <c r="E1600" t="str">
        <f ca="1">IF(Magazine!AE111,"&lt;li class=""Location-item""&gt;&lt;a class=""Location-trigger"" href=""mailto:"&amp;'Ofiter Credite'!$B$53&amp;"?subject="&amp;"["&amp;UPPER(Magazine!S111)&amp;"] "&amp;'Ofiter Credite'!$B$51&amp;"&amp;amp;body="&amp;'Ofiter Credite'!$B$54&amp;""" title=""Click aici: Pozitii "&amp;'Ofiter Credite'!$B$51&amp;" in orasul "&amp;Magazine!S111&amp;"""&gt;"&amp;Magazine!S111&amp;"&lt;/a&gt;&lt;/li&gt;","")</f>
        <v/>
      </c>
    </row>
    <row r="1601" spans="1:7" x14ac:dyDescent="0.25">
      <c r="E1601" t="str">
        <f ca="1">IF(Magazine!AE112,"&lt;li class=""Location-item""&gt;&lt;a class=""Location-trigger"" href=""mailto:"&amp;'Ofiter Credite'!$B$53&amp;"?subject="&amp;"["&amp;UPPER(Magazine!S112)&amp;"] "&amp;'Ofiter Credite'!$B$51&amp;"&amp;amp;body="&amp;'Ofiter Credite'!$B$54&amp;""" title=""Click aici: Pozitii "&amp;'Ofiter Credite'!$B$51&amp;" in orasul "&amp;Magazine!S112&amp;"""&gt;"&amp;Magazine!S112&amp;"&lt;/a&gt;&lt;/li&gt;","")</f>
        <v/>
      </c>
    </row>
    <row r="1602" spans="1:7" x14ac:dyDescent="0.25">
      <c r="E1602" t="str">
        <f>IF(Magazine!AE113,"&lt;li class=""Location-item""&gt;&lt;a class=""Location-trigger"" href=""mailto:"&amp;'Ofiter Credite'!$B$53&amp;"?subject="&amp;"["&amp;UPPER(Magazine!S113)&amp;"] "&amp;'Ofiter Credite'!$B$51&amp;"&amp;amp;body="&amp;'Ofiter Credite'!$B$54&amp;""" title=""Click aici: Pozitii "&amp;'Ofiter Credite'!$B$51&amp;" in orasul "&amp;Magazine!S113&amp;"""&gt;"&amp;Magazine!S113&amp;"&lt;/a&gt;&lt;/li&gt;","")</f>
        <v/>
      </c>
    </row>
    <row r="1603" spans="1:7" x14ac:dyDescent="0.25">
      <c r="E1603" t="str">
        <f>IF(Magazine!AE114,"&lt;li class=""Location-item""&gt;&lt;a class=""Location-trigger"" href=""mailto:"&amp;'Ofiter Credite'!$B$53&amp;"?subject="&amp;"["&amp;UPPER(Magazine!S114)&amp;"] "&amp;'Ofiter Credite'!$B$51&amp;"&amp;amp;body="&amp;'Ofiter Credite'!$B$54&amp;""" title=""Click aici: Pozitii "&amp;'Ofiter Credite'!$B$51&amp;" in orasul "&amp;Magazine!S114&amp;"""&gt;"&amp;Magazine!S114&amp;"&lt;/a&gt;&lt;/li&gt;","")</f>
        <v/>
      </c>
    </row>
    <row r="1604" spans="1:7" x14ac:dyDescent="0.25">
      <c r="E1604" t="str">
        <f>IF(Magazine!AE115,"&lt;li class=""Location-item""&gt;&lt;a class=""Location-trigger"" href=""mailto:"&amp;'Ofiter Credite'!$B$53&amp;"?subject="&amp;"["&amp;UPPER(Magazine!S115)&amp;"] "&amp;'Ofiter Credite'!$B$51&amp;"&amp;amp;body="&amp;'Ofiter Credite'!$B$54&amp;""" title=""Click aici: Pozitii "&amp;'Ofiter Credite'!$B$51&amp;" in orasul "&amp;Magazine!S115&amp;"""&gt;"&amp;Magazine!S115&amp;"&lt;/a&gt;&lt;/li&gt;","")</f>
        <v/>
      </c>
      <c r="F1604" t="str">
        <f>IF(LEN(D1493)&gt;0,"&lt;/ul&gt;","")</f>
        <v>&lt;/ul&gt;</v>
      </c>
      <c r="G1604" t="str">
        <f>IF(LEN(A1493)&gt;0,"&lt;/div&gt;","")</f>
        <v>&lt;/div&gt;</v>
      </c>
    </row>
    <row r="1605" spans="1:7" x14ac:dyDescent="0.25">
      <c r="A1605" t="str">
        <f>IF(Magazine!$P$113,"&lt;button id="""&amp;SUBSTITUTE(Magazine!$P$1," ","")&amp;""" class=""cariere-Accordion""&gt;&lt;div class=""cariere-ButtonAccordionContainer""&gt;&lt;div class=""cariere-Pozitie""&gt;"&amp;Magazine!P$1&amp;" &lt;/div&gt;&lt;div class=""cariere-NumarPozitie""&gt;"&amp;Magazine!$P$113&amp;IF(Magazine!$P$113&lt;2," pozitie deschisa"," pozitii deschise")&amp;"&lt;/div&gt;&lt;/div&gt;&lt;/button&gt;","")</f>
        <v/>
      </c>
      <c r="B1605" t="str">
        <f>IF(LEN(A1605)&gt;0,"&lt;div class=""cariere-Panel""&gt;","")</f>
        <v/>
      </c>
      <c r="C1605" t="str">
        <f>IF(LEN(A1605)&gt;0,'Consultant Vanzari - B2G'!$D$1,"")</f>
        <v/>
      </c>
      <c r="D1605" t="str">
        <f>IF(LEN(A1605)&gt;0,"&lt;ul class=""cariere-ListOrase List u-clearfix""&gt;","")</f>
        <v/>
      </c>
      <c r="E1605" t="str">
        <f>IF(Magazine!AF2,"&lt;li class=""Location-item""&gt;&lt;a class=""Location-trigger"" href=""mailto:"&amp;'Consultant Vanzari - B2G'!$B$53&amp;"?subject="&amp;"["&amp;UPPER(Magazine!S2)&amp;"] "&amp;'Consultant Vanzari - B2G'!$B$51&amp;"&amp;amp;body="&amp;'Consultant Vanzari - B2G'!$B$54&amp;""" title=""Click aici: Pozitii "&amp;'Consultant Vanzari - B2G'!$B$51&amp;" in orasul "&amp;Magazine!S2&amp;"""&gt;"&amp;Magazine!S2&amp;"&lt;/a&gt;&lt;/li&gt;","")</f>
        <v/>
      </c>
    </row>
    <row r="1606" spans="1:7" x14ac:dyDescent="0.25">
      <c r="E1606" t="str">
        <f>IF(Magazine!AF3,"&lt;li class=""Location-item""&gt;&lt;a class=""Location-trigger"" href=""mailto:"&amp;'Consultant Vanzari - B2G'!$B$53&amp;"?subject="&amp;"["&amp;UPPER(Magazine!S3)&amp;"] "&amp;'Consultant Vanzari - B2G'!$B$51&amp;"&amp;amp;body="&amp;'Consultant Vanzari - B2G'!$B$54&amp;""" title=""Click aici: Pozitii "&amp;'Consultant Vanzari - B2G'!$B$51&amp;" in orasul "&amp;Magazine!S3&amp;"""&gt;"&amp;Magazine!S3&amp;"&lt;/a&gt;&lt;/li&gt;","")</f>
        <v/>
      </c>
    </row>
    <row r="1607" spans="1:7" x14ac:dyDescent="0.25">
      <c r="E1607" t="str">
        <f>IF(Magazine!AF4,"&lt;li class=""Location-item""&gt;&lt;a class=""Location-trigger"" href=""mailto:"&amp;'Consultant Vanzari - B2G'!$B$53&amp;"?subject="&amp;"["&amp;UPPER(Magazine!S4)&amp;"] "&amp;'Consultant Vanzari - B2G'!$B$51&amp;"&amp;amp;body="&amp;'Consultant Vanzari - B2G'!$B$54&amp;""" title=""Click aici: Pozitii "&amp;'Consultant Vanzari - B2G'!$B$51&amp;" in orasul "&amp;Magazine!S4&amp;"""&gt;"&amp;Magazine!S4&amp;"&lt;/a&gt;&lt;/li&gt;","")</f>
        <v/>
      </c>
    </row>
    <row r="1608" spans="1:7" x14ac:dyDescent="0.25">
      <c r="E1608" t="str">
        <f>IF(Magazine!AF5,"&lt;li class=""Location-item""&gt;&lt;a class=""Location-trigger"" href=""mailto:"&amp;'Consultant Vanzari - B2G'!$B$53&amp;"?subject="&amp;"["&amp;UPPER(Magazine!S5)&amp;"] "&amp;'Consultant Vanzari - B2G'!$B$51&amp;"&amp;amp;body="&amp;'Consultant Vanzari - B2G'!$B$54&amp;""" title=""Click aici: Pozitii "&amp;'Consultant Vanzari - B2G'!$B$51&amp;" in orasul "&amp;Magazine!S5&amp;"""&gt;"&amp;Magazine!S5&amp;"&lt;/a&gt;&lt;/li&gt;","")</f>
        <v/>
      </c>
    </row>
    <row r="1609" spans="1:7" x14ac:dyDescent="0.25">
      <c r="E1609" t="str">
        <f>IF(Magazine!AF6,"&lt;li class=""Location-item""&gt;&lt;a class=""Location-trigger"" href=""mailto:"&amp;'Consultant Vanzari - B2G'!$B$53&amp;"?subject="&amp;"["&amp;UPPER(Magazine!S6)&amp;"] "&amp;'Consultant Vanzari - B2G'!$B$51&amp;"&amp;amp;body="&amp;'Consultant Vanzari - B2G'!$B$54&amp;""" title=""Click aici: Pozitii "&amp;'Consultant Vanzari - B2G'!$B$51&amp;" in orasul "&amp;Magazine!S6&amp;"""&gt;"&amp;Magazine!S6&amp;"&lt;/a&gt;&lt;/li&gt;","")</f>
        <v/>
      </c>
    </row>
    <row r="1610" spans="1:7" x14ac:dyDescent="0.25">
      <c r="E1610" t="str">
        <f>IF(Magazine!AF7,"&lt;li class=""Location-item""&gt;&lt;a class=""Location-trigger"" href=""mailto:"&amp;'Consultant Vanzari - B2G'!$B$53&amp;"?subject="&amp;"["&amp;UPPER(Magazine!S7)&amp;"] "&amp;'Consultant Vanzari - B2G'!$B$51&amp;"&amp;amp;body="&amp;'Consultant Vanzari - B2G'!$B$54&amp;""" title=""Click aici: Pozitii "&amp;'Consultant Vanzari - B2G'!$B$51&amp;" in orasul "&amp;Magazine!S7&amp;"""&gt;"&amp;Magazine!S7&amp;"&lt;/a&gt;&lt;/li&gt;","")</f>
        <v/>
      </c>
    </row>
    <row r="1611" spans="1:7" x14ac:dyDescent="0.25">
      <c r="E1611" t="str">
        <f>IF(Magazine!AF8,"&lt;li class=""Location-item""&gt;&lt;a class=""Location-trigger"" href=""mailto:"&amp;'Consultant Vanzari - B2G'!$B$53&amp;"?subject="&amp;"["&amp;UPPER(Magazine!S8)&amp;"] "&amp;'Consultant Vanzari - B2G'!$B$51&amp;"&amp;amp;body="&amp;'Consultant Vanzari - B2G'!$B$54&amp;""" title=""Click aici: Pozitii "&amp;'Consultant Vanzari - B2G'!$B$51&amp;" in orasul "&amp;Magazine!S8&amp;"""&gt;"&amp;Magazine!S8&amp;"&lt;/a&gt;&lt;/li&gt;","")</f>
        <v/>
      </c>
    </row>
    <row r="1612" spans="1:7" x14ac:dyDescent="0.25">
      <c r="E1612" t="str">
        <f>IF(Magazine!AF9,"&lt;li class=""Location-item""&gt;&lt;a class=""Location-trigger"" href=""mailto:"&amp;'Consultant Vanzari - B2G'!$B$53&amp;"?subject="&amp;"["&amp;UPPER(Magazine!S9)&amp;"] "&amp;'Consultant Vanzari - B2G'!$B$51&amp;"&amp;amp;body="&amp;'Consultant Vanzari - B2G'!$B$54&amp;""" title=""Click aici: Pozitii "&amp;'Consultant Vanzari - B2G'!$B$51&amp;" in orasul "&amp;Magazine!S9&amp;"""&gt;"&amp;Magazine!S9&amp;"&lt;/a&gt;&lt;/li&gt;","")</f>
        <v/>
      </c>
    </row>
    <row r="1613" spans="1:7" x14ac:dyDescent="0.25">
      <c r="E1613" t="str">
        <f>IF(Magazine!AF10,"&lt;li class=""Location-item""&gt;&lt;a class=""Location-trigger"" href=""mailto:"&amp;'Consultant Vanzari - B2G'!$B$53&amp;"?subject="&amp;"["&amp;UPPER(Magazine!S10)&amp;"] "&amp;'Consultant Vanzari - B2G'!$B$51&amp;"&amp;amp;body="&amp;'Consultant Vanzari - B2G'!$B$54&amp;""" title=""Click aici: Pozitii "&amp;'Consultant Vanzari - B2G'!$B$51&amp;" in orasul "&amp;Magazine!S10&amp;"""&gt;"&amp;Magazine!S10&amp;"&lt;/a&gt;&lt;/li&gt;","")</f>
        <v/>
      </c>
    </row>
    <row r="1614" spans="1:7" x14ac:dyDescent="0.25">
      <c r="E1614" t="str">
        <f>IF(Magazine!AF11,"&lt;li class=""Location-item""&gt;&lt;a class=""Location-trigger"" href=""mailto:"&amp;'Consultant Vanzari - B2G'!$B$53&amp;"?subject="&amp;"["&amp;UPPER(Magazine!S11)&amp;"] "&amp;'Consultant Vanzari - B2G'!$B$51&amp;"&amp;amp;body="&amp;'Consultant Vanzari - B2G'!$B$54&amp;""" title=""Click aici: Pozitii "&amp;'Consultant Vanzari - B2G'!$B$51&amp;" in orasul "&amp;Magazine!S11&amp;"""&gt;"&amp;Magazine!S11&amp;"&lt;/a&gt;&lt;/li&gt;","")</f>
        <v/>
      </c>
    </row>
    <row r="1615" spans="1:7" x14ac:dyDescent="0.25">
      <c r="E1615" t="str">
        <f>IF(Magazine!AF12,"&lt;li class=""Location-item""&gt;&lt;a class=""Location-trigger"" href=""mailto:"&amp;'Consultant Vanzari - B2G'!$B$53&amp;"?subject="&amp;"["&amp;UPPER(Magazine!S12)&amp;"] "&amp;'Consultant Vanzari - B2G'!$B$51&amp;"&amp;amp;body="&amp;'Consultant Vanzari - B2G'!$B$54&amp;""" title=""Click aici: Pozitii "&amp;'Consultant Vanzari - B2G'!$B$51&amp;" in orasul "&amp;Magazine!S12&amp;"""&gt;"&amp;Magazine!S12&amp;"&lt;/a&gt;&lt;/li&gt;","")</f>
        <v/>
      </c>
    </row>
    <row r="1616" spans="1:7" x14ac:dyDescent="0.25">
      <c r="E1616" t="str">
        <f>IF(Magazine!AF13,"&lt;li class=""Location-item""&gt;&lt;a class=""Location-trigger"" href=""mailto:"&amp;'Consultant Vanzari - B2G'!$B$53&amp;"?subject="&amp;"["&amp;UPPER(Magazine!S13)&amp;"] "&amp;'Consultant Vanzari - B2G'!$B$51&amp;"&amp;amp;body="&amp;'Consultant Vanzari - B2G'!$B$54&amp;""" title=""Click aici: Pozitii "&amp;'Consultant Vanzari - B2G'!$B$51&amp;" in orasul "&amp;Magazine!S13&amp;"""&gt;"&amp;Magazine!S13&amp;"&lt;/a&gt;&lt;/li&gt;","")</f>
        <v/>
      </c>
    </row>
    <row r="1617" spans="5:5" x14ac:dyDescent="0.25">
      <c r="E1617" t="str">
        <f>IF(Magazine!AF14,"&lt;li class=""Location-item""&gt;&lt;a class=""Location-trigger"" href=""mailto:"&amp;'Consultant Vanzari - B2G'!$B$53&amp;"?subject="&amp;"["&amp;UPPER(Magazine!S14)&amp;"] "&amp;'Consultant Vanzari - B2G'!$B$51&amp;"&amp;amp;body="&amp;'Consultant Vanzari - B2G'!$B$54&amp;""" title=""Click aici: Pozitii "&amp;'Consultant Vanzari - B2G'!$B$51&amp;" in orasul "&amp;Magazine!S14&amp;"""&gt;"&amp;Magazine!S14&amp;"&lt;/a&gt;&lt;/li&gt;","")</f>
        <v/>
      </c>
    </row>
    <row r="1618" spans="5:5" x14ac:dyDescent="0.25">
      <c r="E1618" t="str">
        <f>IF(Magazine!AF15,"&lt;li class=""Location-item""&gt;&lt;a class=""Location-trigger"" href=""mailto:"&amp;'Consultant Vanzari - B2G'!$B$53&amp;"?subject="&amp;"["&amp;UPPER(Magazine!S15)&amp;"] "&amp;'Consultant Vanzari - B2G'!$B$51&amp;"&amp;amp;body="&amp;'Consultant Vanzari - B2G'!$B$54&amp;""" title=""Click aici: Pozitii "&amp;'Consultant Vanzari - B2G'!$B$51&amp;" in orasul "&amp;Magazine!S15&amp;"""&gt;"&amp;Magazine!S15&amp;"&lt;/a&gt;&lt;/li&gt;","")</f>
        <v/>
      </c>
    </row>
    <row r="1619" spans="5:5" x14ac:dyDescent="0.25">
      <c r="E1619" t="str">
        <f>IF(Magazine!AF16,"&lt;li class=""Location-item""&gt;&lt;a class=""Location-trigger"" href=""mailto:"&amp;'Consultant Vanzari - B2G'!$B$53&amp;"?subject="&amp;"["&amp;UPPER(Magazine!S16)&amp;"] "&amp;'Consultant Vanzari - B2G'!$B$51&amp;"&amp;amp;body="&amp;'Consultant Vanzari - B2G'!$B$54&amp;""" title=""Click aici: Pozitii "&amp;'Consultant Vanzari - B2G'!$B$51&amp;" in orasul "&amp;Magazine!S16&amp;"""&gt;"&amp;Magazine!S16&amp;"&lt;/a&gt;&lt;/li&gt;","")</f>
        <v/>
      </c>
    </row>
    <row r="1620" spans="5:5" x14ac:dyDescent="0.25">
      <c r="E1620" t="str">
        <f>IF(Magazine!AF17,"&lt;li class=""Location-item""&gt;&lt;a class=""Location-trigger"" href=""mailto:"&amp;'Consultant Vanzari - B2G'!$B$53&amp;"?subject="&amp;"["&amp;UPPER(Magazine!S17)&amp;"] "&amp;'Consultant Vanzari - B2G'!$B$51&amp;"&amp;amp;body="&amp;'Consultant Vanzari - B2G'!$B$54&amp;""" title=""Click aici: Pozitii "&amp;'Consultant Vanzari - B2G'!$B$51&amp;" in orasul "&amp;Magazine!S17&amp;"""&gt;"&amp;Magazine!S17&amp;"&lt;/a&gt;&lt;/li&gt;","")</f>
        <v/>
      </c>
    </row>
    <row r="1621" spans="5:5" x14ac:dyDescent="0.25">
      <c r="E1621" t="str">
        <f>IF(Magazine!AF18,"&lt;li class=""Location-item""&gt;&lt;a class=""Location-trigger"" href=""mailto:"&amp;'Consultant Vanzari - B2G'!$B$53&amp;"?subject="&amp;"["&amp;UPPER(Magazine!S18)&amp;"] "&amp;'Consultant Vanzari - B2G'!$B$51&amp;"&amp;amp;body="&amp;'Consultant Vanzari - B2G'!$B$54&amp;""" title=""Click aici: Pozitii "&amp;'Consultant Vanzari - B2G'!$B$51&amp;" in orasul "&amp;Magazine!S18&amp;"""&gt;"&amp;Magazine!S18&amp;"&lt;/a&gt;&lt;/li&gt;","")</f>
        <v/>
      </c>
    </row>
    <row r="1622" spans="5:5" x14ac:dyDescent="0.25">
      <c r="E1622" t="str">
        <f>IF(Magazine!AF19,"&lt;li class=""Location-item""&gt;&lt;a class=""Location-trigger"" href=""mailto:"&amp;'Consultant Vanzari - B2G'!$B$53&amp;"?subject="&amp;"["&amp;UPPER(Magazine!S19)&amp;"] "&amp;'Consultant Vanzari - B2G'!$B$51&amp;"&amp;amp;body="&amp;'Consultant Vanzari - B2G'!$B$54&amp;""" title=""Click aici: Pozitii "&amp;'Consultant Vanzari - B2G'!$B$51&amp;" in orasul "&amp;Magazine!S19&amp;"""&gt;"&amp;Magazine!S19&amp;"&lt;/a&gt;&lt;/li&gt;","")</f>
        <v/>
      </c>
    </row>
    <row r="1623" spans="5:5" x14ac:dyDescent="0.25">
      <c r="E1623" t="str">
        <f>IF(Magazine!AF20,"&lt;li class=""Location-item""&gt;&lt;a class=""Location-trigger"" href=""mailto:"&amp;'Consultant Vanzari - B2G'!$B$53&amp;"?subject="&amp;"["&amp;UPPER(Magazine!S20)&amp;"] "&amp;'Consultant Vanzari - B2G'!$B$51&amp;"&amp;amp;body="&amp;'Consultant Vanzari - B2G'!$B$54&amp;""" title=""Click aici: Pozitii "&amp;'Consultant Vanzari - B2G'!$B$51&amp;" in orasul "&amp;Magazine!S20&amp;"""&gt;"&amp;Magazine!S20&amp;"&lt;/a&gt;&lt;/li&gt;","")</f>
        <v/>
      </c>
    </row>
    <row r="1624" spans="5:5" x14ac:dyDescent="0.25">
      <c r="E1624" t="str">
        <f>IF(Magazine!AF21,"&lt;li class=""Location-item""&gt;&lt;a class=""Location-trigger"" href=""mailto:"&amp;'Consultant Vanzari - B2G'!$B$53&amp;"?subject="&amp;"["&amp;UPPER(Magazine!S21)&amp;"] "&amp;'Consultant Vanzari - B2G'!$B$51&amp;"&amp;amp;body="&amp;'Consultant Vanzari - B2G'!$B$54&amp;""" title=""Click aici: Pozitii "&amp;'Consultant Vanzari - B2G'!$B$51&amp;" in orasul "&amp;Magazine!S21&amp;"""&gt;"&amp;Magazine!S21&amp;"&lt;/a&gt;&lt;/li&gt;","")</f>
        <v/>
      </c>
    </row>
    <row r="1625" spans="5:5" x14ac:dyDescent="0.25">
      <c r="E1625" t="str">
        <f>IF(Magazine!AF22,"&lt;li class=""Location-item""&gt;&lt;a class=""Location-trigger"" href=""mailto:"&amp;'Consultant Vanzari - B2G'!$B$53&amp;"?subject="&amp;"["&amp;UPPER(Magazine!S22)&amp;"] "&amp;'Consultant Vanzari - B2G'!$B$51&amp;"&amp;amp;body="&amp;'Consultant Vanzari - B2G'!$B$54&amp;""" title=""Click aici: Pozitii "&amp;'Consultant Vanzari - B2G'!$B$51&amp;" in orasul "&amp;Magazine!S22&amp;"""&gt;"&amp;Magazine!S22&amp;"&lt;/a&gt;&lt;/li&gt;","")</f>
        <v/>
      </c>
    </row>
    <row r="1626" spans="5:5" x14ac:dyDescent="0.25">
      <c r="E1626" t="str">
        <f>IF(Magazine!AF23,"&lt;li class=""Location-item""&gt;&lt;a class=""Location-trigger"" href=""mailto:"&amp;'Consultant Vanzari - B2G'!$B$53&amp;"?subject="&amp;"["&amp;UPPER(Magazine!S23)&amp;"] "&amp;'Consultant Vanzari - B2G'!$B$51&amp;"&amp;amp;body="&amp;'Consultant Vanzari - B2G'!$B$54&amp;""" title=""Click aici: Pozitii "&amp;'Consultant Vanzari - B2G'!$B$51&amp;" in orasul "&amp;Magazine!S23&amp;"""&gt;"&amp;Magazine!S23&amp;"&lt;/a&gt;&lt;/li&gt;","")</f>
        <v/>
      </c>
    </row>
    <row r="1627" spans="5:5" x14ac:dyDescent="0.25">
      <c r="E1627" t="str">
        <f>IF(Magazine!AF24,"&lt;li class=""Location-item""&gt;&lt;a class=""Location-trigger"" href=""mailto:"&amp;'Consultant Vanzari - B2G'!$B$53&amp;"?subject="&amp;"["&amp;UPPER(Magazine!S24)&amp;"] "&amp;'Consultant Vanzari - B2G'!$B$51&amp;"&amp;amp;body="&amp;'Consultant Vanzari - B2G'!$B$54&amp;""" title=""Click aici: Pozitii "&amp;'Consultant Vanzari - B2G'!$B$51&amp;" in orasul "&amp;Magazine!S24&amp;"""&gt;"&amp;Magazine!S24&amp;"&lt;/a&gt;&lt;/li&gt;","")</f>
        <v/>
      </c>
    </row>
    <row r="1628" spans="5:5" x14ac:dyDescent="0.25">
      <c r="E1628" t="str">
        <f>IF(Magazine!AF25,"&lt;li class=""Location-item""&gt;&lt;a class=""Location-trigger"" href=""mailto:"&amp;'Consultant Vanzari - B2G'!$B$53&amp;"?subject="&amp;"["&amp;UPPER(Magazine!S25)&amp;"] "&amp;'Consultant Vanzari - B2G'!$B$51&amp;"&amp;amp;body="&amp;'Consultant Vanzari - B2G'!$B$54&amp;""" title=""Click aici: Pozitii "&amp;'Consultant Vanzari - B2G'!$B$51&amp;" in orasul "&amp;Magazine!S25&amp;"""&gt;"&amp;Magazine!S25&amp;"&lt;/a&gt;&lt;/li&gt;","")</f>
        <v/>
      </c>
    </row>
    <row r="1629" spans="5:5" x14ac:dyDescent="0.25">
      <c r="E1629" t="str">
        <f>IF(Magazine!AF26,"&lt;li class=""Location-item""&gt;&lt;a class=""Location-trigger"" href=""mailto:"&amp;'Consultant Vanzari - B2G'!$B$53&amp;"?subject="&amp;"["&amp;UPPER(Magazine!S26)&amp;"] "&amp;'Consultant Vanzari - B2G'!$B$51&amp;"&amp;amp;body="&amp;'Consultant Vanzari - B2G'!$B$54&amp;""" title=""Click aici: Pozitii "&amp;'Consultant Vanzari - B2G'!$B$51&amp;" in orasul "&amp;Magazine!S26&amp;"""&gt;"&amp;Magazine!S26&amp;"&lt;/a&gt;&lt;/li&gt;","")</f>
        <v/>
      </c>
    </row>
    <row r="1630" spans="5:5" x14ac:dyDescent="0.25">
      <c r="E1630" t="str">
        <f>IF(Magazine!AF27,"&lt;li class=""Location-item""&gt;&lt;a class=""Location-trigger"" href=""mailto:"&amp;'Consultant Vanzari - B2G'!$B$53&amp;"?subject="&amp;"["&amp;UPPER(Magazine!S27)&amp;"] "&amp;'Consultant Vanzari - B2G'!$B$51&amp;"&amp;amp;body="&amp;'Consultant Vanzari - B2G'!$B$54&amp;""" title=""Click aici: Pozitii "&amp;'Consultant Vanzari - B2G'!$B$51&amp;" in orasul "&amp;Magazine!S27&amp;"""&gt;"&amp;Magazine!S27&amp;"&lt;/a&gt;&lt;/li&gt;","")</f>
        <v/>
      </c>
    </row>
    <row r="1631" spans="5:5" x14ac:dyDescent="0.25">
      <c r="E1631" t="str">
        <f>IF(Magazine!AF28,"&lt;li class=""Location-item""&gt;&lt;a class=""Location-trigger"" href=""mailto:"&amp;'Consultant Vanzari - B2G'!$B$53&amp;"?subject="&amp;"["&amp;UPPER(Magazine!S28)&amp;"] "&amp;'Consultant Vanzari - B2G'!$B$51&amp;"&amp;amp;body="&amp;'Consultant Vanzari - B2G'!$B$54&amp;""" title=""Click aici: Pozitii "&amp;'Consultant Vanzari - B2G'!$B$51&amp;" in orasul "&amp;Magazine!S28&amp;"""&gt;"&amp;Magazine!S28&amp;"&lt;/a&gt;&lt;/li&gt;","")</f>
        <v/>
      </c>
    </row>
    <row r="1632" spans="5:5" x14ac:dyDescent="0.25">
      <c r="E1632" t="str">
        <f>IF(Magazine!AF29,"&lt;li class=""Location-item""&gt;&lt;a class=""Location-trigger"" href=""mailto:"&amp;'Consultant Vanzari - B2G'!$B$53&amp;"?subject="&amp;"["&amp;UPPER(Magazine!S29)&amp;"] "&amp;'Consultant Vanzari - B2G'!$B$51&amp;"&amp;amp;body="&amp;'Consultant Vanzari - B2G'!$B$54&amp;""" title=""Click aici: Pozitii "&amp;'Consultant Vanzari - B2G'!$B$51&amp;" in orasul "&amp;Magazine!S29&amp;"""&gt;"&amp;Magazine!S29&amp;"&lt;/a&gt;&lt;/li&gt;","")</f>
        <v/>
      </c>
    </row>
    <row r="1633" spans="5:5" x14ac:dyDescent="0.25">
      <c r="E1633" t="str">
        <f>IF(Magazine!AF30,"&lt;li class=""Location-item""&gt;&lt;a class=""Location-trigger"" href=""mailto:"&amp;'Consultant Vanzari - B2G'!$B$53&amp;"?subject="&amp;"["&amp;UPPER(Magazine!S30)&amp;"] "&amp;'Consultant Vanzari - B2G'!$B$51&amp;"&amp;amp;body="&amp;'Consultant Vanzari - B2G'!$B$54&amp;""" title=""Click aici: Pozitii "&amp;'Consultant Vanzari - B2G'!$B$51&amp;" in orasul "&amp;Magazine!S30&amp;"""&gt;"&amp;Magazine!S30&amp;"&lt;/a&gt;&lt;/li&gt;","")</f>
        <v/>
      </c>
    </row>
    <row r="1634" spans="5:5" x14ac:dyDescent="0.25">
      <c r="E1634" t="str">
        <f>IF(Magazine!AF31,"&lt;li class=""Location-item""&gt;&lt;a class=""Location-trigger"" href=""mailto:"&amp;'Consultant Vanzari - B2G'!$B$53&amp;"?subject="&amp;"["&amp;UPPER(Magazine!S31)&amp;"] "&amp;'Consultant Vanzari - B2G'!$B$51&amp;"&amp;amp;body="&amp;'Consultant Vanzari - B2G'!$B$54&amp;""" title=""Click aici: Pozitii "&amp;'Consultant Vanzari - B2G'!$B$51&amp;" in orasul "&amp;Magazine!S31&amp;"""&gt;"&amp;Magazine!S31&amp;"&lt;/a&gt;&lt;/li&gt;","")</f>
        <v/>
      </c>
    </row>
    <row r="1635" spans="5:5" x14ac:dyDescent="0.25">
      <c r="E1635" t="str">
        <f>IF(Magazine!AF32,"&lt;li class=""Location-item""&gt;&lt;a class=""Location-trigger"" href=""mailto:"&amp;'Consultant Vanzari - B2G'!$B$53&amp;"?subject="&amp;"["&amp;UPPER(Magazine!S32)&amp;"] "&amp;'Consultant Vanzari - B2G'!$B$51&amp;"&amp;amp;body="&amp;'Consultant Vanzari - B2G'!$B$54&amp;""" title=""Click aici: Pozitii "&amp;'Consultant Vanzari - B2G'!$B$51&amp;" in orasul "&amp;Magazine!S32&amp;"""&gt;"&amp;Magazine!S32&amp;"&lt;/a&gt;&lt;/li&gt;","")</f>
        <v/>
      </c>
    </row>
    <row r="1636" spans="5:5" x14ac:dyDescent="0.25">
      <c r="E1636" t="str">
        <f>IF(Magazine!AF33,"&lt;li class=""Location-item""&gt;&lt;a class=""Location-trigger"" href=""mailto:"&amp;'Consultant Vanzari - B2G'!$B$53&amp;"?subject="&amp;"["&amp;UPPER(Magazine!S33)&amp;"] "&amp;'Consultant Vanzari - B2G'!$B$51&amp;"&amp;amp;body="&amp;'Consultant Vanzari - B2G'!$B$54&amp;""" title=""Click aici: Pozitii "&amp;'Consultant Vanzari - B2G'!$B$51&amp;" in orasul "&amp;Magazine!S33&amp;"""&gt;"&amp;Magazine!S33&amp;"&lt;/a&gt;&lt;/li&gt;","")</f>
        <v/>
      </c>
    </row>
    <row r="1637" spans="5:5" x14ac:dyDescent="0.25">
      <c r="E1637" t="str">
        <f>IF(Magazine!AF34,"&lt;li class=""Location-item""&gt;&lt;a class=""Location-trigger"" href=""mailto:"&amp;'Consultant Vanzari - B2G'!$B$53&amp;"?subject="&amp;"["&amp;UPPER(Magazine!S34)&amp;"] "&amp;'Consultant Vanzari - B2G'!$B$51&amp;"&amp;amp;body="&amp;'Consultant Vanzari - B2G'!$B$54&amp;""" title=""Click aici: Pozitii "&amp;'Consultant Vanzari - B2G'!$B$51&amp;" in orasul "&amp;Magazine!S34&amp;"""&gt;"&amp;Magazine!S34&amp;"&lt;/a&gt;&lt;/li&gt;","")</f>
        <v/>
      </c>
    </row>
    <row r="1638" spans="5:5" x14ac:dyDescent="0.25">
      <c r="E1638" t="str">
        <f>IF(Magazine!AF35,"&lt;li class=""Location-item""&gt;&lt;a class=""Location-trigger"" href=""mailto:"&amp;'Consultant Vanzari - B2G'!$B$53&amp;"?subject="&amp;"["&amp;UPPER(Magazine!S35)&amp;"] "&amp;'Consultant Vanzari - B2G'!$B$51&amp;"&amp;amp;body="&amp;'Consultant Vanzari - B2G'!$B$54&amp;""" title=""Click aici: Pozitii "&amp;'Consultant Vanzari - B2G'!$B$51&amp;" in orasul "&amp;Magazine!S35&amp;"""&gt;"&amp;Magazine!S35&amp;"&lt;/a&gt;&lt;/li&gt;","")</f>
        <v/>
      </c>
    </row>
    <row r="1639" spans="5:5" x14ac:dyDescent="0.25">
      <c r="E1639" t="str">
        <f>IF(Magazine!AF36,"&lt;li class=""Location-item""&gt;&lt;a class=""Location-trigger"" href=""mailto:"&amp;'Consultant Vanzari - B2G'!$B$53&amp;"?subject="&amp;"["&amp;UPPER(Magazine!S36)&amp;"] "&amp;'Consultant Vanzari - B2G'!$B$51&amp;"&amp;amp;body="&amp;'Consultant Vanzari - B2G'!$B$54&amp;""" title=""Click aici: Pozitii "&amp;'Consultant Vanzari - B2G'!$B$51&amp;" in orasul "&amp;Magazine!S36&amp;"""&gt;"&amp;Magazine!S36&amp;"&lt;/a&gt;&lt;/li&gt;","")</f>
        <v/>
      </c>
    </row>
    <row r="1640" spans="5:5" x14ac:dyDescent="0.25">
      <c r="E1640" t="str">
        <f>IF(Magazine!AF37,"&lt;li class=""Location-item""&gt;&lt;a class=""Location-trigger"" href=""mailto:"&amp;'Consultant Vanzari - B2G'!$B$53&amp;"?subject="&amp;"["&amp;UPPER(Magazine!S37)&amp;"] "&amp;'Consultant Vanzari - B2G'!$B$51&amp;"&amp;amp;body="&amp;'Consultant Vanzari - B2G'!$B$54&amp;""" title=""Click aici: Pozitii "&amp;'Consultant Vanzari - B2G'!$B$51&amp;" in orasul "&amp;Magazine!S37&amp;"""&gt;"&amp;Magazine!S37&amp;"&lt;/a&gt;&lt;/li&gt;","")</f>
        <v/>
      </c>
    </row>
    <row r="1641" spans="5:5" x14ac:dyDescent="0.25">
      <c r="E1641" t="str">
        <f>IF(Magazine!AF38,"&lt;li class=""Location-item""&gt;&lt;a class=""Location-trigger"" href=""mailto:"&amp;'Consultant Vanzari - B2G'!$B$53&amp;"?subject="&amp;"["&amp;UPPER(Magazine!S38)&amp;"] "&amp;'Consultant Vanzari - B2G'!$B$51&amp;"&amp;amp;body="&amp;'Consultant Vanzari - B2G'!$B$54&amp;""" title=""Click aici: Pozitii "&amp;'Consultant Vanzari - B2G'!$B$51&amp;" in orasul "&amp;Magazine!S38&amp;"""&gt;"&amp;Magazine!S38&amp;"&lt;/a&gt;&lt;/li&gt;","")</f>
        <v/>
      </c>
    </row>
    <row r="1642" spans="5:5" x14ac:dyDescent="0.25">
      <c r="E1642" t="str">
        <f>IF(Magazine!AF39,"&lt;li class=""Location-item""&gt;&lt;a class=""Location-trigger"" href=""mailto:"&amp;'Consultant Vanzari - B2G'!$B$53&amp;"?subject="&amp;"["&amp;UPPER(Magazine!S39)&amp;"] "&amp;'Consultant Vanzari - B2G'!$B$51&amp;"&amp;amp;body="&amp;'Consultant Vanzari - B2G'!$B$54&amp;""" title=""Click aici: Pozitii "&amp;'Consultant Vanzari - B2G'!$B$51&amp;" in orasul "&amp;Magazine!S39&amp;"""&gt;"&amp;Magazine!S39&amp;"&lt;/a&gt;&lt;/li&gt;","")</f>
        <v/>
      </c>
    </row>
    <row r="1643" spans="5:5" x14ac:dyDescent="0.25">
      <c r="E1643" t="str">
        <f>IF(Magazine!AF40,"&lt;li class=""Location-item""&gt;&lt;a class=""Location-trigger"" href=""mailto:"&amp;'Consultant Vanzari - B2G'!$B$53&amp;"?subject="&amp;"["&amp;UPPER(Magazine!S40)&amp;"] "&amp;'Consultant Vanzari - B2G'!$B$51&amp;"&amp;amp;body="&amp;'Consultant Vanzari - B2G'!$B$54&amp;""" title=""Click aici: Pozitii "&amp;'Consultant Vanzari - B2G'!$B$51&amp;" in orasul "&amp;Magazine!S40&amp;"""&gt;"&amp;Magazine!S40&amp;"&lt;/a&gt;&lt;/li&gt;","")</f>
        <v/>
      </c>
    </row>
    <row r="1644" spans="5:5" x14ac:dyDescent="0.25">
      <c r="E1644" t="str">
        <f>IF(Magazine!AF41,"&lt;li class=""Location-item""&gt;&lt;a class=""Location-trigger"" href=""mailto:"&amp;'Consultant Vanzari - B2G'!$B$53&amp;"?subject="&amp;"["&amp;UPPER(Magazine!S41)&amp;"] "&amp;'Consultant Vanzari - B2G'!$B$51&amp;"&amp;amp;body="&amp;'Consultant Vanzari - B2G'!$B$54&amp;""" title=""Click aici: Pozitii "&amp;'Consultant Vanzari - B2G'!$B$51&amp;" in orasul "&amp;Magazine!S41&amp;"""&gt;"&amp;Magazine!S41&amp;"&lt;/a&gt;&lt;/li&gt;","")</f>
        <v/>
      </c>
    </row>
    <row r="1645" spans="5:5" x14ac:dyDescent="0.25">
      <c r="E1645" t="str">
        <f>IF(Magazine!AF42,"&lt;li class=""Location-item""&gt;&lt;a class=""Location-trigger"" href=""mailto:"&amp;'Consultant Vanzari - B2G'!$B$53&amp;"?subject="&amp;"["&amp;UPPER(Magazine!S42)&amp;"] "&amp;'Consultant Vanzari - B2G'!$B$51&amp;"&amp;amp;body="&amp;'Consultant Vanzari - B2G'!$B$54&amp;""" title=""Click aici: Pozitii "&amp;'Consultant Vanzari - B2G'!$B$51&amp;" in orasul "&amp;Magazine!S42&amp;"""&gt;"&amp;Magazine!S42&amp;"&lt;/a&gt;&lt;/li&gt;","")</f>
        <v/>
      </c>
    </row>
    <row r="1646" spans="5:5" x14ac:dyDescent="0.25">
      <c r="E1646" t="str">
        <f>IF(Magazine!AF43,"&lt;li class=""Location-item""&gt;&lt;a class=""Location-trigger"" href=""mailto:"&amp;'Consultant Vanzari - B2G'!$B$53&amp;"?subject="&amp;"["&amp;UPPER(Magazine!S43)&amp;"] "&amp;'Consultant Vanzari - B2G'!$B$51&amp;"&amp;amp;body="&amp;'Consultant Vanzari - B2G'!$B$54&amp;""" title=""Click aici: Pozitii "&amp;'Consultant Vanzari - B2G'!$B$51&amp;" in orasul "&amp;Magazine!S43&amp;"""&gt;"&amp;Magazine!S43&amp;"&lt;/a&gt;&lt;/li&gt;","")</f>
        <v/>
      </c>
    </row>
    <row r="1647" spans="5:5" x14ac:dyDescent="0.25">
      <c r="E1647" t="str">
        <f>IF(Magazine!AF44,"&lt;li class=""Location-item""&gt;&lt;a class=""Location-trigger"" href=""mailto:"&amp;'Consultant Vanzari - B2G'!$B$53&amp;"?subject="&amp;"["&amp;UPPER(Magazine!S44)&amp;"] "&amp;'Consultant Vanzari - B2G'!$B$51&amp;"&amp;amp;body="&amp;'Consultant Vanzari - B2G'!$B$54&amp;""" title=""Click aici: Pozitii "&amp;'Consultant Vanzari - B2G'!$B$51&amp;" in orasul "&amp;Magazine!S44&amp;"""&gt;"&amp;Magazine!S44&amp;"&lt;/a&gt;&lt;/li&gt;","")</f>
        <v/>
      </c>
    </row>
    <row r="1648" spans="5:5" x14ac:dyDescent="0.25">
      <c r="E1648" t="str">
        <f>IF(Magazine!AF45,"&lt;li class=""Location-item""&gt;&lt;a class=""Location-trigger"" href=""mailto:"&amp;'Consultant Vanzari - B2G'!$B$53&amp;"?subject="&amp;"["&amp;UPPER(Magazine!S45)&amp;"] "&amp;'Consultant Vanzari - B2G'!$B$51&amp;"&amp;amp;body="&amp;'Consultant Vanzari - B2G'!$B$54&amp;""" title=""Click aici: Pozitii "&amp;'Consultant Vanzari - B2G'!$B$51&amp;" in orasul "&amp;Magazine!S45&amp;"""&gt;"&amp;Magazine!S45&amp;"&lt;/a&gt;&lt;/li&gt;","")</f>
        <v/>
      </c>
    </row>
    <row r="1649" spans="5:5" x14ac:dyDescent="0.25">
      <c r="E1649" t="str">
        <f>IF(Magazine!AF46,"&lt;li class=""Location-item""&gt;&lt;a class=""Location-trigger"" href=""mailto:"&amp;'Consultant Vanzari - B2G'!$B$53&amp;"?subject="&amp;"["&amp;UPPER(Magazine!S46)&amp;"] "&amp;'Consultant Vanzari - B2G'!$B$51&amp;"&amp;amp;body="&amp;'Consultant Vanzari - B2G'!$B$54&amp;""" title=""Click aici: Pozitii "&amp;'Consultant Vanzari - B2G'!$B$51&amp;" in orasul "&amp;Magazine!S46&amp;"""&gt;"&amp;Magazine!S46&amp;"&lt;/a&gt;&lt;/li&gt;","")</f>
        <v/>
      </c>
    </row>
    <row r="1650" spans="5:5" x14ac:dyDescent="0.25">
      <c r="E1650" t="str">
        <f>IF(Magazine!AF47,"&lt;li class=""Location-item""&gt;&lt;a class=""Location-trigger"" href=""mailto:"&amp;'Consultant Vanzari - B2G'!$B$53&amp;"?subject="&amp;"["&amp;UPPER(Magazine!S47)&amp;"] "&amp;'Consultant Vanzari - B2G'!$B$51&amp;"&amp;amp;body="&amp;'Consultant Vanzari - B2G'!$B$54&amp;""" title=""Click aici: Pozitii "&amp;'Consultant Vanzari - B2G'!$B$51&amp;" in orasul "&amp;Magazine!S47&amp;"""&gt;"&amp;Magazine!S47&amp;"&lt;/a&gt;&lt;/li&gt;","")</f>
        <v/>
      </c>
    </row>
    <row r="1651" spans="5:5" x14ac:dyDescent="0.25">
      <c r="E1651" t="str">
        <f>IF(Magazine!AF48,"&lt;li class=""Location-item""&gt;&lt;a class=""Location-trigger"" href=""mailto:"&amp;'Consultant Vanzari - B2G'!$B$53&amp;"?subject="&amp;"["&amp;UPPER(Magazine!S48)&amp;"] "&amp;'Consultant Vanzari - B2G'!$B$51&amp;"&amp;amp;body="&amp;'Consultant Vanzari - B2G'!$B$54&amp;""" title=""Click aici: Pozitii "&amp;'Consultant Vanzari - B2G'!$B$51&amp;" in orasul "&amp;Magazine!S48&amp;"""&gt;"&amp;Magazine!S48&amp;"&lt;/a&gt;&lt;/li&gt;","")</f>
        <v/>
      </c>
    </row>
    <row r="1652" spans="5:5" x14ac:dyDescent="0.25">
      <c r="E1652" t="str">
        <f>IF(Magazine!AF49,"&lt;li class=""Location-item""&gt;&lt;a class=""Location-trigger"" href=""mailto:"&amp;'Consultant Vanzari - B2G'!$B$53&amp;"?subject="&amp;"["&amp;UPPER(Magazine!S49)&amp;"] "&amp;'Consultant Vanzari - B2G'!$B$51&amp;"&amp;amp;body="&amp;'Consultant Vanzari - B2G'!$B$54&amp;""" title=""Click aici: Pozitii "&amp;'Consultant Vanzari - B2G'!$B$51&amp;" in orasul "&amp;Magazine!S49&amp;"""&gt;"&amp;Magazine!S49&amp;"&lt;/a&gt;&lt;/li&gt;","")</f>
        <v/>
      </c>
    </row>
    <row r="1653" spans="5:5" x14ac:dyDescent="0.25">
      <c r="E1653" t="str">
        <f>IF(Magazine!AF50,"&lt;li class=""Location-item""&gt;&lt;a class=""Location-trigger"" href=""mailto:"&amp;'Consultant Vanzari - B2G'!$B$53&amp;"?subject="&amp;"["&amp;UPPER(Magazine!S50)&amp;"] "&amp;'Consultant Vanzari - B2G'!$B$51&amp;"&amp;amp;body="&amp;'Consultant Vanzari - B2G'!$B$54&amp;""" title=""Click aici: Pozitii "&amp;'Consultant Vanzari - B2G'!$B$51&amp;" in orasul "&amp;Magazine!S50&amp;"""&gt;"&amp;Magazine!S50&amp;"&lt;/a&gt;&lt;/li&gt;","")</f>
        <v/>
      </c>
    </row>
    <row r="1654" spans="5:5" x14ac:dyDescent="0.25">
      <c r="E1654" t="str">
        <f>IF(Magazine!AF51,"&lt;li class=""Location-item""&gt;&lt;a class=""Location-trigger"" href=""mailto:"&amp;'Consultant Vanzari - B2G'!$B$53&amp;"?subject="&amp;"["&amp;UPPER(Magazine!S51)&amp;"] "&amp;'Consultant Vanzari - B2G'!$B$51&amp;"&amp;amp;body="&amp;'Consultant Vanzari - B2G'!$B$54&amp;""" title=""Click aici: Pozitii "&amp;'Consultant Vanzari - B2G'!$B$51&amp;" in orasul "&amp;Magazine!S51&amp;"""&gt;"&amp;Magazine!S51&amp;"&lt;/a&gt;&lt;/li&gt;","")</f>
        <v/>
      </c>
    </row>
    <row r="1655" spans="5:5" x14ac:dyDescent="0.25">
      <c r="E1655" t="str">
        <f>IF(Magazine!AF52,"&lt;li class=""Location-item""&gt;&lt;a class=""Location-trigger"" href=""mailto:"&amp;'Consultant Vanzari - B2G'!$B$53&amp;"?subject="&amp;"["&amp;UPPER(Magazine!S52)&amp;"] "&amp;'Consultant Vanzari - B2G'!$B$51&amp;"&amp;amp;body="&amp;'Consultant Vanzari - B2G'!$B$54&amp;""" title=""Click aici: Pozitii "&amp;'Consultant Vanzari - B2G'!$B$51&amp;" in orasul "&amp;Magazine!S52&amp;"""&gt;"&amp;Magazine!S52&amp;"&lt;/a&gt;&lt;/li&gt;","")</f>
        <v/>
      </c>
    </row>
    <row r="1656" spans="5:5" x14ac:dyDescent="0.25">
      <c r="E1656" t="str">
        <f>IF(Magazine!AF53,"&lt;li class=""Location-item""&gt;&lt;a class=""Location-trigger"" href=""mailto:"&amp;'Consultant Vanzari - B2G'!$B$53&amp;"?subject="&amp;"["&amp;UPPER(Magazine!S53)&amp;"] "&amp;'Consultant Vanzari - B2G'!$B$51&amp;"&amp;amp;body="&amp;'Consultant Vanzari - B2G'!$B$54&amp;""" title=""Click aici: Pozitii "&amp;'Consultant Vanzari - B2G'!$B$51&amp;" in orasul "&amp;Magazine!S53&amp;"""&gt;"&amp;Magazine!S53&amp;"&lt;/a&gt;&lt;/li&gt;","")</f>
        <v/>
      </c>
    </row>
    <row r="1657" spans="5:5" x14ac:dyDescent="0.25">
      <c r="E1657" t="str">
        <f>IF(Magazine!AF54,"&lt;li class=""Location-item""&gt;&lt;a class=""Location-trigger"" href=""mailto:"&amp;'Consultant Vanzari - B2G'!$B$53&amp;"?subject="&amp;"["&amp;UPPER(Magazine!S54)&amp;"] "&amp;'Consultant Vanzari - B2G'!$B$51&amp;"&amp;amp;body="&amp;'Consultant Vanzari - B2G'!$B$54&amp;""" title=""Click aici: Pozitii "&amp;'Consultant Vanzari - B2G'!$B$51&amp;" in orasul "&amp;Magazine!S54&amp;"""&gt;"&amp;Magazine!S54&amp;"&lt;/a&gt;&lt;/li&gt;","")</f>
        <v/>
      </c>
    </row>
    <row r="1658" spans="5:5" x14ac:dyDescent="0.25">
      <c r="E1658" t="str">
        <f>IF(Magazine!AF55,"&lt;li class=""Location-item""&gt;&lt;a class=""Location-trigger"" href=""mailto:"&amp;'Consultant Vanzari - B2G'!$B$53&amp;"?subject="&amp;"["&amp;UPPER(Magazine!S55)&amp;"] "&amp;'Consultant Vanzari - B2G'!$B$51&amp;"&amp;amp;body="&amp;'Consultant Vanzari - B2G'!$B$54&amp;""" title=""Click aici: Pozitii "&amp;'Consultant Vanzari - B2G'!$B$51&amp;" in orasul "&amp;Magazine!S55&amp;"""&gt;"&amp;Magazine!S55&amp;"&lt;/a&gt;&lt;/li&gt;","")</f>
        <v/>
      </c>
    </row>
    <row r="1659" spans="5:5" x14ac:dyDescent="0.25">
      <c r="E1659" t="str">
        <f>IF(Magazine!AF56,"&lt;li class=""Location-item""&gt;&lt;a class=""Location-trigger"" href=""mailto:"&amp;'Consultant Vanzari - B2G'!$B$53&amp;"?subject="&amp;"["&amp;UPPER(Magazine!S56)&amp;"] "&amp;'Consultant Vanzari - B2G'!$B$51&amp;"&amp;amp;body="&amp;'Consultant Vanzari - B2G'!$B$54&amp;""" title=""Click aici: Pozitii "&amp;'Consultant Vanzari - B2G'!$B$51&amp;" in orasul "&amp;Magazine!S56&amp;"""&gt;"&amp;Magazine!S56&amp;"&lt;/a&gt;&lt;/li&gt;","")</f>
        <v/>
      </c>
    </row>
    <row r="1660" spans="5:5" x14ac:dyDescent="0.25">
      <c r="E1660" t="str">
        <f>IF(Magazine!AF57,"&lt;li class=""Location-item""&gt;&lt;a class=""Location-trigger"" href=""mailto:"&amp;'Consultant Vanzari - B2G'!$B$53&amp;"?subject="&amp;"["&amp;UPPER(Magazine!S57)&amp;"] "&amp;'Consultant Vanzari - B2G'!$B$51&amp;"&amp;amp;body="&amp;'Consultant Vanzari - B2G'!$B$54&amp;""" title=""Click aici: Pozitii "&amp;'Consultant Vanzari - B2G'!$B$51&amp;" in orasul "&amp;Magazine!S57&amp;"""&gt;"&amp;Magazine!S57&amp;"&lt;/a&gt;&lt;/li&gt;","")</f>
        <v/>
      </c>
    </row>
    <row r="1661" spans="5:5" x14ac:dyDescent="0.25">
      <c r="E1661" t="str">
        <f>IF(Magazine!AF58,"&lt;li class=""Location-item""&gt;&lt;a class=""Location-trigger"" href=""mailto:"&amp;'Consultant Vanzari - B2G'!$B$53&amp;"?subject="&amp;"["&amp;UPPER(Magazine!S58)&amp;"] "&amp;'Consultant Vanzari - B2G'!$B$51&amp;"&amp;amp;body="&amp;'Consultant Vanzari - B2G'!$B$54&amp;""" title=""Click aici: Pozitii "&amp;'Consultant Vanzari - B2G'!$B$51&amp;" in orasul "&amp;Magazine!S58&amp;"""&gt;"&amp;Magazine!S58&amp;"&lt;/a&gt;&lt;/li&gt;","")</f>
        <v/>
      </c>
    </row>
    <row r="1662" spans="5:5" x14ac:dyDescent="0.25">
      <c r="E1662" t="str">
        <f>IF(Magazine!AF59,"&lt;li class=""Location-item""&gt;&lt;a class=""Location-trigger"" href=""mailto:"&amp;'Consultant Vanzari - B2G'!$B$53&amp;"?subject="&amp;"["&amp;UPPER(Magazine!S59)&amp;"] "&amp;'Consultant Vanzari - B2G'!$B$51&amp;"&amp;amp;body="&amp;'Consultant Vanzari - B2G'!$B$54&amp;""" title=""Click aici: Pozitii "&amp;'Consultant Vanzari - B2G'!$B$51&amp;" in orasul "&amp;Magazine!S59&amp;"""&gt;"&amp;Magazine!S59&amp;"&lt;/a&gt;&lt;/li&gt;","")</f>
        <v/>
      </c>
    </row>
    <row r="1663" spans="5:5" x14ac:dyDescent="0.25">
      <c r="E1663" t="str">
        <f>IF(Magazine!AF60,"&lt;li class=""Location-item""&gt;&lt;a class=""Location-trigger"" href=""mailto:"&amp;'Consultant Vanzari - B2G'!$B$53&amp;"?subject="&amp;"["&amp;UPPER(Magazine!S60)&amp;"] "&amp;'Consultant Vanzari - B2G'!$B$51&amp;"&amp;amp;body="&amp;'Consultant Vanzari - B2G'!$B$54&amp;""" title=""Click aici: Pozitii "&amp;'Consultant Vanzari - B2G'!$B$51&amp;" in orasul "&amp;Magazine!S60&amp;"""&gt;"&amp;Magazine!S60&amp;"&lt;/a&gt;&lt;/li&gt;","")</f>
        <v/>
      </c>
    </row>
    <row r="1664" spans="5:5" x14ac:dyDescent="0.25">
      <c r="E1664" t="str">
        <f>IF(Magazine!AF61,"&lt;li class=""Location-item""&gt;&lt;a class=""Location-trigger"" href=""mailto:"&amp;'Consultant Vanzari - B2G'!$B$53&amp;"?subject="&amp;"["&amp;UPPER(Magazine!S61)&amp;"] "&amp;'Consultant Vanzari - B2G'!$B$51&amp;"&amp;amp;body="&amp;'Consultant Vanzari - B2G'!$B$54&amp;""" title=""Click aici: Pozitii "&amp;'Consultant Vanzari - B2G'!$B$51&amp;" in orasul "&amp;Magazine!S61&amp;"""&gt;"&amp;Magazine!S61&amp;"&lt;/a&gt;&lt;/li&gt;","")</f>
        <v/>
      </c>
    </row>
    <row r="1665" spans="5:5" x14ac:dyDescent="0.25">
      <c r="E1665" t="str">
        <f>IF(Magazine!AF62,"&lt;li class=""Location-item""&gt;&lt;a class=""Location-trigger"" href=""mailto:"&amp;'Consultant Vanzari - B2G'!$B$53&amp;"?subject="&amp;"["&amp;UPPER(Magazine!S62)&amp;"] "&amp;'Consultant Vanzari - B2G'!$B$51&amp;"&amp;amp;body="&amp;'Consultant Vanzari - B2G'!$B$54&amp;""" title=""Click aici: Pozitii "&amp;'Consultant Vanzari - B2G'!$B$51&amp;" in orasul "&amp;Magazine!S62&amp;"""&gt;"&amp;Magazine!S62&amp;"&lt;/a&gt;&lt;/li&gt;","")</f>
        <v/>
      </c>
    </row>
    <row r="1666" spans="5:5" x14ac:dyDescent="0.25">
      <c r="E1666" t="str">
        <f>IF(Magazine!AF63,"&lt;li class=""Location-item""&gt;&lt;a class=""Location-trigger"" href=""mailto:"&amp;'Consultant Vanzari - B2G'!$B$53&amp;"?subject="&amp;"["&amp;UPPER(Magazine!S63)&amp;"] "&amp;'Consultant Vanzari - B2G'!$B$51&amp;"&amp;amp;body="&amp;'Consultant Vanzari - B2G'!$B$54&amp;""" title=""Click aici: Pozitii "&amp;'Consultant Vanzari - B2G'!$B$51&amp;" in orasul "&amp;Magazine!S63&amp;"""&gt;"&amp;Magazine!S63&amp;"&lt;/a&gt;&lt;/li&gt;","")</f>
        <v/>
      </c>
    </row>
    <row r="1667" spans="5:5" x14ac:dyDescent="0.25">
      <c r="E1667" t="str">
        <f>IF(Magazine!AF64,"&lt;li class=""Location-item""&gt;&lt;a class=""Location-trigger"" href=""mailto:"&amp;'Consultant Vanzari - B2G'!$B$53&amp;"?subject="&amp;"["&amp;UPPER(Magazine!S64)&amp;"] "&amp;'Consultant Vanzari - B2G'!$B$51&amp;"&amp;amp;body="&amp;'Consultant Vanzari - B2G'!$B$54&amp;""" title=""Click aici: Pozitii "&amp;'Consultant Vanzari - B2G'!$B$51&amp;" in orasul "&amp;Magazine!S64&amp;"""&gt;"&amp;Magazine!S64&amp;"&lt;/a&gt;&lt;/li&gt;","")</f>
        <v/>
      </c>
    </row>
    <row r="1668" spans="5:5" x14ac:dyDescent="0.25">
      <c r="E1668" t="str">
        <f>IF(Magazine!AF65,"&lt;li class=""Location-item""&gt;&lt;a class=""Location-trigger"" href=""mailto:"&amp;'Consultant Vanzari - B2G'!$B$53&amp;"?subject="&amp;"["&amp;UPPER(Magazine!S65)&amp;"] "&amp;'Consultant Vanzari - B2G'!$B$51&amp;"&amp;amp;body="&amp;'Consultant Vanzari - B2G'!$B$54&amp;""" title=""Click aici: Pozitii "&amp;'Consultant Vanzari - B2G'!$B$51&amp;" in orasul "&amp;Magazine!S65&amp;"""&gt;"&amp;Magazine!S65&amp;"&lt;/a&gt;&lt;/li&gt;","")</f>
        <v/>
      </c>
    </row>
    <row r="1669" spans="5:5" x14ac:dyDescent="0.25">
      <c r="E1669" t="str">
        <f>IF(Magazine!AF66,"&lt;li class=""Location-item""&gt;&lt;a class=""Location-trigger"" href=""mailto:"&amp;'Consultant Vanzari - B2G'!$B$53&amp;"?subject="&amp;"["&amp;UPPER(Magazine!S66)&amp;"] "&amp;'Consultant Vanzari - B2G'!$B$51&amp;"&amp;amp;body="&amp;'Consultant Vanzari - B2G'!$B$54&amp;""" title=""Click aici: Pozitii "&amp;'Consultant Vanzari - B2G'!$B$51&amp;" in orasul "&amp;Magazine!S66&amp;"""&gt;"&amp;Magazine!S66&amp;"&lt;/a&gt;&lt;/li&gt;","")</f>
        <v/>
      </c>
    </row>
    <row r="1670" spans="5:5" x14ac:dyDescent="0.25">
      <c r="E1670" t="str">
        <f>IF(Magazine!AF67,"&lt;li class=""Location-item""&gt;&lt;a class=""Location-trigger"" href=""mailto:"&amp;'Consultant Vanzari - B2G'!$B$53&amp;"?subject="&amp;"["&amp;UPPER(Magazine!S67)&amp;"] "&amp;'Consultant Vanzari - B2G'!$B$51&amp;"&amp;amp;body="&amp;'Consultant Vanzari - B2G'!$B$54&amp;""" title=""Click aici: Pozitii "&amp;'Consultant Vanzari - B2G'!$B$51&amp;" in orasul "&amp;Magazine!S67&amp;"""&gt;"&amp;Magazine!S67&amp;"&lt;/a&gt;&lt;/li&gt;","")</f>
        <v/>
      </c>
    </row>
    <row r="1671" spans="5:5" x14ac:dyDescent="0.25">
      <c r="E1671" t="str">
        <f>IF(Magazine!AF68,"&lt;li class=""Location-item""&gt;&lt;a class=""Location-trigger"" href=""mailto:"&amp;'Consultant Vanzari - B2G'!$B$53&amp;"?subject="&amp;"["&amp;UPPER(Magazine!S68)&amp;"] "&amp;'Consultant Vanzari - B2G'!$B$51&amp;"&amp;amp;body="&amp;'Consultant Vanzari - B2G'!$B$54&amp;""" title=""Click aici: Pozitii "&amp;'Consultant Vanzari - B2G'!$B$51&amp;" in orasul "&amp;Magazine!S68&amp;"""&gt;"&amp;Magazine!S68&amp;"&lt;/a&gt;&lt;/li&gt;","")</f>
        <v/>
      </c>
    </row>
    <row r="1672" spans="5:5" x14ac:dyDescent="0.25">
      <c r="E1672" t="str">
        <f>IF(Magazine!AF69,"&lt;li class=""Location-item""&gt;&lt;a class=""Location-trigger"" href=""mailto:"&amp;'Consultant Vanzari - B2G'!$B$53&amp;"?subject="&amp;"["&amp;UPPER(Magazine!S69)&amp;"] "&amp;'Consultant Vanzari - B2G'!$B$51&amp;"&amp;amp;body="&amp;'Consultant Vanzari - B2G'!$B$54&amp;""" title=""Click aici: Pozitii "&amp;'Consultant Vanzari - B2G'!$B$51&amp;" in orasul "&amp;Magazine!S69&amp;"""&gt;"&amp;Magazine!S69&amp;"&lt;/a&gt;&lt;/li&gt;","")</f>
        <v/>
      </c>
    </row>
    <row r="1673" spans="5:5" x14ac:dyDescent="0.25">
      <c r="E1673" t="str">
        <f>IF(Magazine!AF70,"&lt;li class=""Location-item""&gt;&lt;a class=""Location-trigger"" href=""mailto:"&amp;'Consultant Vanzari - B2G'!$B$53&amp;"?subject="&amp;"["&amp;UPPER(Magazine!S70)&amp;"] "&amp;'Consultant Vanzari - B2G'!$B$51&amp;"&amp;amp;body="&amp;'Consultant Vanzari - B2G'!$B$54&amp;""" title=""Click aici: Pozitii "&amp;'Consultant Vanzari - B2G'!$B$51&amp;" in orasul "&amp;Magazine!S70&amp;"""&gt;"&amp;Magazine!S70&amp;"&lt;/a&gt;&lt;/li&gt;","")</f>
        <v/>
      </c>
    </row>
    <row r="1674" spans="5:5" x14ac:dyDescent="0.25">
      <c r="E1674" t="str">
        <f>IF(Magazine!AF71,"&lt;li class=""Location-item""&gt;&lt;a class=""Location-trigger"" href=""mailto:"&amp;'Consultant Vanzari - B2G'!$B$53&amp;"?subject="&amp;"["&amp;UPPER(Magazine!S71)&amp;"] "&amp;'Consultant Vanzari - B2G'!$B$51&amp;"&amp;amp;body="&amp;'Consultant Vanzari - B2G'!$B$54&amp;""" title=""Click aici: Pozitii "&amp;'Consultant Vanzari - B2G'!$B$51&amp;" in orasul "&amp;Magazine!S71&amp;"""&gt;"&amp;Magazine!S71&amp;"&lt;/a&gt;&lt;/li&gt;","")</f>
        <v/>
      </c>
    </row>
    <row r="1675" spans="5:5" x14ac:dyDescent="0.25">
      <c r="E1675" t="str">
        <f>IF(Magazine!AF72,"&lt;li class=""Location-item""&gt;&lt;a class=""Location-trigger"" href=""mailto:"&amp;'Consultant Vanzari - B2G'!$B$53&amp;"?subject="&amp;"["&amp;UPPER(Magazine!S72)&amp;"] "&amp;'Consultant Vanzari - B2G'!$B$51&amp;"&amp;amp;body="&amp;'Consultant Vanzari - B2G'!$B$54&amp;""" title=""Click aici: Pozitii "&amp;'Consultant Vanzari - B2G'!$B$51&amp;" in orasul "&amp;Magazine!S72&amp;"""&gt;"&amp;Magazine!S72&amp;"&lt;/a&gt;&lt;/li&gt;","")</f>
        <v/>
      </c>
    </row>
    <row r="1676" spans="5:5" x14ac:dyDescent="0.25">
      <c r="E1676" t="str">
        <f>IF(Magazine!AF73,"&lt;li class=""Location-item""&gt;&lt;a class=""Location-trigger"" href=""mailto:"&amp;'Consultant Vanzari - B2G'!$B$53&amp;"?subject="&amp;"["&amp;UPPER(Magazine!S73)&amp;"] "&amp;'Consultant Vanzari - B2G'!$B$51&amp;"&amp;amp;body="&amp;'Consultant Vanzari - B2G'!$B$54&amp;""" title=""Click aici: Pozitii "&amp;'Consultant Vanzari - B2G'!$B$51&amp;" in orasul "&amp;Magazine!S73&amp;"""&gt;"&amp;Magazine!S73&amp;"&lt;/a&gt;&lt;/li&gt;","")</f>
        <v/>
      </c>
    </row>
    <row r="1677" spans="5:5" x14ac:dyDescent="0.25">
      <c r="E1677" t="str">
        <f>IF(Magazine!AF74,"&lt;li class=""Location-item""&gt;&lt;a class=""Location-trigger"" href=""mailto:"&amp;'Consultant Vanzari - B2G'!$B$53&amp;"?subject="&amp;"["&amp;UPPER(Magazine!S74)&amp;"] "&amp;'Consultant Vanzari - B2G'!$B$51&amp;"&amp;amp;body="&amp;'Consultant Vanzari - B2G'!$B$54&amp;""" title=""Click aici: Pozitii "&amp;'Consultant Vanzari - B2G'!$B$51&amp;" in orasul "&amp;Magazine!S74&amp;"""&gt;"&amp;Magazine!S74&amp;"&lt;/a&gt;&lt;/li&gt;","")</f>
        <v/>
      </c>
    </row>
    <row r="1678" spans="5:5" x14ac:dyDescent="0.25">
      <c r="E1678" t="str">
        <f>IF(Magazine!AF75,"&lt;li class=""Location-item""&gt;&lt;a class=""Location-trigger"" href=""mailto:"&amp;'Consultant Vanzari - B2G'!$B$53&amp;"?subject="&amp;"["&amp;UPPER(Magazine!S75)&amp;"] "&amp;'Consultant Vanzari - B2G'!$B$51&amp;"&amp;amp;body="&amp;'Consultant Vanzari - B2G'!$B$54&amp;""" title=""Click aici: Pozitii "&amp;'Consultant Vanzari - B2G'!$B$51&amp;" in orasul "&amp;Magazine!S75&amp;"""&gt;"&amp;Magazine!S75&amp;"&lt;/a&gt;&lt;/li&gt;","")</f>
        <v/>
      </c>
    </row>
    <row r="1679" spans="5:5" x14ac:dyDescent="0.25">
      <c r="E1679" t="str">
        <f>IF(Magazine!AF76,"&lt;li class=""Location-item""&gt;&lt;a class=""Location-trigger"" href=""mailto:"&amp;'Consultant Vanzari - B2G'!$B$53&amp;"?subject="&amp;"["&amp;UPPER(Magazine!S76)&amp;"] "&amp;'Consultant Vanzari - B2G'!$B$51&amp;"&amp;amp;body="&amp;'Consultant Vanzari - B2G'!$B$54&amp;""" title=""Click aici: Pozitii "&amp;'Consultant Vanzari - B2G'!$B$51&amp;" in orasul "&amp;Magazine!S76&amp;"""&gt;"&amp;Magazine!S76&amp;"&lt;/a&gt;&lt;/li&gt;","")</f>
        <v/>
      </c>
    </row>
    <row r="1680" spans="5:5" x14ac:dyDescent="0.25">
      <c r="E1680" t="str">
        <f>IF(Magazine!AF77,"&lt;li class=""Location-item""&gt;&lt;a class=""Location-trigger"" href=""mailto:"&amp;'Consultant Vanzari - B2G'!$B$53&amp;"?subject="&amp;"["&amp;UPPER(Magazine!S77)&amp;"] "&amp;'Consultant Vanzari - B2G'!$B$51&amp;"&amp;amp;body="&amp;'Consultant Vanzari - B2G'!$B$54&amp;""" title=""Click aici: Pozitii "&amp;'Consultant Vanzari - B2G'!$B$51&amp;" in orasul "&amp;Magazine!S77&amp;"""&gt;"&amp;Magazine!S77&amp;"&lt;/a&gt;&lt;/li&gt;","")</f>
        <v/>
      </c>
    </row>
    <row r="1681" spans="5:5" x14ac:dyDescent="0.25">
      <c r="E1681" t="str">
        <f>IF(Magazine!AF78,"&lt;li class=""Location-item""&gt;&lt;a class=""Location-trigger"" href=""mailto:"&amp;'Consultant Vanzari - B2G'!$B$53&amp;"?subject="&amp;"["&amp;UPPER(Magazine!S78)&amp;"] "&amp;'Consultant Vanzari - B2G'!$B$51&amp;"&amp;amp;body="&amp;'Consultant Vanzari - B2G'!$B$54&amp;""" title=""Click aici: Pozitii "&amp;'Consultant Vanzari - B2G'!$B$51&amp;" in orasul "&amp;Magazine!S78&amp;"""&gt;"&amp;Magazine!S78&amp;"&lt;/a&gt;&lt;/li&gt;","")</f>
        <v/>
      </c>
    </row>
    <row r="1682" spans="5:5" x14ac:dyDescent="0.25">
      <c r="E1682" t="str">
        <f>IF(Magazine!AF79,"&lt;li class=""Location-item""&gt;&lt;a class=""Location-trigger"" href=""mailto:"&amp;'Consultant Vanzari - B2G'!$B$53&amp;"?subject="&amp;"["&amp;UPPER(Magazine!S79)&amp;"] "&amp;'Consultant Vanzari - B2G'!$B$51&amp;"&amp;amp;body="&amp;'Consultant Vanzari - B2G'!$B$54&amp;""" title=""Click aici: Pozitii "&amp;'Consultant Vanzari - B2G'!$B$51&amp;" in orasul "&amp;Magazine!S79&amp;"""&gt;"&amp;Magazine!S79&amp;"&lt;/a&gt;&lt;/li&gt;","")</f>
        <v/>
      </c>
    </row>
    <row r="1683" spans="5:5" x14ac:dyDescent="0.25">
      <c r="E1683" t="str">
        <f>IF(Magazine!AF80,"&lt;li class=""Location-item""&gt;&lt;a class=""Location-trigger"" href=""mailto:"&amp;'Consultant Vanzari - B2G'!$B$53&amp;"?subject="&amp;"["&amp;UPPER(Magazine!S80)&amp;"] "&amp;'Consultant Vanzari - B2G'!$B$51&amp;"&amp;amp;body="&amp;'Consultant Vanzari - B2G'!$B$54&amp;""" title=""Click aici: Pozitii "&amp;'Consultant Vanzari - B2G'!$B$51&amp;" in orasul "&amp;Magazine!S80&amp;"""&gt;"&amp;Magazine!S80&amp;"&lt;/a&gt;&lt;/li&gt;","")</f>
        <v/>
      </c>
    </row>
    <row r="1684" spans="5:5" x14ac:dyDescent="0.25">
      <c r="E1684" t="str">
        <f>IF(Magazine!AF81,"&lt;li class=""Location-item""&gt;&lt;a class=""Location-trigger"" href=""mailto:"&amp;'Consultant Vanzari - B2G'!$B$53&amp;"?subject="&amp;"["&amp;UPPER(Magazine!S81)&amp;"] "&amp;'Consultant Vanzari - B2G'!$B$51&amp;"&amp;amp;body="&amp;'Consultant Vanzari - B2G'!$B$54&amp;""" title=""Click aici: Pozitii "&amp;'Consultant Vanzari - B2G'!$B$51&amp;" in orasul "&amp;Magazine!S81&amp;"""&gt;"&amp;Magazine!S81&amp;"&lt;/a&gt;&lt;/li&gt;","")</f>
        <v/>
      </c>
    </row>
    <row r="1685" spans="5:5" x14ac:dyDescent="0.25">
      <c r="E1685" t="str">
        <f>IF(Magazine!AF82,"&lt;li class=""Location-item""&gt;&lt;a class=""Location-trigger"" href=""mailto:"&amp;'Consultant Vanzari - B2G'!$B$53&amp;"?subject="&amp;"["&amp;UPPER(Magazine!S82)&amp;"] "&amp;'Consultant Vanzari - B2G'!$B$51&amp;"&amp;amp;body="&amp;'Consultant Vanzari - B2G'!$B$54&amp;""" title=""Click aici: Pozitii "&amp;'Consultant Vanzari - B2G'!$B$51&amp;" in orasul "&amp;Magazine!S82&amp;"""&gt;"&amp;Magazine!S82&amp;"&lt;/a&gt;&lt;/li&gt;","")</f>
        <v/>
      </c>
    </row>
    <row r="1686" spans="5:5" x14ac:dyDescent="0.25">
      <c r="E1686" t="str">
        <f>IF(Magazine!AF83,"&lt;li class=""Location-item""&gt;&lt;a class=""Location-trigger"" href=""mailto:"&amp;'Consultant Vanzari - B2G'!$B$53&amp;"?subject="&amp;"["&amp;UPPER(Magazine!S83)&amp;"] "&amp;'Consultant Vanzari - B2G'!$B$51&amp;"&amp;amp;body="&amp;'Consultant Vanzari - B2G'!$B$54&amp;""" title=""Click aici: Pozitii "&amp;'Consultant Vanzari - B2G'!$B$51&amp;" in orasul "&amp;Magazine!S83&amp;"""&gt;"&amp;Magazine!S83&amp;"&lt;/a&gt;&lt;/li&gt;","")</f>
        <v/>
      </c>
    </row>
    <row r="1687" spans="5:5" x14ac:dyDescent="0.25">
      <c r="E1687" t="str">
        <f>IF(Magazine!AF84,"&lt;li class=""Location-item""&gt;&lt;a class=""Location-trigger"" href=""mailto:"&amp;'Consultant Vanzari - B2G'!$B$53&amp;"?subject="&amp;"["&amp;UPPER(Magazine!S84)&amp;"] "&amp;'Consultant Vanzari - B2G'!$B$51&amp;"&amp;amp;body="&amp;'Consultant Vanzari - B2G'!$B$54&amp;""" title=""Click aici: Pozitii "&amp;'Consultant Vanzari - B2G'!$B$51&amp;" in orasul "&amp;Magazine!S84&amp;"""&gt;"&amp;Magazine!S84&amp;"&lt;/a&gt;&lt;/li&gt;","")</f>
        <v/>
      </c>
    </row>
    <row r="1688" spans="5:5" x14ac:dyDescent="0.25">
      <c r="E1688" t="str">
        <f>IF(Magazine!AF85,"&lt;li class=""Location-item""&gt;&lt;a class=""Location-trigger"" href=""mailto:"&amp;'Consultant Vanzari - B2G'!$B$53&amp;"?subject="&amp;"["&amp;UPPER(Magazine!S85)&amp;"] "&amp;'Consultant Vanzari - B2G'!$B$51&amp;"&amp;amp;body="&amp;'Consultant Vanzari - B2G'!$B$54&amp;""" title=""Click aici: Pozitii "&amp;'Consultant Vanzari - B2G'!$B$51&amp;" in orasul "&amp;Magazine!S85&amp;"""&gt;"&amp;Magazine!S85&amp;"&lt;/a&gt;&lt;/li&gt;","")</f>
        <v/>
      </c>
    </row>
    <row r="1689" spans="5:5" x14ac:dyDescent="0.25">
      <c r="E1689" t="str">
        <f>IF(Magazine!AF86,"&lt;li class=""Location-item""&gt;&lt;a class=""Location-trigger"" href=""mailto:"&amp;'Consultant Vanzari - B2G'!$B$53&amp;"?subject="&amp;"["&amp;UPPER(Magazine!S86)&amp;"] "&amp;'Consultant Vanzari - B2G'!$B$51&amp;"&amp;amp;body="&amp;'Consultant Vanzari - B2G'!$B$54&amp;""" title=""Click aici: Pozitii "&amp;'Consultant Vanzari - B2G'!$B$51&amp;" in orasul "&amp;Magazine!S86&amp;"""&gt;"&amp;Magazine!S86&amp;"&lt;/a&gt;&lt;/li&gt;","")</f>
        <v/>
      </c>
    </row>
    <row r="1690" spans="5:5" x14ac:dyDescent="0.25">
      <c r="E1690" t="str">
        <f>IF(Magazine!AF87,"&lt;li class=""Location-item""&gt;&lt;a class=""Location-trigger"" href=""mailto:"&amp;'Consultant Vanzari - B2G'!$B$53&amp;"?subject="&amp;"["&amp;UPPER(Magazine!S87)&amp;"] "&amp;'Consultant Vanzari - B2G'!$B$51&amp;"&amp;amp;body="&amp;'Consultant Vanzari - B2G'!$B$54&amp;""" title=""Click aici: Pozitii "&amp;'Consultant Vanzari - B2G'!$B$51&amp;" in orasul "&amp;Magazine!S87&amp;"""&gt;"&amp;Magazine!S87&amp;"&lt;/a&gt;&lt;/li&gt;","")</f>
        <v/>
      </c>
    </row>
    <row r="1691" spans="5:5" x14ac:dyDescent="0.25">
      <c r="E1691" t="str">
        <f>IF(Magazine!AF88,"&lt;li class=""Location-item""&gt;&lt;a class=""Location-trigger"" href=""mailto:"&amp;'Consultant Vanzari - B2G'!$B$53&amp;"?subject="&amp;"["&amp;UPPER(Magazine!S88)&amp;"] "&amp;'Consultant Vanzari - B2G'!$B$51&amp;"&amp;amp;body="&amp;'Consultant Vanzari - B2G'!$B$54&amp;""" title=""Click aici: Pozitii "&amp;'Consultant Vanzari - B2G'!$B$51&amp;" in orasul "&amp;Magazine!S88&amp;"""&gt;"&amp;Magazine!S88&amp;"&lt;/a&gt;&lt;/li&gt;","")</f>
        <v/>
      </c>
    </row>
    <row r="1692" spans="5:5" x14ac:dyDescent="0.25">
      <c r="E1692" t="str">
        <f>IF(Magazine!AF89,"&lt;li class=""Location-item""&gt;&lt;a class=""Location-trigger"" href=""mailto:"&amp;'Consultant Vanzari - B2G'!$B$53&amp;"?subject="&amp;"["&amp;UPPER(Magazine!S89)&amp;"] "&amp;'Consultant Vanzari - B2G'!$B$51&amp;"&amp;amp;body="&amp;'Consultant Vanzari - B2G'!$B$54&amp;""" title=""Click aici: Pozitii "&amp;'Consultant Vanzari - B2G'!$B$51&amp;" in orasul "&amp;Magazine!S89&amp;"""&gt;"&amp;Magazine!S89&amp;"&lt;/a&gt;&lt;/li&gt;","")</f>
        <v/>
      </c>
    </row>
    <row r="1693" spans="5:5" x14ac:dyDescent="0.25">
      <c r="E1693" t="str">
        <f>IF(Magazine!AF90,"&lt;li class=""Location-item""&gt;&lt;a class=""Location-trigger"" href=""mailto:"&amp;'Consultant Vanzari - B2G'!$B$53&amp;"?subject="&amp;"["&amp;UPPER(Magazine!S90)&amp;"] "&amp;'Consultant Vanzari - B2G'!$B$51&amp;"&amp;amp;body="&amp;'Consultant Vanzari - B2G'!$B$54&amp;""" title=""Click aici: Pozitii "&amp;'Consultant Vanzari - B2G'!$B$51&amp;" in orasul "&amp;Magazine!S90&amp;"""&gt;"&amp;Magazine!S90&amp;"&lt;/a&gt;&lt;/li&gt;","")</f>
        <v/>
      </c>
    </row>
    <row r="1694" spans="5:5" x14ac:dyDescent="0.25">
      <c r="E1694" t="str">
        <f>IF(Magazine!AF91,"&lt;li class=""Location-item""&gt;&lt;a class=""Location-trigger"" href=""mailto:"&amp;'Consultant Vanzari - B2G'!$B$53&amp;"?subject="&amp;"["&amp;UPPER(Magazine!S91)&amp;"] "&amp;'Consultant Vanzari - B2G'!$B$51&amp;"&amp;amp;body="&amp;'Consultant Vanzari - B2G'!$B$54&amp;""" title=""Click aici: Pozitii "&amp;'Consultant Vanzari - B2G'!$B$51&amp;" in orasul "&amp;Magazine!S91&amp;"""&gt;"&amp;Magazine!S91&amp;"&lt;/a&gt;&lt;/li&gt;","")</f>
        <v/>
      </c>
    </row>
    <row r="1695" spans="5:5" x14ac:dyDescent="0.25">
      <c r="E1695" t="str">
        <f>IF(Magazine!AF92,"&lt;li class=""Location-item""&gt;&lt;a class=""Location-trigger"" href=""mailto:"&amp;'Consultant Vanzari - B2G'!$B$53&amp;"?subject="&amp;"["&amp;UPPER(Magazine!S92)&amp;"] "&amp;'Consultant Vanzari - B2G'!$B$51&amp;"&amp;amp;body="&amp;'Consultant Vanzari - B2G'!$B$54&amp;""" title=""Click aici: Pozitii "&amp;'Consultant Vanzari - B2G'!$B$51&amp;" in orasul "&amp;Magazine!S92&amp;"""&gt;"&amp;Magazine!S92&amp;"&lt;/a&gt;&lt;/li&gt;","")</f>
        <v/>
      </c>
    </row>
    <row r="1696" spans="5:5" x14ac:dyDescent="0.25">
      <c r="E1696" t="str">
        <f>IF(Magazine!AF93,"&lt;li class=""Location-item""&gt;&lt;a class=""Location-trigger"" href=""mailto:"&amp;'Consultant Vanzari - B2G'!$B$53&amp;"?subject="&amp;"["&amp;UPPER(Magazine!S93)&amp;"] "&amp;'Consultant Vanzari - B2G'!$B$51&amp;"&amp;amp;body="&amp;'Consultant Vanzari - B2G'!$B$54&amp;""" title=""Click aici: Pozitii "&amp;'Consultant Vanzari - B2G'!$B$51&amp;" in orasul "&amp;Magazine!S93&amp;"""&gt;"&amp;Magazine!S93&amp;"&lt;/a&gt;&lt;/li&gt;","")</f>
        <v/>
      </c>
    </row>
    <row r="1697" spans="5:5" x14ac:dyDescent="0.25">
      <c r="E1697" t="str">
        <f>IF(Magazine!AF94,"&lt;li class=""Location-item""&gt;&lt;a class=""Location-trigger"" href=""mailto:"&amp;'Consultant Vanzari - B2G'!$B$53&amp;"?subject="&amp;"["&amp;UPPER(Magazine!S94)&amp;"] "&amp;'Consultant Vanzari - B2G'!$B$51&amp;"&amp;amp;body="&amp;'Consultant Vanzari - B2G'!$B$54&amp;""" title=""Click aici: Pozitii "&amp;'Consultant Vanzari - B2G'!$B$51&amp;" in orasul "&amp;Magazine!S94&amp;"""&gt;"&amp;Magazine!S94&amp;"&lt;/a&gt;&lt;/li&gt;","")</f>
        <v/>
      </c>
    </row>
    <row r="1698" spans="5:5" x14ac:dyDescent="0.25">
      <c r="E1698" t="str">
        <f>IF(Magazine!AF95,"&lt;li class=""Location-item""&gt;&lt;a class=""Location-trigger"" href=""mailto:"&amp;'Consultant Vanzari - B2G'!$B$53&amp;"?subject="&amp;"["&amp;UPPER(Magazine!S95)&amp;"] "&amp;'Consultant Vanzari - B2G'!$B$51&amp;"&amp;amp;body="&amp;'Consultant Vanzari - B2G'!$B$54&amp;""" title=""Click aici: Pozitii "&amp;'Consultant Vanzari - B2G'!$B$51&amp;" in orasul "&amp;Magazine!S95&amp;"""&gt;"&amp;Magazine!S95&amp;"&lt;/a&gt;&lt;/li&gt;","")</f>
        <v/>
      </c>
    </row>
    <row r="1699" spans="5:5" x14ac:dyDescent="0.25">
      <c r="E1699" t="str">
        <f>IF(Magazine!AF96,"&lt;li class=""Location-item""&gt;&lt;a class=""Location-trigger"" href=""mailto:"&amp;'Consultant Vanzari - B2G'!$B$53&amp;"?subject="&amp;"["&amp;UPPER(Magazine!S96)&amp;"] "&amp;'Consultant Vanzari - B2G'!$B$51&amp;"&amp;amp;body="&amp;'Consultant Vanzari - B2G'!$B$54&amp;""" title=""Click aici: Pozitii "&amp;'Consultant Vanzari - B2G'!$B$51&amp;" in orasul "&amp;Magazine!S96&amp;"""&gt;"&amp;Magazine!S96&amp;"&lt;/a&gt;&lt;/li&gt;","")</f>
        <v/>
      </c>
    </row>
    <row r="1700" spans="5:5" x14ac:dyDescent="0.25">
      <c r="E1700" t="str">
        <f>IF(Magazine!AF97,"&lt;li class=""Location-item""&gt;&lt;a class=""Location-trigger"" href=""mailto:"&amp;'Consultant Vanzari - B2G'!$B$53&amp;"?subject="&amp;"["&amp;UPPER(Magazine!S97)&amp;"] "&amp;'Consultant Vanzari - B2G'!$B$51&amp;"&amp;amp;body="&amp;'Consultant Vanzari - B2G'!$B$54&amp;""" title=""Click aici: Pozitii "&amp;'Consultant Vanzari - B2G'!$B$51&amp;" in orasul "&amp;Magazine!S97&amp;"""&gt;"&amp;Magazine!S97&amp;"&lt;/a&gt;&lt;/li&gt;","")</f>
        <v/>
      </c>
    </row>
    <row r="1701" spans="5:5" x14ac:dyDescent="0.25">
      <c r="E1701" t="str">
        <f>IF(Magazine!AF98,"&lt;li class=""Location-item""&gt;&lt;a class=""Location-trigger"" href=""mailto:"&amp;'Consultant Vanzari - B2G'!$B$53&amp;"?subject="&amp;"["&amp;UPPER(Magazine!S98)&amp;"] "&amp;'Consultant Vanzari - B2G'!$B$51&amp;"&amp;amp;body="&amp;'Consultant Vanzari - B2G'!$B$54&amp;""" title=""Click aici: Pozitii "&amp;'Consultant Vanzari - B2G'!$B$51&amp;" in orasul "&amp;Magazine!S98&amp;"""&gt;"&amp;Magazine!S98&amp;"&lt;/a&gt;&lt;/li&gt;","")</f>
        <v/>
      </c>
    </row>
    <row r="1702" spans="5:5" x14ac:dyDescent="0.25">
      <c r="E1702" t="str">
        <f>IF(Magazine!AF101,"&lt;li class=""Location-item""&gt;&lt;a class=""Location-trigger"" href=""mailto:"&amp;'Consultant Vanzari - B2G'!$B$53&amp;"?subject="&amp;"["&amp;UPPER(Magazine!S101)&amp;"] "&amp;'Consultant Vanzari - B2G'!$B$51&amp;"&amp;amp;body="&amp;'Consultant Vanzari - B2G'!$B$54&amp;""" title=""Click aici: Pozitii "&amp;'Consultant Vanzari - B2G'!$B$51&amp;" in orasul "&amp;Magazine!S101&amp;"""&gt;"&amp;Magazine!S101&amp;"&lt;/a&gt;&lt;/li&gt;","")</f>
        <v/>
      </c>
    </row>
    <row r="1703" spans="5:5" x14ac:dyDescent="0.25">
      <c r="E1703" t="str">
        <f>IF(Magazine!AF102,"&lt;li class=""Location-item""&gt;&lt;a class=""Location-trigger"" href=""mailto:"&amp;'Consultant Vanzari - B2G'!$B$53&amp;"?subject="&amp;"["&amp;UPPER(Magazine!S102)&amp;"] "&amp;'Consultant Vanzari - B2G'!$B$51&amp;"&amp;amp;body="&amp;'Consultant Vanzari - B2G'!$B$54&amp;""" title=""Click aici: Pozitii "&amp;'Consultant Vanzari - B2G'!$B$51&amp;" in orasul "&amp;Magazine!S102&amp;"""&gt;"&amp;Magazine!S102&amp;"&lt;/a&gt;&lt;/li&gt;","")</f>
        <v/>
      </c>
    </row>
    <row r="1704" spans="5:5" x14ac:dyDescent="0.25">
      <c r="E1704" t="str">
        <f>IF(Magazine!AF103,"&lt;li class=""Location-item""&gt;&lt;a class=""Location-trigger"" href=""mailto:"&amp;'Consultant Vanzari - B2G'!$B$53&amp;"?subject="&amp;"["&amp;UPPER(Magazine!S103)&amp;"] "&amp;'Consultant Vanzari - B2G'!$B$51&amp;"&amp;amp;body="&amp;'Consultant Vanzari - B2G'!$B$54&amp;""" title=""Click aici: Pozitii "&amp;'Consultant Vanzari - B2G'!$B$51&amp;" in orasul "&amp;Magazine!S103&amp;"""&gt;"&amp;Magazine!S103&amp;"&lt;/a&gt;&lt;/li&gt;","")</f>
        <v/>
      </c>
    </row>
    <row r="1705" spans="5:5" x14ac:dyDescent="0.25">
      <c r="E1705" t="str">
        <f>IF(Magazine!AF104,"&lt;li class=""Location-item""&gt;&lt;a class=""Location-trigger"" href=""mailto:"&amp;'Consultant Vanzari - B2G'!$B$53&amp;"?subject="&amp;"["&amp;UPPER(Magazine!S104)&amp;"] "&amp;'Consultant Vanzari - B2G'!$B$51&amp;"&amp;amp;body="&amp;'Consultant Vanzari - B2G'!$B$54&amp;""" title=""Click aici: Pozitii "&amp;'Consultant Vanzari - B2G'!$B$51&amp;" in orasul "&amp;Magazine!S104&amp;"""&gt;"&amp;Magazine!S104&amp;"&lt;/a&gt;&lt;/li&gt;","")</f>
        <v/>
      </c>
    </row>
    <row r="1706" spans="5:5" x14ac:dyDescent="0.25">
      <c r="E1706" t="str">
        <f>IF(Magazine!AF105,"&lt;li class=""Location-item""&gt;&lt;a class=""Location-trigger"" href=""mailto:"&amp;'Consultant Vanzari - B2G'!$B$53&amp;"?subject="&amp;"["&amp;UPPER(Magazine!S105)&amp;"] "&amp;'Consultant Vanzari - B2G'!$B$51&amp;"&amp;amp;body="&amp;'Consultant Vanzari - B2G'!$B$54&amp;""" title=""Click aici: Pozitii "&amp;'Consultant Vanzari - B2G'!$B$51&amp;" in orasul "&amp;Magazine!S105&amp;"""&gt;"&amp;Magazine!S105&amp;"&lt;/a&gt;&lt;/li&gt;","")</f>
        <v/>
      </c>
    </row>
    <row r="1707" spans="5:5" x14ac:dyDescent="0.25">
      <c r="E1707" t="str">
        <f>IF(Magazine!AF106,"&lt;li class=""Location-item""&gt;&lt;a class=""Location-trigger"" href=""mailto:"&amp;'Consultant Vanzari - B2G'!$B$53&amp;"?subject="&amp;"["&amp;UPPER(Magazine!S106)&amp;"] "&amp;'Consultant Vanzari - B2G'!$B$51&amp;"&amp;amp;body="&amp;'Consultant Vanzari - B2G'!$B$54&amp;""" title=""Click aici: Pozitii "&amp;'Consultant Vanzari - B2G'!$B$51&amp;" in orasul "&amp;Magazine!S106&amp;"""&gt;"&amp;Magazine!S106&amp;"&lt;/a&gt;&lt;/li&gt;","")</f>
        <v/>
      </c>
    </row>
    <row r="1708" spans="5:5" x14ac:dyDescent="0.25">
      <c r="E1708" t="str">
        <f>IF(Magazine!AF107,"&lt;li class=""Location-item""&gt;&lt;a class=""Location-trigger"" href=""mailto:"&amp;'Consultant Vanzari - B2G'!$B$53&amp;"?subject="&amp;"["&amp;UPPER(Magazine!S107)&amp;"] "&amp;'Consultant Vanzari - B2G'!$B$51&amp;"&amp;amp;body="&amp;'Consultant Vanzari - B2G'!$B$54&amp;""" title=""Click aici: Pozitii "&amp;'Consultant Vanzari - B2G'!$B$51&amp;" in orasul "&amp;Magazine!S107&amp;"""&gt;"&amp;Magazine!S107&amp;"&lt;/a&gt;&lt;/li&gt;","")</f>
        <v/>
      </c>
    </row>
    <row r="1709" spans="5:5" x14ac:dyDescent="0.25">
      <c r="E1709" t="str">
        <f>IF(Magazine!AF108,"&lt;li class=""Location-item""&gt;&lt;a class=""Location-trigger"" href=""mailto:"&amp;'Consultant Vanzari - B2G'!$B$53&amp;"?subject="&amp;"["&amp;UPPER(Magazine!S108)&amp;"] "&amp;'Consultant Vanzari - B2G'!$B$51&amp;"&amp;amp;body="&amp;'Consultant Vanzari - B2G'!$B$54&amp;""" title=""Click aici: Pozitii "&amp;'Consultant Vanzari - B2G'!$B$51&amp;" in orasul "&amp;Magazine!S108&amp;"""&gt;"&amp;Magazine!S108&amp;"&lt;/a&gt;&lt;/li&gt;","")</f>
        <v/>
      </c>
    </row>
    <row r="1710" spans="5:5" x14ac:dyDescent="0.25">
      <c r="E1710" t="str">
        <f>IF(Magazine!AF109,"&lt;li class=""Location-item""&gt;&lt;a class=""Location-trigger"" href=""mailto:"&amp;'Consultant Vanzari - B2G'!$B$53&amp;"?subject="&amp;"["&amp;UPPER(Magazine!S109)&amp;"] "&amp;'Consultant Vanzari - B2G'!$B$51&amp;"&amp;amp;body="&amp;'Consultant Vanzari - B2G'!$B$54&amp;""" title=""Click aici: Pozitii "&amp;'Consultant Vanzari - B2G'!$B$51&amp;" in orasul "&amp;Magazine!S109&amp;"""&gt;"&amp;Magazine!S109&amp;"&lt;/a&gt;&lt;/li&gt;","")</f>
        <v/>
      </c>
    </row>
    <row r="1711" spans="5:5" x14ac:dyDescent="0.25">
      <c r="E1711" t="str">
        <f>IF(Magazine!AF110,"&lt;li class=""Location-item""&gt;&lt;a class=""Location-trigger"" href=""mailto:"&amp;'Consultant Vanzari - B2G'!$B$53&amp;"?subject="&amp;"["&amp;UPPER(Magazine!S110)&amp;"] "&amp;'Consultant Vanzari - B2G'!$B$51&amp;"&amp;amp;body="&amp;'Consultant Vanzari - B2G'!$B$54&amp;""" title=""Click aici: Pozitii "&amp;'Consultant Vanzari - B2G'!$B$51&amp;" in orasul "&amp;Magazine!S110&amp;"""&gt;"&amp;Magazine!S110&amp;"&lt;/a&gt;&lt;/li&gt;","")</f>
        <v/>
      </c>
    </row>
    <row r="1712" spans="5:5" x14ac:dyDescent="0.25">
      <c r="E1712" t="str">
        <f>IF(Magazine!AF111,"&lt;li class=""Location-item""&gt;&lt;a class=""Location-trigger"" href=""mailto:"&amp;'Consultant Vanzari - B2G'!$B$53&amp;"?subject="&amp;"["&amp;UPPER(Magazine!S111)&amp;"] "&amp;'Consultant Vanzari - B2G'!$B$51&amp;"&amp;amp;body="&amp;'Consultant Vanzari - B2G'!$B$54&amp;""" title=""Click aici: Pozitii "&amp;'Consultant Vanzari - B2G'!$B$51&amp;" in orasul "&amp;Magazine!S111&amp;"""&gt;"&amp;Magazine!S111&amp;"&lt;/a&gt;&lt;/li&gt;","")</f>
        <v/>
      </c>
    </row>
    <row r="1713" spans="1:7" x14ac:dyDescent="0.25">
      <c r="E1713" t="str">
        <f>IF(Magazine!AF112,"&lt;li class=""Location-item""&gt;&lt;a class=""Location-trigger"" href=""mailto:"&amp;'Consultant Vanzari - B2G'!$B$53&amp;"?subject="&amp;"["&amp;UPPER(Magazine!S112)&amp;"] "&amp;'Consultant Vanzari - B2G'!$B$51&amp;"&amp;amp;body="&amp;'Consultant Vanzari - B2G'!$B$54&amp;""" title=""Click aici: Pozitii "&amp;'Consultant Vanzari - B2G'!$B$51&amp;" in orasul "&amp;Magazine!S112&amp;"""&gt;"&amp;Magazine!S112&amp;"&lt;/a&gt;&lt;/li&gt;","")</f>
        <v/>
      </c>
    </row>
    <row r="1714" spans="1:7" x14ac:dyDescent="0.25">
      <c r="E1714" t="str">
        <f>IF(Magazine!AF113,"&lt;li class=""Location-item""&gt;&lt;a class=""Location-trigger"" href=""mailto:"&amp;'Consultant Vanzari - B2G'!$B$53&amp;"?subject="&amp;"["&amp;UPPER(Magazine!S113)&amp;"] "&amp;'Consultant Vanzari - B2G'!$B$51&amp;"&amp;amp;body="&amp;'Consultant Vanzari - B2G'!$B$54&amp;""" title=""Click aici: Pozitii "&amp;'Consultant Vanzari - B2G'!$B$51&amp;" in orasul "&amp;Magazine!S113&amp;"""&gt;"&amp;Magazine!S113&amp;"&lt;/a&gt;&lt;/li&gt;","")</f>
        <v/>
      </c>
    </row>
    <row r="1715" spans="1:7" x14ac:dyDescent="0.25">
      <c r="E1715" t="str">
        <f>IF(Magazine!AF114,"&lt;li class=""Location-item""&gt;&lt;a class=""Location-trigger"" href=""mailto:"&amp;'Consultant Vanzari - B2G'!$B$53&amp;"?subject="&amp;"["&amp;UPPER(Magazine!S114)&amp;"] "&amp;'Consultant Vanzari - B2G'!$B$51&amp;"&amp;amp;body="&amp;'Consultant Vanzari - B2G'!$B$54&amp;""" title=""Click aici: Pozitii "&amp;'Consultant Vanzari - B2G'!$B$51&amp;" in orasul "&amp;Magazine!S114&amp;"""&gt;"&amp;Magazine!S114&amp;"&lt;/a&gt;&lt;/li&gt;","")</f>
        <v/>
      </c>
    </row>
    <row r="1716" spans="1:7" x14ac:dyDescent="0.25">
      <c r="E1716" t="str">
        <f>IF(Magazine!AF115,"&lt;li class=""Location-item""&gt;&lt;a class=""Location-trigger"" href=""mailto:"&amp;'Consultant Vanzari - B2G'!$B$53&amp;"?subject="&amp;"["&amp;UPPER(Magazine!S115)&amp;"] "&amp;'Consultant Vanzari - B2G'!$B$51&amp;"&amp;amp;body="&amp;'Consultant Vanzari - B2G'!$B$54&amp;""" title=""Click aici: Pozitii "&amp;'Consultant Vanzari - B2G'!$B$51&amp;" in orasul "&amp;Magazine!S115&amp;"""&gt;"&amp;Magazine!S115&amp;"&lt;/a&gt;&lt;/li&gt;","")</f>
        <v/>
      </c>
      <c r="F1716" t="str">
        <f>IF(LEN(D1605)&gt;0,"&lt;/ul&gt;","")</f>
        <v/>
      </c>
      <c r="G1716" t="str">
        <f>IF(LEN(A1605)&gt;0,"&lt;/div&gt;","")</f>
        <v/>
      </c>
    </row>
    <row r="1717" spans="1:7" x14ac:dyDescent="0.25">
      <c r="A1717" t="s">
        <v>276</v>
      </c>
      <c r="E1717" t="str">
        <f>IF(Magazine!AC115,"&lt;li class=""Location-item""&gt;&lt;a class=""Location-trigger"" href=""mailto:"&amp;'Operator Probe - Garantii'!$B$53&amp;"?subject="&amp;"["&amp;UPPER(Magazine!S115)&amp;"] "&amp;'Operator Probe - Garantii'!$B$51&amp;"&amp;amp;body="&amp;'Operator Probe - Garantii'!$B$54&amp;""" title=""Pozitii "&amp;'Operator Probe - Garantii'!$B$51&amp;" in "&amp;'Operator Probe - Garantii'!$B$52&amp;"""&gt;"&amp;Magazine!S115&amp;"&lt;/a&gt;&lt;/li&gt;","")</f>
        <v/>
      </c>
    </row>
    <row r="1718" spans="1:7" x14ac:dyDescent="0.25">
      <c r="A1718" t="s">
        <v>278</v>
      </c>
    </row>
    <row r="1719" spans="1:7" x14ac:dyDescent="0.25">
      <c r="A1719" t="str">
        <f>IF(Sediu!$D$21,"&lt;button id="""&amp;SUBSTITUTE(Sediu!$D$1," ","")&amp;""" class=""cariere-Accordion""&gt;&lt;div class=""cariere-ButtonAccordionContainer""&gt;&lt;div class=""cariere-Pozitie""&gt;"&amp;Sediu!D$1&amp;" &lt;/div&gt;&lt;div class=""cariere-NumarPozitie""&gt;"&amp;Sediu!$D$21&amp;IF(Sediu!$D$21&lt;2," pozitie deschisa"," pozitii deschise")&amp;"&lt;/div&gt;&lt;/div&gt;&lt;/button&gt;","")</f>
        <v>&lt;button id="CustomerServiceConsultant" class="cariere-Accordion"&gt;&lt;div class="cariere-ButtonAccordionContainer"&gt;&lt;div class="cariere-Pozitie"&gt;Customer Service Consultant &lt;/div&gt;&lt;div class="cariere-NumarPozitie"&gt;10 pozitii deschise&lt;/div&gt;&lt;/div&gt;&lt;/button&gt;</v>
      </c>
      <c r="B1719" t="str">
        <f>IF(LEN(A1719)&gt;0,"&lt;div class=""cariere-Panel""&gt;","")</f>
        <v>&lt;div class="cariere-Panel"&gt;</v>
      </c>
      <c r="C1719" t="str">
        <f>IF(LEN(A1719)&gt;0,'Customer Service Consultant'!$D$1,"")</f>
        <v>&lt;p class="cariere-JobDescriptionTitlu"&gt; Asteptarile noastre:&lt;/p&gt;&lt;p class="cariere-JobDescription"&gt;  &lt;span&gt;Sa fii pasionat de tehnologie;&lt;/span&gt;  &lt;span&gt;Sa comunici intr-o maniera profesionista in toate interactiunile cu clientii nostri;&lt;/span&gt;  &lt;span&gt;Sa asiguri satisfactia clientilor oferind solutiile optime; &lt;/span&gt;  &lt;span&gt;Sa promovezi produsele si serviciile companiei;&lt;/span&gt;  &lt;span&gt;Sa ai deschiderea si dorinta de a invata si de a te perfectiona constant.&lt;/span&gt;&lt;/p&gt;&lt;p class="cariere-JobDescriptionTitlu"&gt; Beneficii:&lt;/p&gt;&lt;p class="cariere-JobDescription"&gt;  &lt;span&gt;Un mediu de lucru tanar si competitiv;&lt;/span&gt;  &lt;span&gt;Program de lucru flexibil, atat full time, cat si part time;&lt;/span&gt;  &lt;span&gt;Pachet servicii medicale;          &lt;/span&gt;  &lt;span&gt;Tichete de masa, telefon de serviciu, decontarea transportului public;&lt;/span&gt;  &lt;span&gt;Transport asigurat de la Metrou Pipera la Sediu si inapoi;        &lt;/span&gt;&lt;/p&gt;&lt;p class="cariere-JobDescriptionTitlu"&gt; Selecteaza Orasul tau pentru a trimite CV-ul:&lt;/p&gt;</v>
      </c>
      <c r="D1719" t="str">
        <f>IF(LEN(A1719)&gt;0,"&lt;ul class=""cariere-ListOrase List u-clearfix""&gt;","")</f>
        <v>&lt;ul class="cariere-ListOrase List u-clearfix"&gt;</v>
      </c>
      <c r="E1719" t="str">
        <f>IF(Sediu!AI$2,"&lt;li class=""Location-item""&gt;&lt;a class=""Location-trigger"" href=""mailto:"&amp;'Customer Service Consultant'!$B$53&amp;"?subject="&amp;"["&amp;UPPER(Sediu!$AH$2)&amp;"] "&amp;'Customer Service Consultant'!$B$51&amp;"&amp;amp;body="&amp;'Customer Service Consultant'!$B$54&amp;""" title=""Click aici: Pozitii deschise "&amp;'Customer Service Consultant'!$B$51&amp;" in orasul "&amp;Sediu!$AH$2&amp;"""&gt;"&amp;Sediu!$AH$2&amp;"&lt;/a&gt;&lt;/li&gt;","")</f>
        <v>&lt;li class="Location-item"&gt;&lt;a class="Location-trigger" href="mailto:recrutaresediu@altex.ro ; cs@altex.ro?subject=[BUCURESTI] Customer Service Consultant&amp;amp;body=Salut,%0D%0A%0D%0A  Aplici pentru pozitia de Customer Service Consultant.%0D%0A%0D%0ATe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aplicat, te vom contacta.%0D%0A%0D%0AMultumim,%0D%0AEchipa Resurse Umane Altex%0D%0A" title="Click aici: Pozitii deschise Customer Service Consultant in orasul Bucuresti"&gt;Bucuresti&lt;/a&gt;&lt;/li&gt;</v>
      </c>
      <c r="F1719" t="str">
        <f>IF(LEN(D1719)&gt;0,"&lt;/ul&gt;","")</f>
        <v>&lt;/ul&gt;</v>
      </c>
      <c r="G1719" t="str">
        <f>IF(LEN(B1719)&gt;0,"&lt;/div&gt;","")</f>
        <v>&lt;/div&gt;</v>
      </c>
    </row>
    <row r="1720" spans="1:7" x14ac:dyDescent="0.25">
      <c r="A1720" t="str">
        <f>IF(Sediu!$E$21,"&lt;button id="""&amp;SUBSTITUTE(Sediu!$E$1," ","")&amp;""" class=""cariere-Accordion""&gt;&lt;div class=""cariere-ButtonAccordionContainer""&gt;&lt;div class=""cariere-Pozitie""&gt;"&amp;Sediu!E$1&amp;" &lt;/div&gt;&lt;div class=""cariere-NumarPozitie""&gt;"&amp;Sediu!$E$21&amp;IF(Sediu!$E$21&lt;2," pozitie deschisa"," pozitii deschise")&amp;"&lt;/div&gt;&lt;/div&gt;&lt;/button&gt;","")</f>
        <v>&lt;button id="FrontDeskOfficer" class="cariere-Accordion"&gt;&lt;div class="cariere-ButtonAccordionContainer"&gt;&lt;div class="cariere-Pozitie"&gt;Front Desk Officer &lt;/div&gt;&lt;div class="cariere-NumarPozitie"&gt;1 pozitie deschisa&lt;/div&gt;&lt;/div&gt;&lt;/button&gt;</v>
      </c>
      <c r="B1720" t="str">
        <f t="shared" ref="B1720:B1742" si="0">IF(LEN(A1720)&gt;0,"&lt;div class=""cariere-Panel""&gt;","")</f>
        <v>&lt;div class="cariere-Panel"&gt;</v>
      </c>
      <c r="C1720" t="str">
        <f>IF(LEN(A1720)&gt;0,'Front Desk Officer'!$D$1,"")</f>
        <v>&lt;p class="cariere-JobDescriptionTitlu"&gt; Asteptarile noastre:&lt;/p&gt;&lt;p class="cariere-JobDescription"&gt;  &lt;span&gt;Sa comunici intr-o maniera profesionista in toate interactiunile cu invitatii, clientii si colegii nostri;&lt;/span&gt;  &lt;span&gt;Sa fii organizat, sa prioritizezi, sa gasesti solutii pentru rezolvarea problemelor, sa asiguri un flux optim al activitatilor zilnice;&lt;/span&gt;  &lt;span&gt;Sa fii punctual, proactiv, sa ai carisma  si o atitudine constructiva;&lt;/span&gt;  &lt;span&gt;Sa ai deschiderea si dorinta de a invata si de a te perfectiona constant;&lt;/span&gt;  &lt;span&gt;Sa ai experienta de lucru Word, Excel si Outlook.&lt;/span&gt;&lt;/p&gt;&lt;p class="cariere-JobDescriptionTitlu"&gt; Beneficii:&lt;/p&gt;&lt;p class="cariere-JobDescription"&gt;  &lt;span&gt;Un mediu de lucru tanar, prietenos si dinamic;&lt;/span&gt;  &lt;span&gt;Program de lucru in ture – L-V 8:00-17:00 si 11:00-20:00;&lt;/span&gt;  &lt;span&gt;Pachet servicii medicale;         &lt;/span&gt;  &lt;span&gt;Tichete de masa, telefon de serviciu, decontarea transportului public;&lt;/span&gt;  &lt;span&gt;Transport asigurat de la Metrou Pipera la Sediu si inapoi;        &lt;/span&gt;&lt;/p&gt;&lt;p class="cariere-JobDescriptionTitlu"&gt; Selecteaza Orasul tau pentru a trimite CV-ul:&lt;/p&gt;</v>
      </c>
      <c r="D1720" t="str">
        <f t="shared" ref="D1720:D1743" si="1">IF(LEN(A1720)&gt;0,"&lt;ul class=""cariere-ListOrase List u-clearfix""&gt;","")</f>
        <v>&lt;ul class="cariere-ListOrase List u-clearfix"&gt;</v>
      </c>
      <c r="E1720" t="str">
        <f>IF(Sediu!AJ$2,"&lt;li class=""Location-item""&gt;&lt;a class=""Location-trigger"" href=""mailto:"&amp;'Front Desk Officer'!$B$53&amp;"?subject="&amp;"["&amp;UPPER(Sediu!$AH$2)&amp;"] "&amp;'Front Desk Officer'!$B$51&amp;"&amp;amp;body="&amp;'Front Desk Officer'!$B$54&amp;""" title=""Click aici: Pozitii deschise "&amp;'Front Desk Officer'!$B$51&amp;" in orasul "&amp;Sediu!$AH$2&amp;"""&gt;"&amp;Sediu!$AH$2&amp;"&lt;/a&gt;&lt;/li&gt;","")</f>
        <v>&lt;li class="Location-item"&gt;&lt;a class="Location-trigger" href="mailto:recrutaresediu@altex.ro ; andreea.constantin@altex.ro?subject=[BUCURESTI] Front Desk Officer&amp;amp;body=Salut,%0D%0A%0D%0A  Aplici pentru pozitia de Front Desk Officer.%0D%0A%0D%0ATe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aplicat, te vom contacta.%0D%0A%0D%0AMultumim,%0D%0AEchipa Resurse Umane Altex%0D%0A" title="Click aici: Pozitii deschise Front Desk Officer in orasul Bucuresti"&gt;Bucuresti&lt;/a&gt;&lt;/li&gt;</v>
      </c>
      <c r="F1720" t="str">
        <f t="shared" ref="F1720:F1743" si="2">IF(LEN(D1720)&gt;0,"&lt;/ul&gt;","")</f>
        <v>&lt;/ul&gt;</v>
      </c>
      <c r="G1720" t="str">
        <f t="shared" ref="G1720:G1743" si="3">IF(LEN(B1720)&gt;0,"&lt;/div&gt;","")</f>
        <v>&lt;/div&gt;</v>
      </c>
    </row>
    <row r="1721" spans="1:7" x14ac:dyDescent="0.25">
      <c r="A1721" t="str">
        <f>IF(Sediu!$F$21,"&lt;button id="""&amp;SUBSTITUTE(Sediu!$F$1," ","")&amp;""" class=""cariere-Accordion""&gt;&lt;div class=""cariere-ButtonAccordionContainer""&gt;&lt;div class=""cariere-Pozitie""&gt;"&amp;Sediu!F$1&amp;" &lt;/div&gt;&lt;div class=""cariere-NumarPozitie""&gt;"&amp;Sediu!$F$21&amp;IF(Sediu!$F$21&lt;2," pozitie deschisa"," pozitii deschise")&amp;"&lt;/div&gt;&lt;/div&gt;&lt;/button&gt;","")</f>
        <v/>
      </c>
      <c r="B1721" t="str">
        <f t="shared" si="0"/>
        <v/>
      </c>
      <c r="C1721" t="str">
        <f>IF(LEN(A1721)&gt;0,'Contabil Senior'!$D$1,"")</f>
        <v/>
      </c>
      <c r="D1721" t="str">
        <f t="shared" si="1"/>
        <v/>
      </c>
      <c r="E1721" t="str">
        <f>IF(Sediu!AK$2,"&lt;li class=""Location-item""&gt;&lt;a class=""Location-trigger"" href=""mailto:"&amp;'Contabil Senior'!$B$53&amp;"?subject="&amp;"["&amp;UPPER(Sediu!$AH$2)&amp;"] "&amp;'Contabil Senior'!$B$51&amp;"&amp;amp;body="&amp;'Contabil Senior'!$B$54&amp;""" title=""Click aici: Pozitii deschise "&amp;'Contabil Senior'!$B$51&amp;" in orasul "&amp;Sediu!$AH$2&amp;"""&gt;"&amp;Sediu!$AH$2&amp;"&lt;/a&gt;&lt;/li&gt;","")</f>
        <v/>
      </c>
      <c r="F1721" t="str">
        <f t="shared" si="2"/>
        <v/>
      </c>
      <c r="G1721" t="str">
        <f t="shared" si="3"/>
        <v/>
      </c>
    </row>
    <row r="1722" spans="1:7" x14ac:dyDescent="0.25">
      <c r="A1722" t="str">
        <f>IF(Sediu!$G$21,"&lt;button id="""&amp;SUBSTITUTE(Sediu!$G$1," ","")&amp;""" class=""cariere-Accordion""&gt;&lt;div class=""cariere-ButtonAccordionContainer""&gt;&lt;div class=""cariere-Pozitie""&gt;"&amp;Sediu!G$1&amp;" &lt;/div&gt;&lt;div class=""cariere-NumarPozitie""&gt;"&amp;Sediu!$G$21&amp;IF(Sediu!$G$21&lt;2," pozitie deschisa"," pozitii deschise")&amp;"&lt;/div&gt;&lt;/div&gt;&lt;/button&gt;","")</f>
        <v/>
      </c>
      <c r="B1722" t="str">
        <f t="shared" si="0"/>
        <v/>
      </c>
      <c r="C1722" t="str">
        <f>IF(LEN(A1722)&gt;0,'Database Marketing Engineer'!$D$1,"")</f>
        <v/>
      </c>
      <c r="D1722" t="str">
        <f t="shared" si="1"/>
        <v/>
      </c>
      <c r="E1722" t="str">
        <f>IF(Sediu!AL$2,"&lt;li class=""Location-item""&gt;&lt;a class=""Location-trigger"" href=""mailto:"&amp;'Database Marketing Engineer'!$B$53&amp;"?subject="&amp;"["&amp;UPPER(Sediu!$AH$2)&amp;"] "&amp;'Database Marketing Engineer'!$B$51&amp;"&amp;amp;body="&amp;'Database Marketing Engineer'!$B$54&amp;""" title=""Click aici: Pozitii deschise "&amp;'Database Marketing Engineer'!$B$51&amp;" in orasul "&amp;Sediu!$AH$2&amp;"""&gt;"&amp;Sediu!$AH$2&amp;"&lt;/a&gt;&lt;/li&gt;","")</f>
        <v/>
      </c>
      <c r="F1722" t="str">
        <f t="shared" si="2"/>
        <v/>
      </c>
      <c r="G1722" t="str">
        <f t="shared" si="3"/>
        <v/>
      </c>
    </row>
    <row r="1723" spans="1:7" x14ac:dyDescent="0.25">
      <c r="A1723" t="str">
        <f>IF(Sediu!$H$21,"&lt;button id="""&amp;SUBSTITUTE(Sediu!$H$1," ","")&amp;""" class=""cariere-Accordion""&gt;&lt;div class=""cariere-ButtonAccordionContainer""&gt;&lt;div class=""cariere-Pozitie""&gt;"&amp;Sediu!H$1&amp;" &lt;/div&gt;&lt;div class=""cariere-NumarPozitie""&gt;"&amp;Sediu!$H$21&amp;IF(Sediu!$H$21&lt;2," pozitie deschisa"," pozitii deschise")&amp;"&lt;/div&gt;&lt;/div&gt;&lt;/button&gt;","")</f>
        <v/>
      </c>
      <c r="B1723" t="str">
        <f t="shared" si="0"/>
        <v/>
      </c>
      <c r="C1723" t="str">
        <f>IF(LEN(A1723)&gt;0,'Re-engagement Specialist'!$D$1,"")</f>
        <v/>
      </c>
      <c r="D1723" t="str">
        <f t="shared" si="1"/>
        <v/>
      </c>
      <c r="E1723" t="str">
        <f>IF(Sediu!AM$2,"&lt;li class=""Location-item""&gt;&lt;a class=""Location-trigger"" href=""mailto:"&amp;'Re-engagement Specialist'!$B$53&amp;"?subject="&amp;"["&amp;UPPER(Sediu!$AH$2)&amp;"] "&amp;'Re-engagement Specialist'!$B$51&amp;"&amp;amp;body="&amp;'Re-engagement Specialist'!$B$54&amp;""" title=""Click aici: Pozitii deschise "&amp;'Re-engagement Specialist'!$B$51&amp;" in orasul "&amp;Sediu!$AH$2&amp;"""&gt;"&amp;Sediu!$AH$2&amp;"&lt;/a&gt;&lt;/li&gt;","")</f>
        <v/>
      </c>
      <c r="F1723" t="str">
        <f t="shared" si="2"/>
        <v/>
      </c>
      <c r="G1723" t="str">
        <f t="shared" si="3"/>
        <v/>
      </c>
    </row>
    <row r="1724" spans="1:7" x14ac:dyDescent="0.25">
      <c r="A1724" t="str">
        <f>IF(Sediu!$I$21,"&lt;button id="""&amp;SUBSTITUTE(Sediu!$I$1," ","")&amp;""" class=""cariere-Accordion""&gt;&lt;div class=""cariere-ButtonAccordionContainer""&gt;&lt;div class=""cariere-Pozitie""&gt;"&amp;Sediu!I$1&amp;" &lt;/div&gt;&lt;div class=""cariere-NumarPozitie""&gt;"&amp;Sediu!$I$21&amp;IF(Sediu!$I$21&lt;2," pozitie deschisa"," pozitii deschise")&amp;"&lt;/div&gt;&lt;/div&gt;&lt;/button&gt;","")</f>
        <v/>
      </c>
      <c r="B1724" t="str">
        <f t="shared" si="0"/>
        <v/>
      </c>
      <c r="C1724" t="str">
        <f>IF(LEN(A1724)&gt;0,'Intelligence Reporting Engineer'!$D$1,"")</f>
        <v/>
      </c>
      <c r="D1724" t="str">
        <f t="shared" si="1"/>
        <v/>
      </c>
      <c r="E1724" t="str">
        <f>IF(Sediu!AN$2,"&lt;li class=""Location-item""&gt;&lt;a class=""Location-trigger"" href=""mailto:"&amp;'Intelligence Reporting Engineer'!$B$53&amp;"?subject="&amp;"["&amp;UPPER(Sediu!$AH$2)&amp;"] "&amp;'Intelligence Reporting Engineer'!$B$51&amp;"&amp;amp;body="&amp;'Intelligence Reporting Engineer'!$B$54&amp;""" title=""Click aici: Pozitii deschise "&amp;'Intelligence Reporting Engineer'!$B$51&amp;" in orasul "&amp;Sediu!$AH$2&amp;"""&gt;"&amp;Sediu!$AH$2&amp;"&lt;/a&gt;&lt;/li&gt;","")</f>
        <v/>
      </c>
      <c r="F1724" t="str">
        <f t="shared" si="2"/>
        <v/>
      </c>
      <c r="G1724" t="str">
        <f t="shared" si="3"/>
        <v/>
      </c>
    </row>
    <row r="1725" spans="1:7" x14ac:dyDescent="0.25">
      <c r="A1725" t="str">
        <f>IF(Sediu!$J$21,"&lt;button id="""&amp;SUBSTITUTE(Sediu!$J$1," ","")&amp;""" class=""cariere-Accordion""&gt;&lt;div class=""cariere-ButtonAccordionContainer""&gt;&lt;div class=""cariere-Pozitie""&gt;"&amp;Sediu!J$1&amp;" &lt;/div&gt;&lt;div class=""cariere-NumarPozitie""&gt;"&amp;Sediu!$J$21&amp;IF(Sediu!$J$21&lt;2," pozitie deschisa"," pozitii deschise")&amp;"&lt;/div&gt;&lt;/div&gt;&lt;/button&gt;","")</f>
        <v/>
      </c>
      <c r="B1725" t="str">
        <f t="shared" si="0"/>
        <v/>
      </c>
      <c r="C1725" t="str">
        <f>IF(LEN(A1725)&gt;0,'Performance Marketing Specialis'!$D$1,"")</f>
        <v/>
      </c>
      <c r="D1725" t="str">
        <f t="shared" si="1"/>
        <v/>
      </c>
      <c r="E1725" t="str">
        <f>IF(Sediu!AO$2,"&lt;li class=""Location-item""&gt;&lt;a class=""Location-trigger"" href=""mailto:"&amp;'Performance Marketing Specialis'!$B$53&amp;"?subject="&amp;"["&amp;UPPER(Sediu!$AH$2)&amp;"] "&amp;'Performance Marketing Specialis'!$B$51&amp;"&amp;amp;body="&amp;'Performance Marketing Specialis'!$B$54&amp;""" title=""Click aici: Pozitii deschise "&amp;'Performance Marketing Specialis'!$B$51&amp;" in orasul "&amp;Sediu!$AH$2&amp;"""&gt;"&amp;Sediu!$AH$2&amp;"&lt;/a&gt;&lt;/li&gt;","")</f>
        <v/>
      </c>
      <c r="F1725" t="str">
        <f t="shared" si="2"/>
        <v/>
      </c>
      <c r="G1725" t="str">
        <f t="shared" si="3"/>
        <v/>
      </c>
    </row>
    <row r="1726" spans="1:7" x14ac:dyDescent="0.25">
      <c r="A1726" t="str">
        <f>IF(Sediu!$K$21,"&lt;button id="""&amp;SUBSTITUTE(Sediu!$K$1," ","")&amp;""" class=""cariere-Accordion""&gt;&lt;div class=""cariere-ButtonAccordionContainer""&gt;&lt;div class=""cariere-Pozitie""&gt;"&amp;Sediu!K$1&amp;" &lt;/div&gt;&lt;div class=""cariere-NumarPozitie""&gt;"&amp;Sediu!$K$21&amp;IF(Sediu!$K$21&lt;2," pozitie deschisa"," pozitii deschise")&amp;"&lt;/div&gt;&lt;/div&gt;&lt;/button&gt;","")</f>
        <v/>
      </c>
      <c r="B1726" t="str">
        <f t="shared" si="0"/>
        <v/>
      </c>
      <c r="C1726" t="str">
        <f>IF(LEN(A1726)&gt;0,'Campaign Manager'!$D$1,"")</f>
        <v/>
      </c>
      <c r="D1726" t="str">
        <f t="shared" si="1"/>
        <v/>
      </c>
      <c r="E1726" t="str">
        <f>IF(Sediu!AP$2,"&lt;li class=""Location-item""&gt;&lt;a class=""Location-trigger"" href=""mailto:"&amp;'Campaign Manager'!$B$53&amp;"?subject="&amp;"["&amp;UPPER(Sediu!$AH$2)&amp;"] "&amp;'Campaign Manager'!$B$51&amp;"&amp;amp;body="&amp;'Campaign Manager'!$B$54&amp;""" title=""Click aici: Pozitii deschise "&amp;'Campaign Manager'!$B$51&amp;" in orasul "&amp;Sediu!$AH$2&amp;"""&gt;"&amp;Sediu!$AH$2&amp;"&lt;/a&gt;&lt;/li&gt;","")</f>
        <v/>
      </c>
      <c r="F1726" t="str">
        <f t="shared" si="2"/>
        <v/>
      </c>
      <c r="G1726" t="str">
        <f t="shared" si="3"/>
        <v/>
      </c>
    </row>
    <row r="1727" spans="1:7" x14ac:dyDescent="0.25">
      <c r="A1727" t="str">
        <f>IF(Sediu!$L$21,"&lt;button id="""&amp;SUBSTITUTE(Sediu!$L$1," ","")&amp;""" class=""cariere-Accordion""&gt;&lt;div class=""cariere-ButtonAccordionContainer""&gt;&lt;div class=""cariere-Pozitie""&gt;"&amp;Sediu!L$1&amp;" &lt;/div&gt;&lt;div class=""cariere-NumarPozitie""&gt;"&amp;Sediu!$L$21&amp;IF(Sediu!$L$21&lt;2," pozitie deschisa"," pozitii deschise")&amp;"&lt;/div&gt;&lt;/div&gt;&lt;/button&gt;","")</f>
        <v/>
      </c>
      <c r="B1727" t="str">
        <f t="shared" si="0"/>
        <v/>
      </c>
      <c r="C1727" t="str">
        <f>IF(LEN(A1727)&gt;0,Copywriter!$D$1,"")</f>
        <v/>
      </c>
      <c r="D1727" t="str">
        <f t="shared" si="1"/>
        <v/>
      </c>
      <c r="E1727" t="str">
        <f>IF(Sediu!AQ$2,"&lt;li class=""Location-item""&gt;&lt;a class=""Location-trigger"" href=""mailto:"&amp;Copywriter!$B$53&amp;"?subject="&amp;"["&amp;UPPER(Sediu!$AH$2)&amp;"] "&amp;Copywriter!$B$51&amp;"&amp;amp;body="&amp;Copywriter!$B$54&amp;""" title=""Click aici: Pozitii deschise "&amp;Copywriter!$B$51&amp;" in orasul "&amp;Sediu!$AH$2&amp;"""&gt;"&amp;Sediu!$AH$2&amp;"&lt;/a&gt;&lt;/li&gt;","")</f>
        <v/>
      </c>
      <c r="F1727" t="str">
        <f t="shared" si="2"/>
        <v/>
      </c>
      <c r="G1727" t="str">
        <f t="shared" si="3"/>
        <v/>
      </c>
    </row>
    <row r="1728" spans="1:7" x14ac:dyDescent="0.25">
      <c r="A1728" t="str">
        <f>IF(Sediu!$M$21,"&lt;button id="""&amp;SUBSTITUTE(Sediu!$M$1," ","")&amp;""" class=""cariere-Accordion""&gt;&lt;div class=""cariere-ButtonAccordionContainer""&gt;&lt;div class=""cariere-Pozitie""&gt;"&amp;Sediu!M$1&amp;" &lt;/div&gt;&lt;div class=""cariere-NumarPozitie""&gt;"&amp;Sediu!$M$21&amp;IF(Sediu!$M$21&lt;2," pozitie deschisa"," pozitii deschise")&amp;"&lt;/div&gt;&lt;/div&gt;&lt;/button&gt;","")</f>
        <v/>
      </c>
      <c r="B1728" t="str">
        <f t="shared" si="0"/>
        <v/>
      </c>
      <c r="C1728" t="str">
        <f>IF(LEN(A1728)&gt;0,'In-Store Manager'!$D$1,"")</f>
        <v/>
      </c>
      <c r="D1728" t="str">
        <f t="shared" si="1"/>
        <v/>
      </c>
      <c r="E1728" t="str">
        <f>IF(Sediu!AR$2,"&lt;li class=""Location-item""&gt;&lt;a class=""Location-trigger"" href=""mailto:"&amp;'In-Store Manager'!$B$53&amp;"?subject="&amp;"["&amp;UPPER(Sediu!$AH$2)&amp;"] "&amp;'In-Store Manager'!$B$51&amp;"&amp;amp;body="&amp;'In-Store Manager'!$B$54&amp;""" title=""Click aici: Pozitii deschise "&amp;'In-Store Manager'!$B$51&amp;" in orasul "&amp;Sediu!$AH$2&amp;"""&gt;"&amp;Sediu!$AH$2&amp;"&lt;/a&gt;&lt;/li&gt;","")</f>
        <v/>
      </c>
      <c r="F1728" t="str">
        <f t="shared" si="2"/>
        <v/>
      </c>
      <c r="G1728" t="str">
        <f t="shared" si="3"/>
        <v/>
      </c>
    </row>
    <row r="1729" spans="1:7" x14ac:dyDescent="0.25">
      <c r="A1729" t="str">
        <f>IF(Sediu!$N$21,"&lt;button id="""&amp;SUBSTITUTE(Sediu!$N$1," ","")&amp;""" class=""cariere-Accordion""&gt;&lt;div class=""cariere-ButtonAccordionContainer""&gt;&lt;div class=""cariere-Pozitie""&gt;"&amp;Sediu!N$1&amp;" &lt;/div&gt;&lt;div class=""cariere-NumarPozitie""&gt;"&amp;Sediu!$N$21&amp;IF(Sediu!$N$21&lt;2," pozitie deschisa"," pozitii deschise")&amp;"&lt;/div&gt;&lt;/div&gt;&lt;/button&gt;","")</f>
        <v/>
      </c>
      <c r="B1729" t="str">
        <f t="shared" si="0"/>
        <v/>
      </c>
      <c r="C1729" t="str">
        <f>IF(LEN(A1729)&gt;0,'In-Store Communication Coordina'!$D$1,"")</f>
        <v/>
      </c>
      <c r="D1729" t="str">
        <f t="shared" si="1"/>
        <v/>
      </c>
      <c r="E1729" t="str">
        <f>IF(Sediu!AS$2,"&lt;li class=""Location-item""&gt;&lt;a class=""Location-trigger"" href=""mailto:"&amp;'In-Store Communication Coordina'!$B$53&amp;"?subject="&amp;"["&amp;UPPER(Sediu!$AH$2)&amp;"] "&amp;'In-Store Communication Coordina'!$B$51&amp;"&amp;amp;body="&amp;'In-Store Communication Coordina'!$B$54&amp;""" title=""Click aici: Pozitii deschise "&amp;'In-Store Communication Coordina'!$B$51&amp;" in orasul "&amp;Sediu!$AH$2&amp;"""&gt;"&amp;Sediu!$AH$2&amp;"&lt;/a&gt;&lt;/li&gt;","")</f>
        <v/>
      </c>
      <c r="F1729" t="str">
        <f t="shared" si="2"/>
        <v/>
      </c>
      <c r="G1729" t="str">
        <f t="shared" si="3"/>
        <v/>
      </c>
    </row>
    <row r="1730" spans="1:7" x14ac:dyDescent="0.25">
      <c r="A1730" t="str">
        <f>IF(Sediu!$O$21,"&lt;button id="""&amp;SUBSTITUTE(Sediu!$O$1," ","")&amp;""" class=""cariere-Accordion""&gt;&lt;div class=""cariere-ButtonAccordionContainer""&gt;&lt;div class=""cariere-Pozitie""&gt;"&amp;Sediu!O$1&amp;" &lt;/div&gt;&lt;div class=""cariere-NumarPozitie""&gt;"&amp;Sediu!$O$21&amp;IF(Sediu!$O$21&lt;2," pozitie deschisa"," pozitii deschise")&amp;"&lt;/div&gt;&lt;/div&gt;&lt;/button&gt;","")</f>
        <v/>
      </c>
      <c r="B1730" t="str">
        <f t="shared" si="0"/>
        <v/>
      </c>
      <c r="C1730" t="str">
        <f>IF(LEN(A1730)&gt;0,'Invoice Processing Specialist'!$D$1,"")</f>
        <v/>
      </c>
      <c r="D1730" t="str">
        <f t="shared" si="1"/>
        <v/>
      </c>
      <c r="E1730" t="str">
        <f>IF(Sediu!AT$2,"&lt;li class=""Location-item""&gt;&lt;a class=""Location-trigger"" href=""mailto:"&amp;'Invoice Processing Specialist'!$B$53&amp;"?subject="&amp;"["&amp;UPPER(Sediu!$AH$2)&amp;"] "&amp;'Invoice Processing Specialist'!$B$51&amp;"&amp;amp;body="&amp;'Invoice Processing Specialist'!$B$54&amp;""" title=""Click aici: Pozitii deschise "&amp;'Invoice Processing Specialist'!$B$51&amp;" in orasul "&amp;Sediu!$AH$2&amp;"""&gt;"&amp;Sediu!$AH$2&amp;"&lt;/a&gt;&lt;/li&gt;","")</f>
        <v/>
      </c>
      <c r="F1730" t="str">
        <f t="shared" si="2"/>
        <v/>
      </c>
      <c r="G1730" t="str">
        <f t="shared" si="3"/>
        <v/>
      </c>
    </row>
    <row r="1731" spans="1:7" x14ac:dyDescent="0.25">
      <c r="A1731" t="str">
        <f>IF(Sediu!$P$21,"&lt;button id="""&amp;SUBSTITUTE(Sediu!$P$1," ","")&amp;""" class=""cariere-Accordion""&gt;&lt;div class=""cariere-ButtonAccordionContainer""&gt;&lt;div class=""cariere-Pozitie""&gt;"&amp;Sediu!P$1&amp;" &lt;/div&gt;&lt;div class=""cariere-NumarPozitie""&gt;"&amp;Sediu!$P$21&amp;IF(Sediu!$P$21&lt;2," pozitie deschisa"," pozitii deschise")&amp;"&lt;/div&gt;&lt;/div&gt;&lt;/button&gt;","")</f>
        <v/>
      </c>
      <c r="B1731" t="str">
        <f t="shared" si="0"/>
        <v/>
      </c>
      <c r="C1731" t="str">
        <f>IF(LEN(A1731)&gt;0,'Contabil Senior - Mijloace Fixe'!$D$1,"")</f>
        <v/>
      </c>
      <c r="D1731" t="str">
        <f t="shared" si="1"/>
        <v/>
      </c>
      <c r="E1731" t="str">
        <f>IF(Sediu!AU$2,"&lt;li class=""Location-item""&gt;&lt;a class=""Location-trigger"" href=""mailto:"&amp;'Contabil Senior - Mijloace Fixe'!$B$53&amp;"?subject="&amp;"["&amp;UPPER(Sediu!$AH$2)&amp;"] "&amp;'Contabil Senior - Mijloace Fixe'!$B$51&amp;"&amp;amp;body="&amp;'Contabil Senior - Mijloace Fixe'!$B$54&amp;""" title=""Click aici: Pozitii deschise "&amp;'Contabil Senior - Mijloace Fixe'!$B$51&amp;" in orasul "&amp;Sediu!$AH$2&amp;"""&gt;"&amp;Sediu!$AH$2&amp;"&lt;/a&gt;&lt;/li&gt;","")</f>
        <v/>
      </c>
      <c r="F1731" t="str">
        <f t="shared" si="2"/>
        <v/>
      </c>
      <c r="G1731" t="str">
        <f t="shared" si="3"/>
        <v/>
      </c>
    </row>
    <row r="1732" spans="1:7" x14ac:dyDescent="0.25">
      <c r="A1732" t="str">
        <f>IF(Sediu!$Q$21,"&lt;button id="""&amp;SUBSTITUTE(Sediu!$Q$1," ","")&amp;""" class=""cariere-Accordion""&gt;&lt;div class=""cariere-ButtonAccordionContainer""&gt;&lt;div class=""cariere-Pozitie""&gt;"&amp;Sediu!Q$1&amp;" &lt;/div&gt;&lt;div class=""cariere-NumarPozitie""&gt;"&amp;Sediu!$Q$21&amp;IF(Sediu!$Q$21&lt;2," pozitie deschisa"," pozitii deschise")&amp;"&lt;/div&gt;&lt;/div&gt;&lt;/button&gt;","")</f>
        <v/>
      </c>
      <c r="B1732" t="str">
        <f t="shared" si="0"/>
        <v/>
      </c>
      <c r="C1732" t="str">
        <f>IF(LEN(A1732)&gt;0,'Specialist Sisteme Securitate'!$D$1,"")</f>
        <v/>
      </c>
      <c r="D1732" t="str">
        <f t="shared" si="1"/>
        <v/>
      </c>
      <c r="E1732" t="str">
        <f>IF(Sediu!AV$2,"&lt;li class=""Location-item""&gt;&lt;a class=""Location-trigger"" href=""mailto:"&amp;'Analist Stocuri'!$B$53&amp;"?subject="&amp;"["&amp;UPPER(Sediu!$AH$2)&amp;"] "&amp;'Analist Stocuri'!$B$51&amp;"&amp;amp;body="&amp;'Analist Stocuri'!$B$54&amp;""" title=""Click aici: Pozitii deschise "&amp;'Analist Stocuri'!$B$51&amp;" in orasul "&amp;Sediu!$AH$2&amp;"""&gt;"&amp;Sediu!$AH$2&amp;"&lt;/a&gt;&lt;/li&gt;","")</f>
        <v/>
      </c>
      <c r="F1732" t="str">
        <f t="shared" si="2"/>
        <v/>
      </c>
      <c r="G1732" t="str">
        <f t="shared" si="3"/>
        <v/>
      </c>
    </row>
    <row r="1733" spans="1:7" x14ac:dyDescent="0.25">
      <c r="A1733" t="str">
        <f>IF(Sediu!$R$21,"&lt;button id="""&amp;SUBSTITUTE(Sediu!$R$1," ","")&amp;""" class=""cariere-Accordion""&gt;&lt;div class=""cariere-ButtonAccordionContainer""&gt;&lt;div class=""cariere-Pozitie""&gt;"&amp;Sediu!R$1&amp;" &lt;/div&gt;&lt;div class=""cariere-NumarPozitie""&gt;"&amp;Sediu!$R$21&amp;IF(Sediu!$R$21&lt;2," pozitie deschisa"," pozitii deschise")&amp;"&lt;/div&gt;&lt;/div&gt;&lt;/button&gt;","")</f>
        <v/>
      </c>
      <c r="B1733" t="str">
        <f t="shared" si="0"/>
        <v/>
      </c>
      <c r="C1733" t="str">
        <f>IF(LEN(A1733)&gt;0,'Specialist Sisteme Securitate'!$D$1,"")</f>
        <v/>
      </c>
      <c r="D1733" t="str">
        <f t="shared" si="1"/>
        <v/>
      </c>
      <c r="E1733" t="str">
        <f>IF(Sediu!AW$2,"&lt;li class=""Location-item""&gt;&lt;a class=""Location-trigger"" href=""mailto:"&amp;'Specialist Sisteme Securitate'!$B$53&amp;"?subject="&amp;"["&amp;UPPER(Sediu!$AH$2)&amp;"] "&amp;'Specialist Sisteme Securitate'!$B$51&amp;"&amp;amp;body="&amp;'Specialist Sisteme Securitate'!$B$54&amp;""" title=""Click aici: Pozitii deschise "&amp;'Specialist Sisteme Securitate'!$B$51&amp;" in orasul "&amp;Sediu!$AH$2&amp;"""&gt;"&amp;Sediu!$AH$2&amp;"&lt;/a&gt;&lt;/li&gt;","")</f>
        <v/>
      </c>
      <c r="F1733" t="str">
        <f t="shared" si="2"/>
        <v/>
      </c>
      <c r="G1733" t="str">
        <f t="shared" si="3"/>
        <v/>
      </c>
    </row>
    <row r="1734" spans="1:7" x14ac:dyDescent="0.25">
      <c r="A1734" t="str">
        <f>IF(Sediu!$S$21,"&lt;button id="""&amp;SUBSTITUTE(Sediu!$S$1," ","")&amp;""" class=""cariere-Accordion""&gt;&lt;div class=""cariere-ButtonAccordionContainer""&gt;&lt;div class=""cariere-Pozitie""&gt;"&amp;Sediu!S$1&amp;" &lt;/div&gt;&lt;div class=""cariere-NumarPozitie""&gt;"&amp;Sediu!$S$21&amp;IF(Sediu!$S$21&lt;2," pozitie deschisa"," pozitii deschise")&amp;"&lt;/div&gt;&lt;/div&gt;&lt;/button&gt;","")</f>
        <v>&lt;button id="AgentColectareDebite" class="cariere-Accordion"&gt;&lt;div class="cariere-ButtonAccordionContainer"&gt;&lt;div class="cariere-Pozitie"&gt;Agent Colectare Debite &lt;/div&gt;&lt;div class="cariere-NumarPozitie"&gt;1 pozitie deschisa&lt;/div&gt;&lt;/div&gt;&lt;/button&gt;</v>
      </c>
      <c r="B1734" t="str">
        <f t="shared" si="0"/>
        <v>&lt;div class="cariere-Panel"&gt;</v>
      </c>
      <c r="C1734" t="str">
        <f>IF(LEN(A1734)&gt;0,'Agent Colectare Debite'!$D$1,"")</f>
        <v>&lt;p class="cariere-JobDescriptionTitlu"&gt; Asteptarile noastre:&lt;/p&gt;&lt;p class="cariere-JobDescription"&gt;  &lt;span&gt;Sa contactezi clientii restantieri prin telefon sau alte mijloace de comunicare permise de companie;&lt;/span&gt;  &lt;span&gt;Sa negociezi termenele de plata pentru sumele restante&lt;/span&gt;  &lt;span&gt;Sa indeplineaza obiectivele si standardele calitative si cantitative ale activitatii; &lt;/span&gt;  &lt;span&gt;Sa recunoasca si sa raporteze toate suspiciunile de frauda.&lt;/span&gt;&lt;/p&gt;&lt;p class="cariere-JobDescriptionTitlu"&gt; Beneficii:&lt;/p&gt;&lt;p class="cariere-JobDescription"&gt;  &lt;span&gt;Tichete de masa, telefon de serviciu, decontarea transportului public;&lt;/span&gt;  &lt;span&gt;Bonus lunar in functie de performanta.&lt;/span&gt;&lt;/p&gt;&lt;p class="cariere-JobDescriptionTitlu"&gt; Selecteaza Orasul tau pentru a trimite CV-ul:&lt;/p&gt;</v>
      </c>
      <c r="D1734" t="str">
        <f t="shared" si="1"/>
        <v>&lt;ul class="cariere-ListOrase List u-clearfix"&gt;</v>
      </c>
      <c r="E1734" t="str">
        <f>IF(Sediu!AX$2,"&lt;li class=""Location-item""&gt;&lt;a class=""Location-trigger"" href=""mailto:"&amp;'Agent Colectare Debite'!$B$53&amp;"?subject="&amp;"["&amp;UPPER(Sediu!$AH$2)&amp;"] "&amp;'Agent Colectare Debite'!$B$51&amp;"&amp;amp;body="&amp;'Agent Colectare Debite'!$B$54&amp;""" title=""Click aici: Pozitii deschise "&amp;'Agent Colectare Debite'!$B$51&amp;" in orasul "&amp;Sediu!$AH$2&amp;"""&gt;"&amp;Sediu!$AH$2&amp;"&lt;/a&gt;&lt;/li&gt;","")</f>
        <v>&lt;li class="Location-item"&gt;&lt;a class="Location-trigger" href="mailto:recrutaresediu@altex.ro ;?subject=[BUCURESTI] Agent Colectare Debite&amp;amp;body=Salut,%0D%0A%0D%0A  Aplici pentru pozitia de Agent Colectare Debite.%0D%0A%0D%0ATe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aplicat, te vom contacta.%0D%0A%0D%0AMultumim,%0D%0AEchipa Resurse Umane Altex%0D%0A" title="Click aici: Pozitii deschise Agent Colectare Debite in orasul Bucuresti"&gt;Bucuresti&lt;/a&gt;&lt;/li&gt;</v>
      </c>
      <c r="F1734" t="str">
        <f t="shared" si="2"/>
        <v>&lt;/ul&gt;</v>
      </c>
      <c r="G1734" t="str">
        <f t="shared" si="3"/>
        <v>&lt;/div&gt;</v>
      </c>
    </row>
    <row r="1735" spans="1:7" x14ac:dyDescent="0.25">
      <c r="A1735" t="str">
        <f>IF(Sediu!$T$21,"&lt;button id="""&amp;SUBSTITUTE(Sediu!$T$1," ","")&amp;""" class=""cariere-Accordion""&gt;&lt;div class=""cariere-ButtonAccordionContainer""&gt;&lt;div class=""cariere-Pozitie""&gt;"&amp;Sediu!T$1&amp;" &lt;/div&gt;&lt;div class=""cariere-NumarPozitie""&gt;"&amp;Sediu!$T$21&amp;IF(Sediu!$T$21&lt;2," pozitie deschisa"," pozitii deschise")&amp;"&lt;/div&gt;&lt;/div&gt;&lt;/button&gt;","")</f>
        <v/>
      </c>
      <c r="B1735" t="str">
        <f t="shared" si="0"/>
        <v/>
      </c>
      <c r="C1735" t="str">
        <f>IF(LEN(A1735)&gt;0,'Inspector Resurse Umane - Salar'!$D$1,"")</f>
        <v/>
      </c>
      <c r="D1735" t="str">
        <f t="shared" si="1"/>
        <v/>
      </c>
      <c r="E1735" t="str">
        <f>IF(Sediu!AY$2,"&lt;li class=""Location-item""&gt;&lt;a class=""Location-trigger"" href=""mailto:"&amp;'Inspector Resurse Umane - Salar'!$B$53&amp;"?subject="&amp;"["&amp;UPPER(Sediu!$AH$2)&amp;"] "&amp;'Inspector Resurse Umane - Salar'!$B$51&amp;"&amp;amp;body="&amp;'Inspector Resurse Umane - Salar'!$B$54&amp;""" title=""Click aici: Pozitii deschise "&amp;'Inspector Resurse Umane - Salar'!$B$51&amp;" in orasul "&amp;Sediu!$AH$2&amp;"""&gt;"&amp;Sediu!$AH$2&amp;"&lt;/a&gt;&lt;/li&gt;","")</f>
        <v/>
      </c>
      <c r="F1735" t="str">
        <f t="shared" si="2"/>
        <v/>
      </c>
      <c r="G1735" t="str">
        <f t="shared" si="3"/>
        <v/>
      </c>
    </row>
    <row r="1736" spans="1:7" x14ac:dyDescent="0.25">
      <c r="A1736" t="str">
        <f>IF(Sediu!$U$21,"&lt;button id="""&amp;SUBSTITUTE(Sediu!$U$1," ","")&amp;""" class=""cariere-Accordion""&gt;&lt;div class=""cariere-ButtonAccordionContainer""&gt;&lt;div class=""cariere-Pozitie""&gt;"&amp;Sediu!U$1&amp;" &lt;/div&gt;&lt;div class=""cariere-NumarPozitie""&gt;"&amp;Sediu!$U$21&amp;IF(Sediu!$U$21&lt;2," pozitie deschisa"," pozitii deschise")&amp;"&lt;/div&gt;&lt;/div&gt;&lt;/button&gt;","")</f>
        <v>&lt;button id="ProductManager" class="cariere-Accordion"&gt;&lt;div class="cariere-ButtonAccordionContainer"&gt;&lt;div class="cariere-Pozitie"&gt;Product Manager &lt;/div&gt;&lt;div class="cariere-NumarPozitie"&gt;1 pozitie deschisa&lt;/div&gt;&lt;/div&gt;&lt;/button&gt;</v>
      </c>
      <c r="B1736" t="str">
        <f t="shared" si="0"/>
        <v>&lt;div class="cariere-Panel"&gt;</v>
      </c>
      <c r="C1736" t="str">
        <f>IF(LEN(A1736)&gt;0,'Product Manager'!$D$1,"")</f>
        <v>&lt;p class="cariere-JobDescriptionTitlu"&gt; Asteptarile noastre:&lt;/p&gt;&lt;p class="cariere-JobDescription"&gt;  &lt;span&gt;Sa ai cunostinte privind piata si produsele din domeniul IT&amp;C;&lt;/span&gt;  &lt;span&gt;Sa monitorizezi gama de produse a categoriei in raport cu piata si sa gestionezi disponibilitatea si profitabilitatea;&lt;/span&gt;  &lt;span&gt;Sa stabilesti politicile de pret pentru produsele alocate, in concordanta cu politicile stabilite de companie; &lt;/span&gt;  &lt;span&gt;Sa analizezi performanta produselor prin indicatori indicatori - volum, profitabilitate, viteza de rotatie si disponibilitate;&lt;/span&gt;  &lt;span&gt;Sa propui listarea de noi produse in categoriile gestionate, tinand cont de potentialul de vanzare si tendintele pietei;&lt;/span&gt;  &lt;span&gt;Sa intretii relatia cu furnizorii - urmarirea cifrei de afaceri comune, disponibilitate stocuri, operarea comenzilor aferente marfii, negocierea preturilor promotionale.&lt;/span&gt;&lt;/p&gt;&lt;p class="cariere-JobDescriptionTitlu"&gt; Beneficii:&lt;/p&gt;&lt;p class="cariere-JobDescription"&gt;  &lt;span&gt;Mediu de lucru placut si dinamic recunoscut la nivel national;&lt;/span&gt;  &lt;span&gt;Pachet salarial motivant;&lt;/span&gt;  &lt;span&gt;Posibilitati de dezvoltare profesionala.&lt;/span&gt;&lt;/p&gt;&lt;p class="cariere-JobDescriptionTitlu"&gt; Selecteaza Orasul tau pentru a trimite CV-ul:&lt;/p&gt;</v>
      </c>
      <c r="D1736" t="str">
        <f t="shared" si="1"/>
        <v>&lt;ul class="cariere-ListOrase List u-clearfix"&gt;</v>
      </c>
      <c r="E1736" t="str">
        <f>IF(Sediu!AZ$2,"&lt;li class=""Location-item""&gt;&lt;a class=""Location-trigger"" href=""mailto:"&amp;'Product Manager'!$B$53&amp;"?subject="&amp;"["&amp;UPPER(Sediu!$AH$2)&amp;"] "&amp;'Product Manager'!$B$51&amp;"&amp;amp;body="&amp;'Product Manager'!$B$54&amp;""" title=""Click aici: Pozitii deschise "&amp;'Product Manager'!$B$51&amp;" in orasul "&amp;Sediu!$AH$2&amp;"""&gt;"&amp;Sediu!$AH$2&amp;"&lt;/a&gt;&lt;/li&gt;","")</f>
        <v>&lt;li class="Location-item"&gt;&lt;a class="Location-trigger" href="mailto:recrutaresediu@altex.ro?subject=[BUCURESTI] Product Manager&amp;amp;body=Salut,%0D%0A%0D%0A  Aplici pentru pozitia de Product Manager.%0D%0A%0D%0ATe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aplicat, te vom contacta.%0D%0A%0D%0AMultumim,%0D%0AEchipa Resurse Umane Altex%0D%0A" title="Click aici: Pozitii deschise Product Manager in orasul Bucuresti"&gt;Bucuresti&lt;/a&gt;&lt;/li&gt;</v>
      </c>
      <c r="F1736" t="str">
        <f t="shared" si="2"/>
        <v>&lt;/ul&gt;</v>
      </c>
      <c r="G1736" t="str">
        <f t="shared" si="3"/>
        <v>&lt;/div&gt;</v>
      </c>
    </row>
    <row r="1737" spans="1:7" x14ac:dyDescent="0.25">
      <c r="A1737" t="str">
        <f>IF(Sediu!$V$21,"&lt;button id="""&amp;SUBSTITUTE(Sediu!$V$1," ","")&amp;""" class=""cariere-Accordion""&gt;&lt;div class=""cariere-ButtonAccordionContainer""&gt;&lt;div class=""cariere-Pozitie""&gt;"&amp;Sediu!V$1&amp;" &lt;/div&gt;&lt;div class=""cariere-NumarPozitie""&gt;"&amp;Sediu!$V$21&amp;IF(Sediu!$V$21&lt;2," pozitie deschisa"," pozitii deschise")&amp;"&lt;/div&gt;&lt;/div&gt;&lt;/button&gt;","")</f>
        <v/>
      </c>
      <c r="C1737" t="str">
        <f>IF(LEN(A1737)&gt;0,'Invoice Processing Specialist'!$D$1,"")</f>
        <v/>
      </c>
      <c r="D1737" t="str">
        <f t="shared" si="1"/>
        <v/>
      </c>
      <c r="F1737" t="str">
        <f t="shared" si="2"/>
        <v/>
      </c>
      <c r="G1737" t="str">
        <f t="shared" si="3"/>
        <v/>
      </c>
    </row>
    <row r="1738" spans="1:7" x14ac:dyDescent="0.25">
      <c r="A1738" t="str">
        <f>IF(Sediu!$W$21,"&lt;button id="""&amp;SUBSTITUTE(Sediu!$W$1," ","")&amp;""" class=""cariere-Accordion""&gt;&lt;div class=""cariere-ButtonAccordionContainer""&gt;&lt;div class=""cariere-Pozitie""&gt;"&amp;Sediu!W$1&amp;" &lt;/div&gt;&lt;div class=""cariere-NumarPozitie""&gt;"&amp;Sediu!$W$21&amp;IF(Sediu!$W$21&lt;2," pozitie deschisa"," pozitii deschise")&amp;"&lt;/div&gt;&lt;/div&gt;&lt;/button&gt;","")</f>
        <v/>
      </c>
      <c r="C1738" t="str">
        <f>IF(LEN(A1738)&gt;0,'Invoice Processing Specialist'!$D$1,"")</f>
        <v/>
      </c>
      <c r="D1738" t="str">
        <f t="shared" si="1"/>
        <v/>
      </c>
      <c r="F1738" t="str">
        <f t="shared" si="2"/>
        <v/>
      </c>
      <c r="G1738" t="str">
        <f t="shared" si="3"/>
        <v/>
      </c>
    </row>
    <row r="1739" spans="1:7" x14ac:dyDescent="0.25">
      <c r="A1739" t="str">
        <f>IF(Sediu!$X$21,"&lt;button id="""&amp;SUBSTITUTE(Sediu!$X$1," ","")&amp;""" class=""cariere-Accordion""&gt;&lt;div class=""cariere-ButtonAccordionContainer""&gt;&lt;div class=""cariere-Pozitie""&gt;"&amp;Sediu!X$1&amp;" &lt;/div&gt;&lt;div class=""cariere-NumarPozitie""&gt;"&amp;Sediu!$X$21&amp;IF(Sediu!$X$21&lt;2," pozitie deschisa"," pozitii deschise")&amp;"&lt;/div&gt;&lt;/div&gt;&lt;/button&gt;","")</f>
        <v/>
      </c>
      <c r="C1739" t="str">
        <f>IF(LEN(A1739)&gt;0,'Invoice Processing Specialist'!$D$1,"")</f>
        <v/>
      </c>
      <c r="D1739" t="str">
        <f t="shared" si="1"/>
        <v/>
      </c>
      <c r="F1739" t="str">
        <f t="shared" si="2"/>
        <v/>
      </c>
      <c r="G1739" t="str">
        <f t="shared" si="3"/>
        <v/>
      </c>
    </row>
    <row r="1740" spans="1:7" x14ac:dyDescent="0.25">
      <c r="A1740" t="str">
        <f>IF(Sediu!$Y$21,"&lt;button id="""&amp;SUBSTITUTE(Sediu!$Y$1," ","")&amp;""" class=""cariere-Accordion""&gt;&lt;div class=""cariere-ButtonAccordionContainer""&gt;&lt;div class=""cariere-Pozitie""&gt;"&amp;Sediu!Y$1&amp;" &lt;/div&gt;&lt;div class=""cariere-NumarPozitie""&gt;"&amp;Sediu!$Y$21&amp;IF(Sediu!$Y$21&lt;2," pozitie deschisa"," pozitii deschise")&amp;"&lt;/div&gt;&lt;/div&gt;&lt;/button&gt;","")</f>
        <v/>
      </c>
      <c r="C1740" t="str">
        <f>IF(LEN(A1740)&gt;0,'Invoice Processing Specialist'!$D$1,"")</f>
        <v/>
      </c>
      <c r="D1740" t="str">
        <f t="shared" si="1"/>
        <v/>
      </c>
      <c r="F1740" t="str">
        <f t="shared" si="2"/>
        <v/>
      </c>
      <c r="G1740" t="str">
        <f t="shared" si="3"/>
        <v/>
      </c>
    </row>
    <row r="1741" spans="1:7" x14ac:dyDescent="0.25">
      <c r="A1741" t="str">
        <f>IF(Sediu!$Z$21,"&lt;button id="""&amp;SUBSTITUTE(Sediu!$Z$1," ","")&amp;""" class=""cariere-Accordion""&gt;&lt;div class=""cariere-ButtonAccordionContainer""&gt;&lt;div class=""cariere-Pozitie""&gt;"&amp;Sediu!Z$1&amp;" &lt;/div&gt;&lt;div class=""cariere-NumarPozitie""&gt;"&amp;Sediu!$Z$21&amp;IF(Sediu!$Z$21&lt;2," pozitie deschisa"," pozitii deschise")&amp;"&lt;/div&gt;&lt;/div&gt;&lt;/button&gt;","")</f>
        <v/>
      </c>
      <c r="C1741" t="str">
        <f>IF(LEN(A1741)&gt;0,'Invoice Processing Specialist'!$D$1,"")</f>
        <v/>
      </c>
      <c r="D1741" t="str">
        <f t="shared" si="1"/>
        <v/>
      </c>
      <c r="F1741" t="str">
        <f t="shared" si="2"/>
        <v/>
      </c>
      <c r="G1741" t="str">
        <f t="shared" si="3"/>
        <v/>
      </c>
    </row>
    <row r="1742" spans="1:7" x14ac:dyDescent="0.25">
      <c r="A1742" t="str">
        <f>IF(Sediu!$AA$21,"&lt;button id="""&amp;SUBSTITUTE(Sediu!$AA$1," ","")&amp;""" class=""cariere-Accordion""&gt;&lt;div class=""cariere-ButtonAccordionContainer""&gt;&lt;div class=""cariere-Pozitie""&gt;"&amp;Sediu!AA$1&amp;" &lt;/div&gt;&lt;div class=""cariere-NumarPozitie""&gt;"&amp;Sediu!$AA$21&amp;IF(Sediu!$AA$21&lt;2," pozitie deschisa"," pozitii deschise")&amp;"&lt;/div&gt;&lt;/div&gt;&lt;/button&gt;","")</f>
        <v/>
      </c>
      <c r="B1742" t="str">
        <f t="shared" si="0"/>
        <v/>
      </c>
      <c r="C1742" t="str">
        <f>IF(LEN(A1742)&gt;0,'Invoice Processing Specialist'!$D$1,"")</f>
        <v/>
      </c>
      <c r="D1742" t="str">
        <f t="shared" si="1"/>
        <v/>
      </c>
      <c r="F1742" t="str">
        <f t="shared" si="2"/>
        <v/>
      </c>
      <c r="G1742" t="str">
        <f t="shared" si="3"/>
        <v/>
      </c>
    </row>
    <row r="1743" spans="1:7" x14ac:dyDescent="0.25">
      <c r="A1743" t="str">
        <f>IF(Sediu!$AB$21,"&lt;button id="""&amp;SUBSTITUTE(Sediu!$AB$1," ","")&amp;""" class=""cariere-Accordion""&gt;&lt;div class=""cariere-ButtonAccordionContainer""&gt;&lt;div class=""cariere-Pozitie""&gt;"&amp;Sediu!AB$1&amp;" &lt;/div&gt;&lt;div class=""cariere-NumarPozitie""&gt;"&amp;Sediu!$AB$21&amp;IF(Sediu!$AB$21&lt;2," pozitie deschisa"," pozitii deschise")&amp;"&lt;/div&gt;&lt;/div&gt;&lt;/button&gt;","")</f>
        <v>&lt;button id="AgentTelesales" class="cariere-Accordion"&gt;&lt;div class="cariere-ButtonAccordionContainer"&gt;&lt;div class="cariere-Pozitie"&gt;Agent Telesales &lt;/div&gt;&lt;div class="cariere-NumarPozitie"&gt;1 pozitie deschisa&lt;/div&gt;&lt;/div&gt;&lt;/button&gt;</v>
      </c>
      <c r="B1743" t="str">
        <f t="shared" ref="B1743" si="4">IF(LEN(A1743)&gt;0,"&lt;div class=""cariere-Panel""&gt;","")</f>
        <v>&lt;div class="cariere-Panel"&gt;</v>
      </c>
      <c r="C1743" t="str">
        <f>IF(LEN(A1743)&gt;0,'Agent Telesales'!$D$1,"")</f>
        <v>&lt;p class="cariere-JobDescriptionTitlu"&gt; Asteptarile noastre:&lt;/p&gt;&lt;p class="cariere-JobDescription"&gt;  &lt;span&gt;Sa ai experienta minim 6 luni experienta telesales / call-center / financiar-bancar;&lt;/span&gt;  &lt;span&gt;Sa prezinti prin telefon produsele financiare clientilor potentiali si existenti;&lt;/span&gt;  &lt;span&gt;Sa folosesti tehnici de up-sale si cross-sale; &lt;/span&gt;  &lt;span&gt;Sa fidelizezi si oferi suport clientilor existentii;&lt;/span&gt;  &lt;span&gt;Sa urmaresti atingerea si depasirea targetului individual si pe echipa.&lt;/span&gt;&lt;/p&gt;&lt;p class="cariere-JobDescriptionTitlu"&gt; Beneficii:&lt;/p&gt;&lt;p class="cariere-JobDescription"&gt;  &lt;span&gt;Tichete de masa, telefon de serviciu, decontarea transportului public;&lt;/span&gt;  &lt;span&gt;Bonus lunar in functie de performanta.&lt;/span&gt;&lt;/p&gt;&lt;p class="cariere-JobDescriptionTitlu"&gt; Selecteaza Orasul tau pentru a trimite CV-ul:&lt;/p&gt;</v>
      </c>
      <c r="D1743" t="str">
        <f t="shared" si="1"/>
        <v>&lt;ul class="cariere-ListOrase List u-clearfix"&gt;</v>
      </c>
      <c r="E1743" t="str">
        <f>IF(Sediu!BG$2,"&lt;li class=""Location-item""&gt;&lt;a class=""Location-trigger"" href=""mailto:"&amp;'Agent Telesales'!$B$53&amp;"?subject="&amp;"["&amp;UPPER(Sediu!$AH$2)&amp;"] "&amp;'Agent Telesales'!$B$51&amp;"&amp;amp;body="&amp;'Agent Telesales'!$B$54&amp;""" title=""Click aici: Pozitii deschise "&amp;'Agent Telesales'!$B$51&amp;" in orasul "&amp;Sediu!$AH$2&amp;"""&gt;"&amp;Sediu!$AH$2&amp;"&lt;/a&gt;&lt;/li&gt;","")</f>
        <v>&lt;li class="Location-item"&gt;&lt;a class="Location-trigger" href="mailto:recrutaresediu@altex.ro ;?subject=[BUCURESTI] Agent Telesales&amp;amp;body=Salut,%0D%0A%0D%0A  Aplici pentru pozitia de Agent Telesales%0D%0A%0D%0ATe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aplicat, te vom contacta.%0D%0A%0D%0AMultumim,%0D%0AEchipa Resurse Umane Altex%0D%0A" title="Click aici: Pozitii deschise Agent Telesales in orasul Bucuresti"&gt;Bucuresti&lt;/a&gt;&lt;/li&gt;</v>
      </c>
      <c r="F1743" t="str">
        <f t="shared" si="2"/>
        <v>&lt;/ul&gt;</v>
      </c>
      <c r="G1743" t="str">
        <f t="shared" si="3"/>
        <v>&lt;/div&gt;</v>
      </c>
    </row>
    <row r="1744" spans="1:7" x14ac:dyDescent="0.25">
      <c r="A1744" t="s">
        <v>276</v>
      </c>
    </row>
    <row r="1745" spans="1:5" x14ac:dyDescent="0.25">
      <c r="A1745" t="s">
        <v>755</v>
      </c>
    </row>
    <row r="1746" spans="1:5" x14ac:dyDescent="0.25">
      <c r="A1746" t="str">
        <f>IF(Logistica!$D$28,"&lt;button id="""&amp;SUBSTITUTE(Logistica!$D$1," ","")&amp;""" class=""cariere-Accordion""&gt;&lt;div class=""cariere-ButtonAccordionContainer""&gt;&lt;div class=""cariere-Pozitie""&gt;"&amp;Logistica!D$1&amp;" &lt;/div&gt;&lt;div class=""cariere-NumarPozitie""&gt;"&amp;Logistica!$D$28&amp;IF(Logistica!$D$28&lt;2," pozitie deschisa"," pozitii deschise")&amp;"&lt;/div&gt;&lt;/div&gt;&lt;/button&gt;","")</f>
        <v>&lt;button id="GestionarTransport" class="cariere-Accordion"&gt;&lt;div class="cariere-ButtonAccordionContainer"&gt;&lt;div class="cariere-Pozitie"&gt;Gestionar Transport &lt;/div&gt;&lt;div class="cariere-NumarPozitie"&gt;1 pozitie deschisa&lt;/div&gt;&lt;/div&gt;&lt;/button&gt;</v>
      </c>
      <c r="B1746" t="str">
        <f>IF(LEN(A1746)&gt;0,"&lt;div class=""cariere-Panel""&gt;","")</f>
        <v>&lt;div class="cariere-Panel"&gt;</v>
      </c>
      <c r="C1746" t="str">
        <f>IF(LEN(A1746)&gt;0,'Gestionar Transport'!$D$1,"")</f>
        <v>&lt;p class="cariere-JobDescriptionTitlu"&gt; Asteptarile noastre:&lt;/p&gt;&lt;p class="cariere-JobDescription"&gt;  &lt;span&gt;Sa ai bune abilitati numerice;&lt;/span&gt;  &lt;span&gt;Sa gestionezi bine timpul, sa fii organizat, responsabil si atent la detalii;&lt;/span&gt;  &lt;span&gt;Sa ai experienta in domeniul gestiunii;&lt;/span&gt;  &lt;span&gt;Experienta in utilizarea terminalelor mobile (scanner mobil, imprimanta mobila) poate constitui avantaj;&lt;/span&gt;  &lt;span&gt;Experienta gestiune intr-un sistem ERP prezinta un avantaj.&lt;/span&gt;&lt;/p&gt;&lt;p class="cariere-JobDescriptionTitlu"&gt; Beneficii:&lt;/p&gt;&lt;p class="cariere-JobDescription"&gt;  &lt;span&gt;Pachet salarial atractiv;&lt;/span&gt;  &lt;span&gt;Bonuri de masa;&lt;/span&gt;  &lt;span&gt;Bonusuri de performanta;&lt;/span&gt;  &lt;span&gt;Posibilitati de dezvoltare in cadrul companiei.&lt;/span&gt;&lt;/p&gt;&lt;p class="cariere-JobDescriptionTitlu"&gt; Selecteaza Orasul tau pentru a trimite CV-ul:&lt;/p&gt;</v>
      </c>
      <c r="D1746" t="str">
        <f>IF(LEN(A1746)&gt;0,"&lt;ul class=""cariere-ListOrase List u-clearfix""&gt;","")</f>
        <v>&lt;ul class="cariere-ListOrase List u-clearfix"&gt;</v>
      </c>
      <c r="E1746" t="str">
        <f>IF(Logistica!W2,"&lt;li class=""Location-item""&gt;&lt;a class=""Location-trigger"" href=""mailto:"&amp;'Gestionar Transport'!$B$53&amp;"?subject="&amp;"["&amp;UPPER(Logistica!V2)&amp;"] "&amp;'Gestionar Transport'!$B$51&amp;"&amp;amp;body="&amp;'Gestionar Transport'!$B$54&amp;""" title=""Click aici: Pozitii deschise "&amp;'Gestionar Transport'!$B$51&amp;" in orasul "&amp;Logistica!V2&amp;"""&gt;"&amp;Logistica!V2&amp;"&lt;/a&gt;&lt;/li&gt;","")</f>
        <v/>
      </c>
    </row>
    <row r="1747" spans="1:5" x14ac:dyDescent="0.25">
      <c r="E1747" t="str">
        <f>IF(Logistica!W3,"&lt;li class=""Location-item""&gt;&lt;a class=""Location-trigger"" href=""mailto:"&amp;'Gestionar Transport'!$B$53&amp;"?subject="&amp;"["&amp;UPPER(Logistica!V3)&amp;"] "&amp;'Gestionar Transport'!$B$51&amp;"&amp;amp;body="&amp;'Gestionar Transport'!$B$54&amp;""" title=""Click aici: Pozitii deschise "&amp;'Gestionar Transport'!$B$51&amp;" in orasul "&amp;Logistica!V3&amp;"""&gt;"&amp;Logistica!V3&amp;"&lt;/a&gt;&lt;/li&gt;","")</f>
        <v/>
      </c>
    </row>
    <row r="1748" spans="1:5" x14ac:dyDescent="0.25">
      <c r="E1748" t="str">
        <f>IF(Logistica!W4,"&lt;li class=""Location-item""&gt;&lt;a class=""Location-trigger"" href=""mailto:"&amp;'Gestionar Transport'!$B$53&amp;"?subject="&amp;"["&amp;UPPER(Logistica!V4)&amp;"] "&amp;'Gestionar Transport'!$B$51&amp;"&amp;amp;body="&amp;'Gestionar Transport'!$B$54&amp;""" title=""Click aici: Pozitii deschise "&amp;'Gestionar Transport'!$B$51&amp;" in orasul "&amp;Logistica!V4&amp;"""&gt;"&amp;Logistica!V4&amp;"&lt;/a&gt;&lt;/li&gt;","")</f>
        <v/>
      </c>
    </row>
    <row r="1749" spans="1:5" x14ac:dyDescent="0.25">
      <c r="E1749" t="str">
        <f>IF(Logistica!W5,"&lt;li class=""Location-item""&gt;&lt;a class=""Location-trigger"" href=""mailto:"&amp;'Gestionar Transport'!$B$53&amp;"?subject="&amp;"["&amp;UPPER(Logistica!V5)&amp;"] "&amp;'Gestionar Transport'!$B$51&amp;"&amp;amp;body="&amp;'Gestionar Transport'!$B$54&amp;""" title=""Click aici: Pozitii deschise "&amp;'Gestionar Transport'!$B$51&amp;" in orasul "&amp;Logistica!V5&amp;"""&gt;"&amp;Logistica!V5&amp;"&lt;/a&gt;&lt;/li&gt;","")</f>
        <v/>
      </c>
    </row>
    <row r="1750" spans="1:5" x14ac:dyDescent="0.25">
      <c r="E1750" t="str">
        <f>IF(Logistica!W6,"&lt;li class=""Location-item""&gt;&lt;a class=""Location-trigger"" href=""mailto:"&amp;'Gestionar Transport'!$B$53&amp;"?subject="&amp;"["&amp;UPPER(Logistica!V6)&amp;"] "&amp;'Gestionar Transport'!$B$51&amp;"&amp;amp;body="&amp;'Gestionar Transport'!$B$54&amp;""" title=""Click aici: Pozitii deschise "&amp;'Gestionar Transport'!$B$51&amp;" in orasul "&amp;Logistica!V6&amp;"""&gt;"&amp;Logistica!V6&amp;"&lt;/a&gt;&lt;/li&gt;","")</f>
        <v/>
      </c>
    </row>
    <row r="1751" spans="1:5" x14ac:dyDescent="0.25">
      <c r="E1751" t="str">
        <f>IF(Logistica!W7,"&lt;li class=""Location-item""&gt;&lt;a class=""Location-trigger"" href=""mailto:"&amp;'Gestionar Transport'!$B$53&amp;"?subject="&amp;"["&amp;UPPER(Logistica!V7)&amp;"] "&amp;'Gestionar Transport'!$B$51&amp;"&amp;amp;body="&amp;'Gestionar Transport'!$B$54&amp;""" title=""Click aici: Pozitii deschise "&amp;'Gestionar Transport'!$B$51&amp;" in orasul "&amp;Logistica!V7&amp;"""&gt;"&amp;Logistica!V7&amp;"&lt;/a&gt;&lt;/li&gt;","")</f>
        <v>&lt;li class="Location-item"&gt;&lt;a class="Location-trigger" href="mailto:HRLogistica@altex.ro?subject=[BUCURESTI] Gestionar Transport&amp;amp;body=Salut,%0D%0A%0D%0A  Aplici pentru pozitia de Gestionar Transport.%0D%0A%0D%0ATe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Gestionar Transport in orasul Bucuresti"&gt;Bucuresti&lt;/a&gt;&lt;/li&gt;</v>
      </c>
    </row>
    <row r="1752" spans="1:5" x14ac:dyDescent="0.25">
      <c r="E1752" t="str">
        <f>IF(Logistica!W8,"&lt;li class=""Location-item""&gt;&lt;a class=""Location-trigger"" href=""mailto:"&amp;'Gestionar Transport'!$B$53&amp;"?subject="&amp;"["&amp;UPPER(Logistica!V8)&amp;"] "&amp;'Gestionar Transport'!$B$51&amp;"&amp;amp;body="&amp;'Gestionar Transport'!$B$54&amp;""" title=""Click aici: Pozitii deschise "&amp;'Gestionar Transport'!$B$51&amp;" in orasul "&amp;Logistica!V8&amp;"""&gt;"&amp;Logistica!V8&amp;"&lt;/a&gt;&lt;/li&gt;","")</f>
        <v/>
      </c>
    </row>
    <row r="1753" spans="1:5" x14ac:dyDescent="0.25">
      <c r="E1753" t="str">
        <f>IF(Logistica!W9,"&lt;li class=""Location-item""&gt;&lt;a class=""Location-trigger"" href=""mailto:"&amp;'Gestionar Transport'!$B$53&amp;"?subject="&amp;"["&amp;UPPER(Logistica!V9)&amp;"] "&amp;'Gestionar Transport'!$B$51&amp;"&amp;amp;body="&amp;'Gestionar Transport'!$B$54&amp;""" title=""Click aici: Pozitii deschise "&amp;'Gestionar Transport'!$B$51&amp;" in orasul "&amp;Logistica!V9&amp;"""&gt;"&amp;Logistica!V9&amp;"&lt;/a&gt;&lt;/li&gt;","")</f>
        <v/>
      </c>
    </row>
    <row r="1754" spans="1:5" x14ac:dyDescent="0.25">
      <c r="E1754" t="str">
        <f>IF(Logistica!W10,"&lt;li class=""Location-item""&gt;&lt;a class=""Location-trigger"" href=""mailto:"&amp;'Gestionar Transport'!$B$53&amp;"?subject="&amp;"["&amp;UPPER(Logistica!V10)&amp;"] "&amp;'Gestionar Transport'!$B$51&amp;"&amp;amp;body="&amp;'Gestionar Transport'!$B$54&amp;""" title=""Click aici: Pozitii deschise "&amp;'Gestionar Transport'!$B$51&amp;" in orasul "&amp;Logistica!V10&amp;"""&gt;"&amp;Logistica!V10&amp;"&lt;/a&gt;&lt;/li&gt;","")</f>
        <v/>
      </c>
    </row>
    <row r="1755" spans="1:5" x14ac:dyDescent="0.25">
      <c r="E1755" t="str">
        <f>IF(Logistica!W11,"&lt;li class=""Location-item""&gt;&lt;a class=""Location-trigger"" href=""mailto:"&amp;'Gestionar Transport'!$B$53&amp;"?subject="&amp;"["&amp;UPPER(Logistica!V11)&amp;"] "&amp;'Gestionar Transport'!$B$51&amp;"&amp;amp;body="&amp;'Gestionar Transport'!$B$54&amp;""" title=""Click aici: Pozitii deschise "&amp;'Gestionar Transport'!$B$51&amp;" in orasul "&amp;Logistica!V11&amp;"""&gt;"&amp;Logistica!V11&amp;"&lt;/a&gt;&lt;/li&gt;","")</f>
        <v/>
      </c>
    </row>
    <row r="1756" spans="1:5" x14ac:dyDescent="0.25">
      <c r="E1756" t="str">
        <f>IF(Logistica!W12,"&lt;li class=""Location-item""&gt;&lt;a class=""Location-trigger"" href=""mailto:"&amp;'Gestionar Transport'!$B$53&amp;"?subject="&amp;"["&amp;UPPER(Logistica!V12)&amp;"] "&amp;'Gestionar Transport'!$B$51&amp;"&amp;amp;body="&amp;'Gestionar Transport'!$B$54&amp;""" title=""Click aici: Pozitii deschise "&amp;'Gestionar Transport'!$B$51&amp;" in orasul "&amp;Logistica!V12&amp;"""&gt;"&amp;Logistica!V12&amp;"&lt;/a&gt;&lt;/li&gt;","")</f>
        <v/>
      </c>
    </row>
    <row r="1757" spans="1:5" x14ac:dyDescent="0.25">
      <c r="E1757" t="str">
        <f>IF(Logistica!W13,"&lt;li class=""Location-item""&gt;&lt;a class=""Location-trigger"" href=""mailto:"&amp;'Gestionar Transport'!$B$53&amp;"?subject="&amp;"["&amp;UPPER(Logistica!V13)&amp;"] "&amp;'Gestionar Transport'!$B$51&amp;"&amp;amp;body="&amp;'Gestionar Transport'!$B$54&amp;""" title=""Click aici: Pozitii deschise "&amp;'Gestionar Transport'!$B$51&amp;" in orasul "&amp;Logistica!V13&amp;"""&gt;"&amp;Logistica!V13&amp;"&lt;/a&gt;&lt;/li&gt;","")</f>
        <v/>
      </c>
    </row>
    <row r="1758" spans="1:5" x14ac:dyDescent="0.25">
      <c r="E1758" t="str">
        <f>IF(Logistica!W14,"&lt;li class=""Location-item""&gt;&lt;a class=""Location-trigger"" href=""mailto:"&amp;'Gestionar Transport'!$B$53&amp;"?subject="&amp;"["&amp;UPPER(Logistica!V14)&amp;"] "&amp;'Gestionar Transport'!$B$51&amp;"&amp;amp;body="&amp;'Gestionar Transport'!$B$54&amp;""" title=""Click aici: Pozitii deschise "&amp;'Gestionar Transport'!$B$51&amp;" in orasul "&amp;Logistica!V14&amp;"""&gt;"&amp;Logistica!V14&amp;"&lt;/a&gt;&lt;/li&gt;","")</f>
        <v/>
      </c>
    </row>
    <row r="1759" spans="1:5" x14ac:dyDescent="0.25">
      <c r="E1759" t="str">
        <f>IF(Logistica!W15,"&lt;li class=""Location-item""&gt;&lt;a class=""Location-trigger"" href=""mailto:"&amp;'Gestionar Transport'!$B$53&amp;"?subject="&amp;"["&amp;UPPER(Logistica!V15)&amp;"] "&amp;'Gestionar Transport'!$B$51&amp;"&amp;amp;body="&amp;'Gestionar Transport'!$B$54&amp;""" title=""Click aici: Pozitii deschise "&amp;'Gestionar Transport'!$B$51&amp;" in orasul "&amp;Logistica!V15&amp;"""&gt;"&amp;Logistica!V15&amp;"&lt;/a&gt;&lt;/li&gt;","")</f>
        <v/>
      </c>
    </row>
    <row r="1760" spans="1:5" x14ac:dyDescent="0.25">
      <c r="E1760" t="str">
        <f>IF(Logistica!W16,"&lt;li class=""Location-item""&gt;&lt;a class=""Location-trigger"" href=""mailto:"&amp;'Gestionar Transport'!$B$53&amp;"?subject="&amp;"["&amp;UPPER(Logistica!V16)&amp;"] "&amp;'Gestionar Transport'!$B$51&amp;"&amp;amp;body="&amp;'Gestionar Transport'!$B$54&amp;""" title=""Click aici: Pozitii deschise "&amp;'Gestionar Transport'!$B$51&amp;" in orasul "&amp;Logistica!V16&amp;"""&gt;"&amp;Logistica!V16&amp;"&lt;/a&gt;&lt;/li&gt;","")</f>
        <v/>
      </c>
    </row>
    <row r="1761" spans="1:7" x14ac:dyDescent="0.25">
      <c r="E1761" t="str">
        <f>IF(Logistica!W17,"&lt;li class=""Location-item""&gt;&lt;a class=""Location-trigger"" href=""mailto:"&amp;'Gestionar Transport'!$B$53&amp;"?subject="&amp;"["&amp;UPPER(Logistica!V17)&amp;"] "&amp;'Gestionar Transport'!$B$51&amp;"&amp;amp;body="&amp;'Gestionar Transport'!$B$54&amp;""" title=""Click aici: Pozitii deschise "&amp;'Gestionar Transport'!$B$51&amp;" in orasul "&amp;Logistica!V17&amp;"""&gt;"&amp;Logistica!V17&amp;"&lt;/a&gt;&lt;/li&gt;","")</f>
        <v/>
      </c>
    </row>
    <row r="1762" spans="1:7" x14ac:dyDescent="0.25">
      <c r="E1762" t="str">
        <f>IF(Logistica!W18,"&lt;li class=""Location-item""&gt;&lt;a class=""Location-trigger"" href=""mailto:"&amp;'Gestionar Transport'!$B$53&amp;"?subject="&amp;"["&amp;UPPER(Logistica!V18)&amp;"] "&amp;'Gestionar Transport'!$B$51&amp;"&amp;amp;body="&amp;'Gestionar Transport'!$B$54&amp;""" title=""Click aici: Pozitii deschise "&amp;'Gestionar Transport'!$B$51&amp;" in orasul "&amp;Logistica!V18&amp;"""&gt;"&amp;Logistica!V18&amp;"&lt;/a&gt;&lt;/li&gt;","")</f>
        <v/>
      </c>
    </row>
    <row r="1763" spans="1:7" x14ac:dyDescent="0.25">
      <c r="E1763" t="str">
        <f>IF(Logistica!W19,"&lt;li class=""Location-item""&gt;&lt;a class=""Location-trigger"" href=""mailto:"&amp;'Gestionar Transport'!$B$53&amp;"?subject="&amp;"["&amp;UPPER(Logistica!V19)&amp;"] "&amp;'Gestionar Transport'!$B$51&amp;"&amp;amp;body="&amp;'Gestionar Transport'!$B$54&amp;""" title=""Click aici: Pozitii deschise "&amp;'Gestionar Transport'!$B$51&amp;" in orasul "&amp;Logistica!V19&amp;"""&gt;"&amp;Logistica!V19&amp;"&lt;/a&gt;&lt;/li&gt;","")</f>
        <v/>
      </c>
    </row>
    <row r="1764" spans="1:7" x14ac:dyDescent="0.25">
      <c r="E1764" t="str">
        <f>IF(Logistica!W20,"&lt;li class=""Location-item""&gt;&lt;a class=""Location-trigger"" href=""mailto:"&amp;'Gestionar Transport'!$B$53&amp;"?subject="&amp;"["&amp;UPPER(Logistica!V20)&amp;"] "&amp;'Gestionar Transport'!$B$51&amp;"&amp;amp;body="&amp;'Gestionar Transport'!$B$54&amp;""" title=""Click aici: Pozitii deschise "&amp;'Gestionar Transport'!$B$51&amp;" in orasul "&amp;Logistica!V20&amp;"""&gt;"&amp;Logistica!V20&amp;"&lt;/a&gt;&lt;/li&gt;","")</f>
        <v/>
      </c>
    </row>
    <row r="1765" spans="1:7" x14ac:dyDescent="0.25">
      <c r="E1765" t="str">
        <f>IF(Logistica!W21,"&lt;li class=""Location-item""&gt;&lt;a class=""Location-trigger"" href=""mailto:"&amp;'Gestionar Transport'!$B$53&amp;"?subject="&amp;"["&amp;UPPER(Logistica!V21)&amp;"] "&amp;'Gestionar Transport'!$B$51&amp;"&amp;amp;body="&amp;'Gestionar Transport'!$B$54&amp;""" title=""Click aici: Pozitii deschise "&amp;'Gestionar Transport'!$B$51&amp;" in orasul "&amp;Logistica!V21&amp;"""&gt;"&amp;Logistica!V21&amp;"&lt;/a&gt;&lt;/li&gt;","")</f>
        <v/>
      </c>
    </row>
    <row r="1766" spans="1:7" x14ac:dyDescent="0.25">
      <c r="E1766" t="str">
        <f>IF(Logistica!W22,"&lt;li class=""Location-item""&gt;&lt;a class=""Location-trigger"" href=""mailto:"&amp;'Gestionar Transport'!$B$53&amp;"?subject="&amp;"["&amp;UPPER(Logistica!V22)&amp;"] "&amp;'Gestionar Transport'!$B$51&amp;"&amp;amp;body="&amp;'Gestionar Transport'!$B$54&amp;""" title=""Click aici: Pozitii deschise "&amp;'Gestionar Transport'!$B$51&amp;" in orasul "&amp;Logistica!V22&amp;"""&gt;"&amp;Logistica!V22&amp;"&lt;/a&gt;&lt;/li&gt;","")</f>
        <v/>
      </c>
    </row>
    <row r="1767" spans="1:7" x14ac:dyDescent="0.25">
      <c r="E1767" t="str">
        <f>IF(Logistica!W23,"&lt;li class=""Location-item""&gt;&lt;a class=""Location-trigger"" href=""mailto:"&amp;'Gestionar Transport'!$B$53&amp;"?subject="&amp;"["&amp;UPPER(Logistica!V23)&amp;"] "&amp;'Gestionar Transport'!$B$51&amp;"&amp;amp;body="&amp;'Gestionar Transport'!$B$54&amp;""" title=""Click aici: Pozitii deschise "&amp;'Gestionar Transport'!$B$51&amp;" in orasul "&amp;Logistica!V23&amp;"""&gt;"&amp;Logistica!V23&amp;"&lt;/a&gt;&lt;/li&gt;","")</f>
        <v/>
      </c>
    </row>
    <row r="1768" spans="1:7" x14ac:dyDescent="0.25">
      <c r="E1768" t="str">
        <f>IF(Logistica!W27,"&lt;li class=""Location-item""&gt;&lt;a class=""Location-trigger"" href=""mailto:"&amp;'Gestionar Transport'!$B$53&amp;"?subject="&amp;"["&amp;UPPER(Logistica!V27)&amp;"] "&amp;'Gestionar Transport'!$B$51&amp;"&amp;amp;body="&amp;'Gestionar Transport'!$B$54&amp;""" title=""Click aici: Pozitii deschise "&amp;'Gestionar Transport'!$B$51&amp;" in orasul "&amp;Logistica!V27&amp;"""&gt;"&amp;Logistica!V27&amp;"&lt;/a&gt;&lt;/li&gt;","")</f>
        <v/>
      </c>
      <c r="F1768" t="str">
        <f>IF(LEN(D1746)&gt;0,"&lt;/ul&gt;","")</f>
        <v>&lt;/ul&gt;</v>
      </c>
      <c r="G1768" t="str">
        <f>IF(LEN(B1746)&gt;0,"&lt;/div&gt;","")</f>
        <v>&lt;/div&gt;</v>
      </c>
    </row>
    <row r="1769" spans="1:7" x14ac:dyDescent="0.25">
      <c r="A1769" t="str">
        <f>IF(Logistica!$E$28,"&lt;button id="""&amp;SUBSTITUTE(Logistica!$E$1," ","")&amp;""" class=""cariere-Accordion""&gt;&lt;div class=""cariere-ButtonAccordionContainer""&gt;&lt;div class=""cariere-Pozitie""&gt;"&amp;Logistica!E$1&amp;" &lt;/div&gt;&lt;div class=""cariere-NumarPozitie""&gt;"&amp;Logistica!$E$28&amp;IF(Logistica!$E$28&lt;2," pozitie deschisa"," pozitii deschise")&amp;"&lt;/div&gt;&lt;/div&gt;&lt;/button&gt;","")</f>
        <v>&lt;button id="Curier" class="cariere-Accordion"&gt;&lt;div class="cariere-ButtonAccordionContainer"&gt;&lt;div class="cariere-Pozitie"&gt;Curier &lt;/div&gt;&lt;div class="cariere-NumarPozitie"&gt;12 pozitii deschise&lt;/div&gt;&lt;/div&gt;&lt;/button&gt;</v>
      </c>
      <c r="B1769" t="str">
        <f t="shared" ref="B1769:B1960" si="5">IF(LEN(A1769)&gt;0,"&lt;div class=""cariere-Panel""&gt;","")</f>
        <v>&lt;div class="cariere-Panel"&gt;</v>
      </c>
      <c r="C1769" t="str">
        <f>IF(LEN(A1769)&gt;0,Curier!$D$1,"")</f>
        <v>&lt;p class="cariere-JobDescriptionTitlu"&gt; Asteptarile noastre:&lt;/p&gt;&lt;p class="cariere-JobDescription"&gt;  &lt;span&gt;Sa ai minim 2-3 ani experienta de condus categoria B;&lt;/span&gt;  &lt;span&gt;Sa ai studii medii (scoala profesionala auto sau liceul mecanic auto constituie un avantaj)&lt;/span&gt;  &lt;span&gt;Sa ai experienta in distributie marfa minim 1 an (experienta in curierat constituie un avantaj);&lt;/span&gt;  &lt;span&gt;Sa au experienta gestionare documente transport constituie un avantaj;&lt;/span&gt;  &lt;span&gt;Sa nu ai antecedente rutiere grave sau cazier.&lt;/span&gt;&lt;/p&gt;&lt;p class="cariere-JobDescriptionTitlu"&gt; Beneficii:&lt;/p&gt;&lt;p class="cariere-JobDescription"&gt;  &lt;span&gt;Posibilitati reale de promovare in cadrul companiei;&lt;/span&gt;  &lt;span&gt;Pachet salarial motivant;&lt;/span&gt;  &lt;span&gt;Posibilitati de dezvoltare profesionala si instruire constanta;&lt;/span&gt;  &lt;span&gt;Un mediu de lucru placut si dinamic intr-o companie recunoscuta la nivel national.&lt;/span&gt;&lt;/p&gt;&lt;p class="cariere-JobDescriptionTitlu"&gt; Selecteaza Orasul tau pentru a trimite CV-ul:&lt;/p&gt;</v>
      </c>
      <c r="D1769" t="str">
        <f t="shared" ref="D1769:D1960" si="6">IF(LEN(A1769)&gt;0,"&lt;ul class=""cariere-ListOrase List u-clearfix""&gt;","")</f>
        <v>&lt;ul class="cariere-ListOrase List u-clearfix"&gt;</v>
      </c>
      <c r="E1769" t="str">
        <f>IF(Logistica!X2,"&lt;li class=""Location-item""&gt;&lt;a class=""Location-trigger"" href=""mailto:"&amp;Curier!$B$53&amp;"?subject="&amp;"["&amp;UPPER(Logistica!V2)&amp;"] "&amp;Curier!$B$51&amp;"&amp;amp;body="&amp;Curier!$B$54&amp;""" title=""Click aici: Pozitii deschise "&amp;Curier!$B$51&amp;" in orasul "&amp;Logistica!V2&amp;"""&gt;"&amp;Logistica!V2&amp;"&lt;/a&gt;&lt;/li&gt;","")</f>
        <v>&lt;li class="Location-item"&gt;&lt;a class="Location-trigger" href="mailto:HRLogistica@altex.ro?subject=[ALEXANDRIA] Curier&amp;amp;body=Salut,%0D%0A%0D%0A  Aplici pentru pozitia de Curier.%0D%0A%0D%0ATe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Curier in orasul Alexandria"&gt;Alexandria&lt;/a&gt;&lt;/li&gt;</v>
      </c>
    </row>
    <row r="1770" spans="1:7" x14ac:dyDescent="0.25">
      <c r="E1770" t="str">
        <f>IF(Logistica!X3,"&lt;li class=""Location-item""&gt;&lt;a class=""Location-trigger"" href=""mailto:"&amp;Curier!$B$53&amp;"?subject="&amp;"["&amp;UPPER(Logistica!V3)&amp;"] "&amp;Curier!$B$51&amp;"&amp;amp;body="&amp;Curier!$B$54&amp;""" title=""Click aici: Pozitii deschise "&amp;Curier!$B$51&amp;" in orasul "&amp;Logistica!V3&amp;"""&gt;"&amp;Logistica!V3&amp;"&lt;/a&gt;&lt;/li&gt;","")</f>
        <v/>
      </c>
    </row>
    <row r="1771" spans="1:7" x14ac:dyDescent="0.25">
      <c r="E1771" t="str">
        <f>IF(Logistica!X4,"&lt;li class=""Location-item""&gt;&lt;a class=""Location-trigger"" href=""mailto:"&amp;Curier!$B$53&amp;"?subject="&amp;"["&amp;UPPER(Logistica!V4)&amp;"] "&amp;Curier!$B$51&amp;"&amp;amp;body="&amp;Curier!$B$54&amp;""" title=""Click aici: Pozitii deschise "&amp;Curier!$B$51&amp;" in orasul "&amp;Logistica!V4&amp;"""&gt;"&amp;Logistica!V4&amp;"&lt;/a&gt;&lt;/li&gt;","")</f>
        <v>&lt;li class="Location-item"&gt;&lt;a class="Location-trigger" href="mailto:HRLogistica@altex.ro?subject=[BISTRITA NASAUD] Curier&amp;amp;body=Salut,%0D%0A%0D%0A  Aplici pentru pozitia de Curier.%0D%0A%0D%0ATe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Curier in orasul Bistrita Nasaud"&gt;Bistrita Nasaud&lt;/a&gt;&lt;/li&gt;</v>
      </c>
    </row>
    <row r="1772" spans="1:7" x14ac:dyDescent="0.25">
      <c r="E1772" t="str">
        <f>IF(Logistica!X5,"&lt;li class=""Location-item""&gt;&lt;a class=""Location-trigger"" href=""mailto:"&amp;Curier!$B$53&amp;"?subject="&amp;"["&amp;UPPER(Logistica!V5)&amp;"] "&amp;Curier!$B$51&amp;"&amp;amp;body="&amp;Curier!$B$54&amp;""" title=""Click aici: Pozitii deschise "&amp;Curier!$B$51&amp;" in orasul "&amp;Logistica!V5&amp;"""&gt;"&amp;Logistica!V5&amp;"&lt;/a&gt;&lt;/li&gt;","")</f>
        <v/>
      </c>
    </row>
    <row r="1773" spans="1:7" x14ac:dyDescent="0.25">
      <c r="E1773" t="str">
        <f>IF(Logistica!X6,"&lt;li class=""Location-item""&gt;&lt;a class=""Location-trigger"" href=""mailto:"&amp;Curier!$B$53&amp;"?subject="&amp;"["&amp;UPPER(Logistica!V6)&amp;"] "&amp;Curier!$B$51&amp;"&amp;amp;body="&amp;Curier!$B$54&amp;""" title=""Click aici: Pozitii deschise "&amp;Curier!$B$51&amp;" in orasul "&amp;Logistica!V6&amp;"""&gt;"&amp;Logistica!V6&amp;"&lt;/a&gt;&lt;/li&gt;","")</f>
        <v>&lt;li class="Location-item"&gt;&lt;a class="Location-trigger" href="mailto:HRLogistica@altex.ro?subject=[BRASOV] Curier&amp;amp;body=Salut,%0D%0A%0D%0A  Aplici pentru pozitia de Curier.%0D%0A%0D%0ATe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Curier in orasul Brasov"&gt;Brasov&lt;/a&gt;&lt;/li&gt;</v>
      </c>
    </row>
    <row r="1774" spans="1:7" x14ac:dyDescent="0.25">
      <c r="E1774" t="str">
        <f>IF(Logistica!X7,"&lt;li class=""Location-item""&gt;&lt;a class=""Location-trigger"" href=""mailto:"&amp;Curier!$B$53&amp;"?subject="&amp;"["&amp;UPPER(Logistica!V7)&amp;"] "&amp;Curier!$B$51&amp;"&amp;amp;body="&amp;Curier!$B$54&amp;""" title=""Click aici: Pozitii deschise "&amp;Curier!$B$51&amp;" in orasul "&amp;Logistica!V7&amp;"""&gt;"&amp;Logistica!V7&amp;"&lt;/a&gt;&lt;/li&gt;","")</f>
        <v>&lt;li class="Location-item"&gt;&lt;a class="Location-trigger" href="mailto:HRLogistica@altex.ro?subject=[BUCURESTI] Curier&amp;amp;body=Salut,%0D%0A%0D%0A  Aplici pentru pozitia de Curier.%0D%0A%0D%0ATe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Curier in orasul Bucuresti"&gt;Bucuresti&lt;/a&gt;&lt;/li&gt;</v>
      </c>
    </row>
    <row r="1775" spans="1:7" x14ac:dyDescent="0.25">
      <c r="E1775" t="str">
        <f>IF(Logistica!X8,"&lt;li class=""Location-item""&gt;&lt;a class=""Location-trigger"" href=""mailto:"&amp;Curier!$B$53&amp;"?subject="&amp;"["&amp;UPPER(Logistica!V8)&amp;"] "&amp;Curier!$B$51&amp;"&amp;amp;body="&amp;Curier!$B$54&amp;""" title=""Click aici: Pozitii deschise "&amp;Curier!$B$51&amp;" in orasul "&amp;Logistica!V8&amp;"""&gt;"&amp;Logistica!V8&amp;"&lt;/a&gt;&lt;/li&gt;","")</f>
        <v>&lt;li class="Location-item"&gt;&lt;a class="Location-trigger" href="mailto:HRLogistica@altex.ro?subject=[BUZAU] Curier&amp;amp;body=Salut,%0D%0A%0D%0A  Aplici pentru pozitia de Curier.%0D%0A%0D%0ATe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Curier in orasul Buzau"&gt;Buzau&lt;/a&gt;&lt;/li&gt;</v>
      </c>
    </row>
    <row r="1776" spans="1:7" x14ac:dyDescent="0.25">
      <c r="E1776" t="str">
        <f>IF(Logistica!X9,"&lt;li class=""Location-item""&gt;&lt;a class=""Location-trigger"" href=""mailto:"&amp;Curier!$B$53&amp;"?subject="&amp;"["&amp;UPPER(Logistica!V9)&amp;"] "&amp;Curier!$B$51&amp;"&amp;amp;body="&amp;Curier!$B$54&amp;""" title=""Click aici: Pozitii deschise "&amp;Curier!$B$51&amp;" in orasul "&amp;Logistica!V9&amp;"""&gt;"&amp;Logistica!V9&amp;"&lt;/a&gt;&lt;/li&gt;","")</f>
        <v>&lt;li class="Location-item"&gt;&lt;a class="Location-trigger" href="mailto:HRLogistica@altex.ro?subject=[CLUJ-NAPOCA] Curier&amp;amp;body=Salut,%0D%0A%0D%0A  Aplici pentru pozitia de Curier.%0D%0A%0D%0ATe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Curier in orasul Cluj-Napoca"&gt;Cluj-Napoca&lt;/a&gt;&lt;/li&gt;</v>
      </c>
    </row>
    <row r="1777" spans="1:7" x14ac:dyDescent="0.25">
      <c r="E1777" t="str">
        <f>IF(Logistica!X10,"&lt;li class=""Location-item""&gt;&lt;a class=""Location-trigger"" href=""mailto:"&amp;Curier!$B$53&amp;"?subject="&amp;"["&amp;UPPER(Logistica!V10)&amp;"] "&amp;Curier!$B$51&amp;"&amp;amp;body="&amp;Curier!$B$54&amp;""" title=""Click aici: Pozitii deschise "&amp;Curier!$B$51&amp;" in orasul "&amp;Logistica!V10&amp;"""&gt;"&amp;Logistica!V10&amp;"&lt;/a&gt;&lt;/li&gt;","")</f>
        <v>&lt;li class="Location-item"&gt;&lt;a class="Location-trigger" href="mailto:HRLogistica@altex.ro?subject=[CONSTANTA] Curier&amp;amp;body=Salut,%0D%0A%0D%0A  Aplici pentru pozitia de Curier.%0D%0A%0D%0ATe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Curier in orasul Constanta"&gt;Constanta&lt;/a&gt;&lt;/li&gt;</v>
      </c>
    </row>
    <row r="1778" spans="1:7" x14ac:dyDescent="0.25">
      <c r="E1778" t="str">
        <f>IF(Logistica!X11,"&lt;li class=""Location-item""&gt;&lt;a class=""Location-trigger"" href=""mailto:"&amp;Curier!$B$53&amp;"?subject="&amp;"["&amp;UPPER(Logistica!V11)&amp;"] "&amp;Curier!$B$51&amp;"&amp;amp;body="&amp;Curier!$B$54&amp;""" title=""Click aici: Pozitii deschise "&amp;Curier!$B$51&amp;" in orasul "&amp;Logistica!V11&amp;"""&gt;"&amp;Logistica!V11&amp;"&lt;/a&gt;&lt;/li&gt;","")</f>
        <v>&lt;li class="Location-item"&gt;&lt;a class="Location-trigger" href="mailto:HRLogistica@altex.ro?subject=[CRAIOVA] Curier&amp;amp;body=Salut,%0D%0A%0D%0A  Aplici pentru pozitia de Curier.%0D%0A%0D%0ATe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Curier in orasul Craiova"&gt;Craiova&lt;/a&gt;&lt;/li&gt;</v>
      </c>
    </row>
    <row r="1779" spans="1:7" x14ac:dyDescent="0.25">
      <c r="E1779" t="str">
        <f>IF(Logistica!X12,"&lt;li class=""Location-item""&gt;&lt;a class=""Location-trigger"" href=""mailto:"&amp;Curier!$B$53&amp;"?subject="&amp;"["&amp;UPPER(Logistica!V12)&amp;"] "&amp;Curier!$B$51&amp;"&amp;amp;body="&amp;Curier!$B$54&amp;""" title=""Click aici: Pozitii deschise "&amp;Curier!$B$51&amp;" in orasul "&amp;Logistica!V12&amp;"""&gt;"&amp;Logistica!V12&amp;"&lt;/a&gt;&lt;/li&gt;","")</f>
        <v>&lt;li class="Location-item"&gt;&lt;a class="Location-trigger" href="mailto:HRLogistica@altex.ro?subject=[FOCSANI] Curier&amp;amp;body=Salut,%0D%0A%0D%0A  Aplici pentru pozitia de Curier.%0D%0A%0D%0ATe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Curier in orasul Focsani"&gt;Focsani&lt;/a&gt;&lt;/li&gt;</v>
      </c>
    </row>
    <row r="1780" spans="1:7" x14ac:dyDescent="0.25">
      <c r="E1780" t="str">
        <f>IF(Logistica!X13,"&lt;li class=""Location-item""&gt;&lt;a class=""Location-trigger"" href=""mailto:"&amp;Curier!$B$53&amp;"?subject="&amp;"["&amp;UPPER(Logistica!V13)&amp;"] "&amp;Curier!$B$51&amp;"&amp;amp;body="&amp;Curier!$B$54&amp;""" title=""Click aici: Pozitii deschise "&amp;Curier!$B$51&amp;" in orasul "&amp;Logistica!V13&amp;"""&gt;"&amp;Logistica!V13&amp;"&lt;/a&gt;&lt;/li&gt;","")</f>
        <v/>
      </c>
    </row>
    <row r="1781" spans="1:7" x14ac:dyDescent="0.25">
      <c r="E1781" t="str">
        <f>IF(Logistica!X14,"&lt;li class=""Location-item""&gt;&lt;a class=""Location-trigger"" href=""mailto:"&amp;Curier!$B$53&amp;"?subject="&amp;"["&amp;UPPER(Logistica!V14)&amp;"] "&amp;Curier!$B$51&amp;"&amp;amp;body="&amp;Curier!$B$54&amp;""" title=""Click aici: Pozitii deschise "&amp;Curier!$B$51&amp;" in orasul "&amp;Logistica!V14&amp;"""&gt;"&amp;Logistica!V14&amp;"&lt;/a&gt;&lt;/li&gt;","")</f>
        <v/>
      </c>
    </row>
    <row r="1782" spans="1:7" x14ac:dyDescent="0.25">
      <c r="E1782" t="str">
        <f>IF(Logistica!X15,"&lt;li class=""Location-item""&gt;&lt;a class=""Location-trigger"" href=""mailto:"&amp;Curier!$B$53&amp;"?subject="&amp;"["&amp;UPPER(Logistica!V15)&amp;"] "&amp;Curier!$B$51&amp;"&amp;amp;body="&amp;Curier!$B$54&amp;""" title=""Click aici: Pozitii deschise "&amp;Curier!$B$51&amp;" in orasul "&amp;Logistica!V15&amp;"""&gt;"&amp;Logistica!V15&amp;"&lt;/a&gt;&lt;/li&gt;","")</f>
        <v>&lt;li class="Location-item"&gt;&lt;a class="Location-trigger" href="mailto:HRLogistica@altex.ro?subject=[PITESTI] Curier&amp;amp;body=Salut,%0D%0A%0D%0A  Aplici pentru pozitia de Curier.%0D%0A%0D%0ATe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Curier in orasul Pitesti"&gt;Pitesti&lt;/a&gt;&lt;/li&gt;</v>
      </c>
    </row>
    <row r="1783" spans="1:7" x14ac:dyDescent="0.25">
      <c r="E1783" t="str">
        <f>IF(Logistica!X16,"&lt;li class=""Location-item""&gt;&lt;a class=""Location-trigger"" href=""mailto:"&amp;Curier!$B$53&amp;"?subject="&amp;"["&amp;UPPER(Logistica!V16)&amp;"] "&amp;Curier!$B$51&amp;"&amp;amp;body="&amp;Curier!$B$54&amp;""" title=""Click aici: Pozitii deschise "&amp;Curier!$B$51&amp;" in orasul "&amp;Logistica!V16&amp;"""&gt;"&amp;Logistica!V16&amp;"&lt;/a&gt;&lt;/li&gt;","")</f>
        <v>&lt;li class="Location-item"&gt;&lt;a class="Location-trigger" href="mailto:HRLogistica@altex.ro?subject=[PLOIESTI] Curier&amp;amp;body=Salut,%0D%0A%0D%0A  Aplici pentru pozitia de Curier.%0D%0A%0D%0ATe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Curier in orasul Ploiesti"&gt;Ploiesti&lt;/a&gt;&lt;/li&gt;</v>
      </c>
    </row>
    <row r="1784" spans="1:7" x14ac:dyDescent="0.25">
      <c r="E1784" t="str">
        <f>IF(Logistica!X17,"&lt;li class=""Location-item""&gt;&lt;a class=""Location-trigger"" href=""mailto:"&amp;Curier!$B$53&amp;"?subject="&amp;"["&amp;UPPER(Logistica!V17)&amp;"] "&amp;Curier!$B$51&amp;"&amp;amp;body="&amp;Curier!$B$54&amp;""" title=""Click aici: Pozitii deschise "&amp;Curier!$B$51&amp;" in orasul "&amp;Logistica!V17&amp;"""&gt;"&amp;Logistica!V17&amp;"&lt;/a&gt;&lt;/li&gt;","")</f>
        <v/>
      </c>
    </row>
    <row r="1785" spans="1:7" x14ac:dyDescent="0.25">
      <c r="E1785" t="str">
        <f>IF(Logistica!X18,"&lt;li class=""Location-item""&gt;&lt;a class=""Location-trigger"" href=""mailto:"&amp;Curier!$B$53&amp;"?subject="&amp;"["&amp;UPPER(Logistica!V18)&amp;"] "&amp;Curier!$B$51&amp;"&amp;amp;body="&amp;Curier!$B$54&amp;""" title=""Click aici: Pozitii deschise "&amp;Curier!$B$51&amp;" in orasul "&amp;Logistica!V18&amp;"""&gt;"&amp;Logistica!V18&amp;"&lt;/a&gt;&lt;/li&gt;","")</f>
        <v/>
      </c>
    </row>
    <row r="1786" spans="1:7" x14ac:dyDescent="0.25">
      <c r="E1786" t="str">
        <f>IF(Logistica!X19,"&lt;li class=""Location-item""&gt;&lt;a class=""Location-trigger"" href=""mailto:"&amp;Curier!$B$53&amp;"?subject="&amp;"["&amp;UPPER(Logistica!V19)&amp;"] "&amp;Curier!$B$51&amp;"&amp;amp;body="&amp;Curier!$B$54&amp;""" title=""Click aici: Pozitii deschise "&amp;Curier!$B$51&amp;" in orasul "&amp;Logistica!V19&amp;"""&gt;"&amp;Logistica!V19&amp;"&lt;/a&gt;&lt;/li&gt;","")</f>
        <v>&lt;li class="Location-item"&gt;&lt;a class="Location-trigger" href="mailto:HRLogistica@altex.ro?subject=[TIMISOARA] Curier&amp;amp;body=Salut,%0D%0A%0D%0A  Aplici pentru pozitia de Curier.%0D%0A%0D%0ATe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Curier in orasul Timisoara"&gt;Timisoara&lt;/a&gt;&lt;/li&gt;</v>
      </c>
    </row>
    <row r="1787" spans="1:7" x14ac:dyDescent="0.25">
      <c r="E1787" t="str">
        <f>IF(Logistica!X20,"&lt;li class=""Location-item""&gt;&lt;a class=""Location-trigger"" href=""mailto:"&amp;Curier!$B$53&amp;"?subject="&amp;"["&amp;UPPER(Logistica!V20)&amp;"] "&amp;Curier!$B$51&amp;"&amp;amp;body="&amp;Curier!$B$54&amp;""" title=""Click aici: Pozitii deschise "&amp;Curier!$B$51&amp;" in orasul "&amp;Logistica!V20&amp;"""&gt;"&amp;Logistica!V20&amp;"&lt;/a&gt;&lt;/li&gt;","")</f>
        <v/>
      </c>
    </row>
    <row r="1788" spans="1:7" x14ac:dyDescent="0.25">
      <c r="E1788" t="str">
        <f>IF(Logistica!X21,"&lt;li class=""Location-item""&gt;&lt;a class=""Location-trigger"" href=""mailto:"&amp;Curier!$B$53&amp;"?subject="&amp;"["&amp;UPPER(Logistica!V21)&amp;"] "&amp;Curier!$B$51&amp;"&amp;amp;body="&amp;Curier!$B$54&amp;""" title=""Click aici: Pozitii deschise "&amp;Curier!$B$51&amp;" in orasul "&amp;Logistica!V21&amp;"""&gt;"&amp;Logistica!V21&amp;"&lt;/a&gt;&lt;/li&gt;","")</f>
        <v/>
      </c>
    </row>
    <row r="1789" spans="1:7" x14ac:dyDescent="0.25">
      <c r="E1789" t="str">
        <f>IF(Logistica!X22,"&lt;li class=""Location-item""&gt;&lt;a class=""Location-trigger"" href=""mailto:"&amp;Curier!$B$53&amp;"?subject="&amp;"["&amp;UPPER(Logistica!V22)&amp;"] "&amp;Curier!$B$51&amp;"&amp;amp;body="&amp;Curier!$B$54&amp;""" title=""Click aici: Pozitii deschise "&amp;Curier!$B$51&amp;" in orasul "&amp;Logistica!V22&amp;"""&gt;"&amp;Logistica!V22&amp;"&lt;/a&gt;&lt;/li&gt;","")</f>
        <v/>
      </c>
    </row>
    <row r="1790" spans="1:7" x14ac:dyDescent="0.25">
      <c r="E1790" t="str">
        <f>IF(Logistica!X23,"&lt;li class=""Location-item""&gt;&lt;a class=""Location-trigger"" href=""mailto:"&amp;Curier!$B$53&amp;"?subject="&amp;"["&amp;UPPER(Logistica!V23)&amp;"] "&amp;Curier!$B$51&amp;"&amp;amp;body="&amp;Curier!$B$54&amp;""" title=""Click aici: Pozitii deschise "&amp;Curier!$B$51&amp;" in orasul "&amp;Logistica!V23&amp;"""&gt;"&amp;Logistica!V23&amp;"&lt;/a&gt;&lt;/li&gt;","")</f>
        <v/>
      </c>
    </row>
    <row r="1791" spans="1:7" x14ac:dyDescent="0.25">
      <c r="E1791" t="str">
        <f>IF(Logistica!X27,"&lt;li class=""Location-item""&gt;&lt;a class=""Location-trigger"" href=""mailto:"&amp;Curier!$B$53&amp;"?subject="&amp;"["&amp;UPPER(Logistica!V27)&amp;"] "&amp;Curier!$B$51&amp;"&amp;amp;body="&amp;Curier!$B$54&amp;""" title=""Click aici: Pozitii deschise "&amp;Curier!$B$51&amp;" in orasul "&amp;Logistica!V27&amp;"""&gt;"&amp;Logistica!V27&amp;"&lt;/a&gt;&lt;/li&gt;","")</f>
        <v/>
      </c>
      <c r="F1791" t="str">
        <f>IF(LEN(D1769)&gt;0,"&lt;/ul&gt;","")</f>
        <v>&lt;/ul&gt;</v>
      </c>
      <c r="G1791" t="str">
        <f>IF(LEN(A1769)&gt;0,"&lt;/div&gt;","")</f>
        <v>&lt;/div&gt;</v>
      </c>
    </row>
    <row r="1792" spans="1:7" x14ac:dyDescent="0.25">
      <c r="A1792" t="str">
        <f>IF(Logistica!$F$28,"&lt;button id="""&amp;SUBSTITUTE(Logistica!$F$1," ","")&amp;""" class=""cariere-Accordion""&gt;&lt;div class=""cariere-ButtonAccordionContainer""&gt;&lt;div class=""cariere-Pozitie""&gt;"&amp;Logistica!F$1&amp;" &lt;/div&gt;&lt;div class=""cariere-NumarPozitie""&gt;"&amp;Logistica!$F$28&amp;IF(Logistica!$F$28&lt;2," pozitie deschisa"," pozitii deschise")&amp;"&lt;/div&gt;&lt;/div&gt;&lt;/button&gt;","")</f>
        <v/>
      </c>
      <c r="B1792" t="str">
        <f t="shared" si="5"/>
        <v/>
      </c>
      <c r="C1792" t="str">
        <f>IF(LEN(A1792)&gt;0,'Responsabil Documente'!$D$1,"")</f>
        <v/>
      </c>
      <c r="D1792" t="str">
        <f t="shared" si="6"/>
        <v/>
      </c>
      <c r="E1792" t="str">
        <f>IF(Logistica!Y2,"&lt;li class=""Location-item""&gt;&lt;a class=""Location-trigger"" href=""mailto:"&amp;'Responsabil Documente'!$B$53&amp;"?subject="&amp;"["&amp;UPPER(Logistica!V2)&amp;"] "&amp;'Responsabil Documente'!$B$51&amp;"&amp;amp;body="&amp;'Responsabil Documente'!$B$54&amp;""" title=""Click aici: Pozitii deschise "&amp;'Responsabil Documente'!$B$51&amp;" in orasul "&amp;Logistica!V2&amp;"""&gt;"&amp;Logistica!V2&amp;"&lt;/a&gt;&lt;/li&gt;","")</f>
        <v/>
      </c>
    </row>
    <row r="1793" spans="5:5" x14ac:dyDescent="0.25">
      <c r="E1793" t="str">
        <f>IF(Logistica!Y3,"&lt;li class=""Location-item""&gt;&lt;a class=""Location-trigger"" href=""mailto:"&amp;'Responsabil Documente'!$B$53&amp;"?subject="&amp;"["&amp;UPPER(Logistica!V3)&amp;"] "&amp;'Responsabil Documente'!$B$51&amp;"&amp;amp;body="&amp;'Responsabil Documente'!$B$54&amp;""" title=""Click aici: Pozitii deschise "&amp;'Responsabil Documente'!$B$51&amp;" in orasul "&amp;Logistica!V3&amp;"""&gt;"&amp;Logistica!V3&amp;"&lt;/a&gt;&lt;/li&gt;","")</f>
        <v/>
      </c>
    </row>
    <row r="1794" spans="5:5" x14ac:dyDescent="0.25">
      <c r="E1794" t="str">
        <f>IF(Logistica!Y4,"&lt;li class=""Location-item""&gt;&lt;a class=""Location-trigger"" href=""mailto:"&amp;'Responsabil Documente'!$B$53&amp;"?subject="&amp;"["&amp;UPPER(Logistica!V4)&amp;"] "&amp;'Responsabil Documente'!$B$51&amp;"&amp;amp;body="&amp;'Responsabil Documente'!$B$54&amp;""" title=""Click aici: Pozitii deschise "&amp;'Responsabil Documente'!$B$51&amp;" in orasul "&amp;Logistica!V4&amp;"""&gt;"&amp;Logistica!V4&amp;"&lt;/a&gt;&lt;/li&gt;","")</f>
        <v/>
      </c>
    </row>
    <row r="1795" spans="5:5" x14ac:dyDescent="0.25">
      <c r="E1795" t="str">
        <f>IF(Logistica!Y5,"&lt;li class=""Location-item""&gt;&lt;a class=""Location-trigger"" href=""mailto:"&amp;'Responsabil Documente'!$B$53&amp;"?subject="&amp;"["&amp;UPPER(Logistica!V5)&amp;"] "&amp;'Responsabil Documente'!$B$51&amp;"&amp;amp;body="&amp;'Responsabil Documente'!$B$54&amp;""" title=""Click aici: Pozitii deschise "&amp;'Responsabil Documente'!$B$51&amp;" in orasul "&amp;Logistica!V5&amp;"""&gt;"&amp;Logistica!V5&amp;"&lt;/a&gt;&lt;/li&gt;","")</f>
        <v/>
      </c>
    </row>
    <row r="1796" spans="5:5" x14ac:dyDescent="0.25">
      <c r="E1796" t="str">
        <f>IF(Logistica!Y6,"&lt;li class=""Location-item""&gt;&lt;a class=""Location-trigger"" href=""mailto:"&amp;'Responsabil Documente'!$B$53&amp;"?subject="&amp;"["&amp;UPPER(Logistica!V6)&amp;"] "&amp;'Responsabil Documente'!$B$51&amp;"&amp;amp;body="&amp;'Responsabil Documente'!$B$54&amp;""" title=""Click aici: Pozitii deschise "&amp;'Responsabil Documente'!$B$51&amp;" in orasul "&amp;Logistica!V6&amp;"""&gt;"&amp;Logistica!V6&amp;"&lt;/a&gt;&lt;/li&gt;","")</f>
        <v/>
      </c>
    </row>
    <row r="1797" spans="5:5" x14ac:dyDescent="0.25">
      <c r="E1797" t="str">
        <f>IF(Logistica!Y7,"&lt;li class=""Location-item""&gt;&lt;a class=""Location-trigger"" href=""mailto:"&amp;'Responsabil Documente'!$B$53&amp;"?subject="&amp;"["&amp;UPPER(Logistica!V7)&amp;"] "&amp;'Responsabil Documente'!$B$51&amp;"&amp;amp;body="&amp;'Responsabil Documente'!$B$54&amp;""" title=""Click aici: Pozitii deschise "&amp;'Responsabil Documente'!$B$51&amp;" in orasul "&amp;Logistica!V7&amp;"""&gt;"&amp;Logistica!V7&amp;"&lt;/a&gt;&lt;/li&gt;","")</f>
        <v/>
      </c>
    </row>
    <row r="1798" spans="5:5" x14ac:dyDescent="0.25">
      <c r="E1798" t="str">
        <f>IF(Logistica!Y8,"&lt;li class=""Location-item""&gt;&lt;a class=""Location-trigger"" href=""mailto:"&amp;'Responsabil Documente'!$B$53&amp;"?subject="&amp;"["&amp;UPPER(Logistica!V8)&amp;"] "&amp;'Responsabil Documente'!$B$51&amp;"&amp;amp;body="&amp;'Responsabil Documente'!$B$54&amp;""" title=""Click aici: Pozitii deschise "&amp;'Responsabil Documente'!$B$51&amp;" in orasul "&amp;Logistica!V8&amp;"""&gt;"&amp;Logistica!V8&amp;"&lt;/a&gt;&lt;/li&gt;","")</f>
        <v/>
      </c>
    </row>
    <row r="1799" spans="5:5" x14ac:dyDescent="0.25">
      <c r="E1799" t="str">
        <f>IF(Logistica!Y9,"&lt;li class=""Location-item""&gt;&lt;a class=""Location-trigger"" href=""mailto:"&amp;'Responsabil Documente'!$B$53&amp;"?subject="&amp;"["&amp;UPPER(Logistica!V9)&amp;"] "&amp;'Responsabil Documente'!$B$51&amp;"&amp;amp;body="&amp;'Responsabil Documente'!$B$54&amp;""" title=""Click aici: Pozitii deschise "&amp;'Responsabil Documente'!$B$51&amp;" in orasul "&amp;Logistica!V9&amp;"""&gt;"&amp;Logistica!V9&amp;"&lt;/a&gt;&lt;/li&gt;","")</f>
        <v/>
      </c>
    </row>
    <row r="1800" spans="5:5" x14ac:dyDescent="0.25">
      <c r="E1800" t="str">
        <f>IF(Logistica!Y10,"&lt;li class=""Location-item""&gt;&lt;a class=""Location-trigger"" href=""mailto:"&amp;'Responsabil Documente'!$B$53&amp;"?subject="&amp;"["&amp;UPPER(Logistica!V10)&amp;"] "&amp;'Responsabil Documente'!$B$51&amp;"&amp;amp;body="&amp;'Responsabil Documente'!$B$54&amp;""" title=""Click aici: Pozitii deschise "&amp;'Responsabil Documente'!$B$51&amp;" in orasul "&amp;Logistica!V10&amp;"""&gt;"&amp;Logistica!V10&amp;"&lt;/a&gt;&lt;/li&gt;","")</f>
        <v/>
      </c>
    </row>
    <row r="1801" spans="5:5" x14ac:dyDescent="0.25">
      <c r="E1801" t="str">
        <f>IF(Logistica!Y11,"&lt;li class=""Location-item""&gt;&lt;a class=""Location-trigger"" href=""mailto:"&amp;'Responsabil Documente'!$B$53&amp;"?subject="&amp;"["&amp;UPPER(Logistica!V11)&amp;"] "&amp;'Responsabil Documente'!$B$51&amp;"&amp;amp;body="&amp;'Responsabil Documente'!$B$54&amp;""" title=""Click aici: Pozitii deschise "&amp;'Responsabil Documente'!$B$51&amp;" in orasul "&amp;Logistica!V11&amp;"""&gt;"&amp;Logistica!V11&amp;"&lt;/a&gt;&lt;/li&gt;","")</f>
        <v/>
      </c>
    </row>
    <row r="1802" spans="5:5" x14ac:dyDescent="0.25">
      <c r="E1802" t="str">
        <f>IF(Logistica!Y12,"&lt;li class=""Location-item""&gt;&lt;a class=""Location-trigger"" href=""mailto:"&amp;'Responsabil Documente'!$B$53&amp;"?subject="&amp;"["&amp;UPPER(Logistica!V12)&amp;"] "&amp;'Responsabil Documente'!$B$51&amp;"&amp;amp;body="&amp;'Responsabil Documente'!$B$54&amp;""" title=""Click aici: Pozitii deschise "&amp;'Responsabil Documente'!$B$51&amp;" in orasul "&amp;Logistica!V12&amp;"""&gt;"&amp;Logistica!V12&amp;"&lt;/a&gt;&lt;/li&gt;","")</f>
        <v/>
      </c>
    </row>
    <row r="1803" spans="5:5" x14ac:dyDescent="0.25">
      <c r="E1803" t="str">
        <f>IF(Logistica!Y13,"&lt;li class=""Location-item""&gt;&lt;a class=""Location-trigger"" href=""mailto:"&amp;'Responsabil Documente'!$B$53&amp;"?subject="&amp;"["&amp;UPPER(Logistica!V13)&amp;"] "&amp;'Responsabil Documente'!$B$51&amp;"&amp;amp;body="&amp;'Responsabil Documente'!$B$54&amp;""" title=""Click aici: Pozitii deschise "&amp;'Responsabil Documente'!$B$51&amp;" in orasul "&amp;Logistica!V13&amp;"""&gt;"&amp;Logistica!V13&amp;"&lt;/a&gt;&lt;/li&gt;","")</f>
        <v/>
      </c>
    </row>
    <row r="1804" spans="5:5" x14ac:dyDescent="0.25">
      <c r="E1804" t="str">
        <f>IF(Logistica!Y16,"&lt;li class=""Location-item""&gt;&lt;a class=""Location-trigger"" href=""mailto:"&amp;'Responsabil Documente'!$B$53&amp;"?subject="&amp;"["&amp;UPPER(Logistica!V16)&amp;"] "&amp;'Responsabil Documente'!$B$51&amp;"&amp;amp;body="&amp;'Responsabil Documente'!$B$54&amp;""" title=""Click aici: Pozitii deschise "&amp;'Responsabil Documente'!$B$51&amp;" in orasul "&amp;Logistica!V16&amp;"""&gt;"&amp;Logistica!V16&amp;"&lt;/a&gt;&lt;/li&gt;","")</f>
        <v/>
      </c>
    </row>
    <row r="1805" spans="5:5" x14ac:dyDescent="0.25">
      <c r="E1805" t="str">
        <f>IF(Logistica!Y17,"&lt;li class=""Location-item""&gt;&lt;a class=""Location-trigger"" href=""mailto:"&amp;'Responsabil Documente'!$B$53&amp;"?subject="&amp;"["&amp;UPPER(Logistica!V17)&amp;"] "&amp;'Responsabil Documente'!$B$51&amp;"&amp;amp;body="&amp;'Responsabil Documente'!$B$54&amp;""" title=""Click aici: Pozitii deschise "&amp;'Responsabil Documente'!$B$51&amp;" in orasul "&amp;Logistica!V17&amp;"""&gt;"&amp;Logistica!V17&amp;"&lt;/a&gt;&lt;/li&gt;","")</f>
        <v/>
      </c>
    </row>
    <row r="1806" spans="5:5" x14ac:dyDescent="0.25">
      <c r="E1806" t="str">
        <f>IF(Logistica!Y18,"&lt;li class=""Location-item""&gt;&lt;a class=""Location-trigger"" href=""mailto:"&amp;'Responsabil Documente'!$B$53&amp;"?subject="&amp;"["&amp;UPPER(Logistica!V18)&amp;"] "&amp;'Responsabil Documente'!$B$51&amp;"&amp;amp;body="&amp;'Responsabil Documente'!$B$54&amp;""" title=""Click aici: Pozitii deschise "&amp;'Responsabil Documente'!$B$51&amp;" in orasul "&amp;Logistica!V18&amp;"""&gt;"&amp;Logistica!V18&amp;"&lt;/a&gt;&lt;/li&gt;","")</f>
        <v/>
      </c>
    </row>
    <row r="1807" spans="5:5" x14ac:dyDescent="0.25">
      <c r="E1807" t="str">
        <f>IF(Logistica!Y19,"&lt;li class=""Location-item""&gt;&lt;a class=""Location-trigger"" href=""mailto:"&amp;'Responsabil Documente'!$B$53&amp;"?subject="&amp;"["&amp;UPPER(Logistica!V19)&amp;"] "&amp;'Responsabil Documente'!$B$51&amp;"&amp;amp;body="&amp;'Responsabil Documente'!$B$54&amp;""" title=""Click aici: Pozitii deschise "&amp;'Responsabil Documente'!$B$51&amp;" in orasul "&amp;Logistica!V19&amp;"""&gt;"&amp;Logistica!V19&amp;"&lt;/a&gt;&lt;/li&gt;","")</f>
        <v/>
      </c>
    </row>
    <row r="1808" spans="5:5" x14ac:dyDescent="0.25">
      <c r="E1808" t="str">
        <f>IF(Logistica!Y20,"&lt;li class=""Location-item""&gt;&lt;a class=""Location-trigger"" href=""mailto:"&amp;'Responsabil Documente'!$B$53&amp;"?subject="&amp;"["&amp;UPPER(Logistica!V20)&amp;"] "&amp;'Responsabil Documente'!$B$51&amp;"&amp;amp;body="&amp;'Responsabil Documente'!$B$54&amp;""" title=""Click aici: Pozitii deschise "&amp;'Responsabil Documente'!$B$51&amp;" in orasul "&amp;Logistica!V20&amp;"""&gt;"&amp;Logistica!V20&amp;"&lt;/a&gt;&lt;/li&gt;","")</f>
        <v/>
      </c>
    </row>
    <row r="1809" spans="1:7" x14ac:dyDescent="0.25">
      <c r="E1809" t="str">
        <f>IF(Logistica!Y21,"&lt;li class=""Location-item""&gt;&lt;a class=""Location-trigger"" href=""mailto:"&amp;'Responsabil Documente'!$B$53&amp;"?subject="&amp;"["&amp;UPPER(Logistica!V21)&amp;"] "&amp;'Responsabil Documente'!$B$51&amp;"&amp;amp;body="&amp;'Responsabil Documente'!$B$54&amp;""" title=""Click aici: Pozitii deschise "&amp;'Responsabil Documente'!$B$51&amp;" in orasul "&amp;Logistica!V21&amp;"""&gt;"&amp;Logistica!V21&amp;"&lt;/a&gt;&lt;/li&gt;","")</f>
        <v/>
      </c>
    </row>
    <row r="1810" spans="1:7" x14ac:dyDescent="0.25">
      <c r="E1810" t="str">
        <f>IF(Logistica!Y22,"&lt;li class=""Location-item""&gt;&lt;a class=""Location-trigger"" href=""mailto:"&amp;'Responsabil Documente'!$B$53&amp;"?subject="&amp;"["&amp;UPPER(Logistica!V22)&amp;"] "&amp;'Responsabil Documente'!$B$51&amp;"&amp;amp;body="&amp;'Responsabil Documente'!$B$54&amp;""" title=""Click aici: Pozitii deschise "&amp;'Responsabil Documente'!$B$51&amp;" in orasul "&amp;Logistica!V22&amp;"""&gt;"&amp;Logistica!V22&amp;"&lt;/a&gt;&lt;/li&gt;","")</f>
        <v/>
      </c>
    </row>
    <row r="1811" spans="1:7" x14ac:dyDescent="0.25">
      <c r="E1811" t="str">
        <f>IF(Logistica!Y23,"&lt;li class=""Location-item""&gt;&lt;a class=""Location-trigger"" href=""mailto:"&amp;'Responsabil Documente'!$B$53&amp;"?subject="&amp;"["&amp;UPPER(Logistica!V23)&amp;"] "&amp;'Responsabil Documente'!$B$51&amp;"&amp;amp;body="&amp;'Responsabil Documente'!$B$54&amp;""" title=""Click aici: Pozitii deschise "&amp;'Responsabil Documente'!$B$51&amp;" in orasul "&amp;Logistica!V23&amp;"""&gt;"&amp;Logistica!V23&amp;"&lt;/a&gt;&lt;/li&gt;","")</f>
        <v/>
      </c>
    </row>
    <row r="1812" spans="1:7" x14ac:dyDescent="0.25">
      <c r="E1812" t="str">
        <f>IF(Logistica!Y24,"&lt;li class=""Location-item""&gt;&lt;a class=""Location-trigger"" href=""mailto:"&amp;'Responsabil Documente'!$B$53&amp;"?subject="&amp;"["&amp;UPPER(Logistica!V24)&amp;"] "&amp;'Responsabil Documente'!$B$51&amp;"&amp;amp;body="&amp;'Responsabil Documente'!$B$54&amp;""" title=""Click aici: Pozitii deschise "&amp;'Responsabil Documente'!$B$51&amp;" in orasul "&amp;Logistica!V24&amp;"""&gt;"&amp;Logistica!V24&amp;"&lt;/a&gt;&lt;/li&gt;","")</f>
        <v/>
      </c>
    </row>
    <row r="1813" spans="1:7" x14ac:dyDescent="0.25">
      <c r="E1813" t="str">
        <f>IF(Logistica!Y25,"&lt;li class=""Location-item""&gt;&lt;a class=""Location-trigger"" href=""mailto:"&amp;'Responsabil Documente'!$B$53&amp;"?subject="&amp;"["&amp;UPPER(Logistica!V25)&amp;"] "&amp;'Responsabil Documente'!$B$51&amp;"&amp;amp;body="&amp;'Responsabil Documente'!$B$54&amp;""" title=""Click aici: Pozitii deschise "&amp;'Responsabil Documente'!$B$51&amp;" in orasul "&amp;Logistica!V25&amp;"""&gt;"&amp;Logistica!V25&amp;"&lt;/a&gt;&lt;/li&gt;","")</f>
        <v/>
      </c>
    </row>
    <row r="1814" spans="1:7" x14ac:dyDescent="0.25">
      <c r="E1814" t="str">
        <f>IF(Logistica!Y26,"&lt;li class=""Location-item""&gt;&lt;a class=""Location-trigger"" href=""mailto:"&amp;'Responsabil Documente'!$B$53&amp;"?subject="&amp;"["&amp;UPPER(Logistica!V26)&amp;"] "&amp;'Responsabil Documente'!$B$51&amp;"&amp;amp;body="&amp;'Responsabil Documente'!$B$54&amp;""" title=""Click aici: Pozitii deschise "&amp;'Responsabil Documente'!$B$51&amp;" in orasul "&amp;Logistica!V26&amp;"""&gt;"&amp;Logistica!V26&amp;"&lt;/a&gt;&lt;/li&gt;","")</f>
        <v/>
      </c>
    </row>
    <row r="1815" spans="1:7" x14ac:dyDescent="0.25">
      <c r="E1815" t="str">
        <f>IF(Logistica!Y27,"&lt;li class=""Location-item""&gt;&lt;a class=""Location-trigger"" href=""mailto:"&amp;'Responsabil Documente'!$B$53&amp;"?subject="&amp;"["&amp;UPPER(Logistica!V27)&amp;"] "&amp;'Responsabil Documente'!$B$51&amp;"&amp;amp;body="&amp;'Responsabil Documente'!$B$54&amp;""" title=""Click aici: Pozitii deschise "&amp;'Responsabil Documente'!$B$51&amp;" in orasul "&amp;Logistica!V27&amp;"""&gt;"&amp;Logistica!V27&amp;"&lt;/a&gt;&lt;/li&gt;","")</f>
        <v/>
      </c>
      <c r="F1815" t="str">
        <f>IF(LEN(D1792)&gt;0,"&lt;/ul&gt;","")</f>
        <v/>
      </c>
      <c r="G1815" t="str">
        <f>IF(LEN(A1792)&gt;0,"&lt;/div&gt;","")</f>
        <v/>
      </c>
    </row>
    <row r="1816" spans="1:7" x14ac:dyDescent="0.25">
      <c r="A1816" t="str">
        <f>IF(Logistica!$G$28,"&lt;button id="""&amp;SUBSTITUTE(Logistica!$G$1," ","")&amp;""" class=""cariere-Accordion""&gt;&lt;div class=""cariere-ButtonAccordionContainer""&gt;&lt;div class=""cariere-Pozitie""&gt;"&amp;Logistica!G$1&amp;" &lt;/div&gt;&lt;div class=""cariere-NumarPozitie""&gt;"&amp;Logistica!$G$28&amp;IF(Logistica!$G$28&lt;2," pozitie deschisa"," pozitii deschise")&amp;"&lt;/div&gt;&lt;/div&gt;&lt;/button&gt;","")</f>
        <v>&lt;button id="CoordonatorTransport" class="cariere-Accordion"&gt;&lt;div class="cariere-ButtonAccordionContainer"&gt;&lt;div class="cariere-Pozitie"&gt;Coordonator Transport &lt;/div&gt;&lt;div class="cariere-NumarPozitie"&gt;1 pozitie deschisa&lt;/div&gt;&lt;/div&gt;&lt;/button&gt;</v>
      </c>
      <c r="B1816" t="str">
        <f t="shared" si="5"/>
        <v>&lt;div class="cariere-Panel"&gt;</v>
      </c>
      <c r="C1816" t="str">
        <f>IF(LEN(A1816)&gt;0,'Coordonator Transport'!$D$1,"")</f>
        <v>&lt;p class="cariere-JobDescriptionTitlu"&gt; Asteptarile noastre:&lt;/p&gt;&lt;p class="cariere-JobDescription"&gt;  &lt;span&gt;Sa ai excelente abilitati de comunicare, negociere si organizare;&lt;/span&gt;  &lt;span&gt;Sa ai experienta in coordonarea unei echipe;&lt;/span&gt;  &lt;span&gt;Sa cunosti bine Bucurestiul si imprejurimile;&lt;/span&gt;  &lt;span&gt;Sa ai experienta de lucru cu solutii informatice integrate ca WMS, ATG;&lt;/span&gt;  &lt;span&gt;Sa programezi rutele curierilor, optimizand traseele.&lt;/span&gt;&lt;/p&gt;&lt;p class="cariere-JobDescriptionTitlu"&gt; Beneficii:&lt;/p&gt;&lt;p class="cariere-JobDescription"&gt;  &lt;span&gt;Pachet salarial atractiv;&lt;/span&gt;  &lt;span&gt;Bonuri de masa;&lt;/span&gt;  &lt;span&gt;Bonusuri de performanta;&lt;/span&gt;  &lt;span&gt;Posibilitati de dezvoltare in cadrul companiei.&lt;/span&gt;&lt;/p&gt;&lt;p class="cariere-JobDescriptionTitlu"&gt; Selecteaza Orasul tau pentru a trimite CV-ul:&lt;/p&gt;</v>
      </c>
      <c r="D1816" t="str">
        <f t="shared" si="6"/>
        <v>&lt;ul class="cariere-ListOrase List u-clearfix"&gt;</v>
      </c>
      <c r="E1816" t="str">
        <f>IF(Logistica!Z2,"&lt;li class=""Location-item""&gt;&lt;a class=""Location-trigger"" href=""mailto:"&amp;'Coordonator Transport'!$B$53&amp;"?subject="&amp;"["&amp;UPPER(Logistica!V2)&amp;"] "&amp;'Coordonator Transport'!$B$51&amp;"&amp;amp;body="&amp;'Coordonator Transport'!$B$54&amp;""" title=""Click aici: Pozitii deschise "&amp;'Coordonator Transport'!$B$51&amp;" in orasul "&amp;Logistica!V2&amp;"""&gt;"&amp;Logistica!V2&amp;"&lt;/a&gt;&lt;/li&gt;","")</f>
        <v/>
      </c>
    </row>
    <row r="1817" spans="1:7" x14ac:dyDescent="0.25">
      <c r="E1817" t="str">
        <f>IF(Logistica!Z3,"&lt;li class=""Location-item""&gt;&lt;a class=""Location-trigger"" href=""mailto:"&amp;'Coordonator Transport'!$B$53&amp;"?subject="&amp;"["&amp;UPPER(Logistica!V3)&amp;"] "&amp;'Coordonator Transport'!$B$51&amp;"&amp;amp;body="&amp;'Coordonator Transport'!$B$54&amp;""" title=""Click aici: Pozitii deschise "&amp;'Coordonator Transport'!$B$51&amp;" in orasul "&amp;Logistica!V3&amp;"""&gt;"&amp;Logistica!V3&amp;"&lt;/a&gt;&lt;/li&gt;","")</f>
        <v/>
      </c>
    </row>
    <row r="1818" spans="1:7" x14ac:dyDescent="0.25">
      <c r="E1818" t="str">
        <f>IF(Logistica!Z4,"&lt;li class=""Location-item""&gt;&lt;a class=""Location-trigger"" href=""mailto:"&amp;'Coordonator Transport'!$B$53&amp;"?subject="&amp;"["&amp;UPPER(Logistica!V4)&amp;"] "&amp;'Coordonator Transport'!$B$51&amp;"&amp;amp;body="&amp;'Coordonator Transport'!$B$54&amp;""" title=""Click aici: Pozitii deschise "&amp;'Coordonator Transport'!$B$51&amp;" in orasul "&amp;Logistica!V4&amp;"""&gt;"&amp;Logistica!V4&amp;"&lt;/a&gt;&lt;/li&gt;","")</f>
        <v/>
      </c>
    </row>
    <row r="1819" spans="1:7" x14ac:dyDescent="0.25">
      <c r="E1819" t="str">
        <f>IF(Logistica!Z5,"&lt;li class=""Location-item""&gt;&lt;a class=""Location-trigger"" href=""mailto:"&amp;'Coordonator Transport'!$B$53&amp;"?subject="&amp;"["&amp;UPPER(Logistica!V5)&amp;"] "&amp;'Coordonator Transport'!$B$51&amp;"&amp;amp;body="&amp;'Coordonator Transport'!$B$54&amp;""" title=""Click aici: Pozitii deschise "&amp;'Coordonator Transport'!$B$51&amp;" in orasul "&amp;Logistica!V5&amp;"""&gt;"&amp;Logistica!V5&amp;"&lt;/a&gt;&lt;/li&gt;","")</f>
        <v/>
      </c>
    </row>
    <row r="1820" spans="1:7" x14ac:dyDescent="0.25">
      <c r="E1820" t="str">
        <f>IF(Logistica!Z6,"&lt;li class=""Location-item""&gt;&lt;a class=""Location-trigger"" href=""mailto:"&amp;'Coordonator Transport'!$B$53&amp;"?subject="&amp;"["&amp;UPPER(Logistica!V6)&amp;"] "&amp;'Coordonator Transport'!$B$51&amp;"&amp;amp;body="&amp;'Coordonator Transport'!$B$54&amp;""" title=""Click aici: Pozitii deschise "&amp;'Coordonator Transport'!$B$51&amp;" in orasul "&amp;Logistica!V6&amp;"""&gt;"&amp;Logistica!V6&amp;"&lt;/a&gt;&lt;/li&gt;","")</f>
        <v/>
      </c>
    </row>
    <row r="1821" spans="1:7" x14ac:dyDescent="0.25">
      <c r="E1821" t="str">
        <f>IF(Logistica!Z7,"&lt;li class=""Location-item""&gt;&lt;a class=""Location-trigger"" href=""mailto:"&amp;'Coordonator Transport'!$B$53&amp;"?subject="&amp;"["&amp;UPPER(Logistica!V7)&amp;"] "&amp;'Coordonator Transport'!$B$51&amp;"&amp;amp;body="&amp;'Coordonator Transport'!$B$54&amp;""" title=""Click aici: Pozitii deschise "&amp;'Coordonator Transport'!$B$51&amp;" in orasul "&amp;Logistica!V7&amp;"""&gt;"&amp;Logistica!V7&amp;"&lt;/a&gt;&lt;/li&gt;","")</f>
        <v>&lt;li class="Location-item"&gt;&lt;a class="Location-trigger" href="mailto:HRLogistica@altex.ro?subject=[BUCURESTI] Coordonator Transport&amp;amp;body=Salut,%0D%0A%0D%0A  Aplici pentru pozitia de Coordonator Transport.%0D%0A%0D%0ATe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Coordonator Transport in orasul Bucuresti"&gt;Bucuresti&lt;/a&gt;&lt;/li&gt;</v>
      </c>
    </row>
    <row r="1822" spans="1:7" x14ac:dyDescent="0.25">
      <c r="E1822" t="str">
        <f>IF(Logistica!Z8,"&lt;li class=""Location-item""&gt;&lt;a class=""Location-trigger"" href=""mailto:"&amp;'Coordonator Transport'!$B$53&amp;"?subject="&amp;"["&amp;UPPER(Logistica!V8)&amp;"] "&amp;'Coordonator Transport'!$B$51&amp;"&amp;amp;body="&amp;'Coordonator Transport'!$B$54&amp;""" title=""Click aici: Pozitii deschise "&amp;'Coordonator Transport'!$B$51&amp;" in orasul "&amp;Logistica!V8&amp;"""&gt;"&amp;Logistica!V8&amp;"&lt;/a&gt;&lt;/li&gt;","")</f>
        <v/>
      </c>
    </row>
    <row r="1823" spans="1:7" x14ac:dyDescent="0.25">
      <c r="E1823" t="str">
        <f>IF(Logistica!Z9,"&lt;li class=""Location-item""&gt;&lt;a class=""Location-trigger"" href=""mailto:"&amp;'Coordonator Transport'!$B$53&amp;"?subject="&amp;"["&amp;UPPER(Logistica!V9)&amp;"] "&amp;'Coordonator Transport'!$B$51&amp;"&amp;amp;body="&amp;'Coordonator Transport'!$B$54&amp;""" title=""Click aici: Pozitii deschise "&amp;'Coordonator Transport'!$B$51&amp;" in orasul "&amp;Logistica!V9&amp;"""&gt;"&amp;Logistica!V9&amp;"&lt;/a&gt;&lt;/li&gt;","")</f>
        <v/>
      </c>
    </row>
    <row r="1824" spans="1:7" x14ac:dyDescent="0.25">
      <c r="E1824" t="str">
        <f>IF(Logistica!Z10,"&lt;li class=""Location-item""&gt;&lt;a class=""Location-trigger"" href=""mailto:"&amp;'Coordonator Transport'!$B$53&amp;"?subject="&amp;"["&amp;UPPER(Logistica!V10)&amp;"] "&amp;'Coordonator Transport'!$B$51&amp;"&amp;amp;body="&amp;'Coordonator Transport'!$B$54&amp;""" title=""Click aici: Pozitii deschise "&amp;'Coordonator Transport'!$B$51&amp;" in orasul "&amp;Logistica!V10&amp;"""&gt;"&amp;Logistica!V10&amp;"&lt;/a&gt;&lt;/li&gt;","")</f>
        <v/>
      </c>
    </row>
    <row r="1825" spans="1:7" x14ac:dyDescent="0.25">
      <c r="E1825" t="str">
        <f>IF(Logistica!Z11,"&lt;li class=""Location-item""&gt;&lt;a class=""Location-trigger"" href=""mailto:"&amp;'Coordonator Transport'!$B$53&amp;"?subject="&amp;"["&amp;UPPER(Logistica!V11)&amp;"] "&amp;'Coordonator Transport'!$B$51&amp;"&amp;amp;body="&amp;'Coordonator Transport'!$B$54&amp;""" title=""Click aici: Pozitii deschise "&amp;'Coordonator Transport'!$B$51&amp;" in orasul "&amp;Logistica!V11&amp;"""&gt;"&amp;Logistica!V11&amp;"&lt;/a&gt;&lt;/li&gt;","")</f>
        <v/>
      </c>
    </row>
    <row r="1826" spans="1:7" x14ac:dyDescent="0.25">
      <c r="E1826" t="str">
        <f>IF(Logistica!Z12,"&lt;li class=""Location-item""&gt;&lt;a class=""Location-trigger"" href=""mailto:"&amp;'Coordonator Transport'!$B$53&amp;"?subject="&amp;"["&amp;UPPER(Logistica!V12)&amp;"] "&amp;'Coordonator Transport'!$B$51&amp;"&amp;amp;body="&amp;'Coordonator Transport'!$B$54&amp;""" title=""Click aici: Pozitii deschise "&amp;'Coordonator Transport'!$B$51&amp;" in orasul "&amp;Logistica!V12&amp;"""&gt;"&amp;Logistica!V12&amp;"&lt;/a&gt;&lt;/li&gt;","")</f>
        <v/>
      </c>
    </row>
    <row r="1827" spans="1:7" x14ac:dyDescent="0.25">
      <c r="E1827" t="str">
        <f>IF(Logistica!Z13,"&lt;li class=""Location-item""&gt;&lt;a class=""Location-trigger"" href=""mailto:"&amp;'Coordonator Transport'!$B$53&amp;"?subject="&amp;"["&amp;UPPER(Logistica!V13)&amp;"] "&amp;'Coordonator Transport'!$B$51&amp;"&amp;amp;body="&amp;'Coordonator Transport'!$B$54&amp;""" title=""Click aici: Pozitii deschise "&amp;'Coordonator Transport'!$B$51&amp;" in orasul "&amp;Logistica!V13&amp;"""&gt;"&amp;Logistica!V13&amp;"&lt;/a&gt;&lt;/li&gt;","")</f>
        <v/>
      </c>
    </row>
    <row r="1828" spans="1:7" x14ac:dyDescent="0.25">
      <c r="E1828" t="str">
        <f>IF(Logistica!Z16,"&lt;li class=""Location-item""&gt;&lt;a class=""Location-trigger"" href=""mailto:"&amp;'Coordonator Transport'!$B$53&amp;"?subject="&amp;"["&amp;UPPER(Logistica!V16)&amp;"] "&amp;'Coordonator Transport'!$B$51&amp;"&amp;amp;body="&amp;'Coordonator Transport'!$B$54&amp;""" title=""Click aici: Pozitii deschise "&amp;'Coordonator Transport'!$B$51&amp;" in orasul "&amp;Logistica!V16&amp;"""&gt;"&amp;Logistica!V16&amp;"&lt;/a&gt;&lt;/li&gt;","")</f>
        <v/>
      </c>
    </row>
    <row r="1829" spans="1:7" x14ac:dyDescent="0.25">
      <c r="E1829" t="str">
        <f>IF(Logistica!Z17,"&lt;li class=""Location-item""&gt;&lt;a class=""Location-trigger"" href=""mailto:"&amp;'Coordonator Transport'!$B$53&amp;"?subject="&amp;"["&amp;UPPER(Logistica!V17)&amp;"] "&amp;'Coordonator Transport'!$B$51&amp;"&amp;amp;body="&amp;'Coordonator Transport'!$B$54&amp;""" title=""Click aici: Pozitii deschise "&amp;'Coordonator Transport'!$B$51&amp;" in orasul "&amp;Logistica!V17&amp;"""&gt;"&amp;Logistica!V17&amp;"&lt;/a&gt;&lt;/li&gt;","")</f>
        <v/>
      </c>
    </row>
    <row r="1830" spans="1:7" x14ac:dyDescent="0.25">
      <c r="E1830" t="str">
        <f>IF(Logistica!Z18,"&lt;li class=""Location-item""&gt;&lt;a class=""Location-trigger"" href=""mailto:"&amp;'Coordonator Transport'!$B$53&amp;"?subject="&amp;"["&amp;UPPER(Logistica!V18)&amp;"] "&amp;'Coordonator Transport'!$B$51&amp;"&amp;amp;body="&amp;'Coordonator Transport'!$B$54&amp;""" title=""Click aici: Pozitii deschise "&amp;'Coordonator Transport'!$B$51&amp;" in orasul "&amp;Logistica!V18&amp;"""&gt;"&amp;Logistica!V18&amp;"&lt;/a&gt;&lt;/li&gt;","")</f>
        <v/>
      </c>
    </row>
    <row r="1831" spans="1:7" x14ac:dyDescent="0.25">
      <c r="E1831" t="str">
        <f>IF(Logistica!Z19,"&lt;li class=""Location-item""&gt;&lt;a class=""Location-trigger"" href=""mailto:"&amp;'Coordonator Transport'!$B$53&amp;"?subject="&amp;"["&amp;UPPER(Logistica!V19)&amp;"] "&amp;'Coordonator Transport'!$B$51&amp;"&amp;amp;body="&amp;'Coordonator Transport'!$B$54&amp;""" title=""Click aici: Pozitii deschise "&amp;'Coordonator Transport'!$B$51&amp;" in orasul "&amp;Logistica!V19&amp;"""&gt;"&amp;Logistica!V19&amp;"&lt;/a&gt;&lt;/li&gt;","")</f>
        <v/>
      </c>
    </row>
    <row r="1832" spans="1:7" x14ac:dyDescent="0.25">
      <c r="E1832" t="str">
        <f>IF(Logistica!Z20,"&lt;li class=""Location-item""&gt;&lt;a class=""Location-trigger"" href=""mailto:"&amp;'Coordonator Transport'!$B$53&amp;"?subject="&amp;"["&amp;UPPER(Logistica!V20)&amp;"] "&amp;'Coordonator Transport'!$B$51&amp;"&amp;amp;body="&amp;'Coordonator Transport'!$B$54&amp;""" title=""Click aici: Pozitii deschise "&amp;'Coordonator Transport'!$B$51&amp;" in orasul "&amp;Logistica!V20&amp;"""&gt;"&amp;Logistica!V20&amp;"&lt;/a&gt;&lt;/li&gt;","")</f>
        <v/>
      </c>
    </row>
    <row r="1833" spans="1:7" x14ac:dyDescent="0.25">
      <c r="E1833" t="str">
        <f>IF(Logistica!Z21,"&lt;li class=""Location-item""&gt;&lt;a class=""Location-trigger"" href=""mailto:"&amp;'Coordonator Transport'!$B$53&amp;"?subject="&amp;"["&amp;UPPER(Logistica!V21)&amp;"] "&amp;'Coordonator Transport'!$B$51&amp;"&amp;amp;body="&amp;'Coordonator Transport'!$B$54&amp;""" title=""Click aici: Pozitii deschise "&amp;'Coordonator Transport'!$B$51&amp;" in orasul "&amp;Logistica!V21&amp;"""&gt;"&amp;Logistica!V21&amp;"&lt;/a&gt;&lt;/li&gt;","")</f>
        <v/>
      </c>
    </row>
    <row r="1834" spans="1:7" x14ac:dyDescent="0.25">
      <c r="E1834" t="str">
        <f>IF(Logistica!Z22,"&lt;li class=""Location-item""&gt;&lt;a class=""Location-trigger"" href=""mailto:"&amp;'Coordonator Transport'!$B$53&amp;"?subject="&amp;"["&amp;UPPER(Logistica!V22)&amp;"] "&amp;'Coordonator Transport'!$B$51&amp;"&amp;amp;body="&amp;'Coordonator Transport'!$B$54&amp;""" title=""Click aici: Pozitii deschise "&amp;'Coordonator Transport'!$B$51&amp;" in orasul "&amp;Logistica!V22&amp;"""&gt;"&amp;Logistica!V22&amp;"&lt;/a&gt;&lt;/li&gt;","")</f>
        <v/>
      </c>
    </row>
    <row r="1835" spans="1:7" x14ac:dyDescent="0.25">
      <c r="E1835" t="str">
        <f>IF(Logistica!Z23,"&lt;li class=""Location-item""&gt;&lt;a class=""Location-trigger"" href=""mailto:"&amp;'Coordonator Transport'!$B$53&amp;"?subject="&amp;"["&amp;UPPER(Logistica!V23)&amp;"] "&amp;'Coordonator Transport'!$B$51&amp;"&amp;amp;body="&amp;'Coordonator Transport'!$B$54&amp;""" title=""Click aici: Pozitii deschise "&amp;'Coordonator Transport'!$B$51&amp;" in orasul "&amp;Logistica!V23&amp;"""&gt;"&amp;Logistica!V23&amp;"&lt;/a&gt;&lt;/li&gt;","")</f>
        <v/>
      </c>
    </row>
    <row r="1836" spans="1:7" x14ac:dyDescent="0.25">
      <c r="E1836" t="str">
        <f>IF(Logistica!Z24,"&lt;li class=""Location-item""&gt;&lt;a class=""Location-trigger"" href=""mailto:"&amp;'Coordonator Transport'!$B$53&amp;"?subject="&amp;"["&amp;UPPER(Logistica!V24)&amp;"] "&amp;'Coordonator Transport'!$B$51&amp;"&amp;amp;body="&amp;'Coordonator Transport'!$B$54&amp;""" title=""Click aici: Pozitii deschise "&amp;'Coordonator Transport'!$B$51&amp;" in orasul "&amp;Logistica!V24&amp;"""&gt;"&amp;Logistica!V24&amp;"&lt;/a&gt;&lt;/li&gt;","")</f>
        <v/>
      </c>
    </row>
    <row r="1837" spans="1:7" x14ac:dyDescent="0.25">
      <c r="E1837" t="str">
        <f>IF(Logistica!Z25,"&lt;li class=""Location-item""&gt;&lt;a class=""Location-trigger"" href=""mailto:"&amp;'Coordonator Transport'!$B$53&amp;"?subject="&amp;"["&amp;UPPER(Logistica!V25)&amp;"] "&amp;'Coordonator Transport'!$B$51&amp;"&amp;amp;body="&amp;'Coordonator Transport'!$B$54&amp;""" title=""Click aici: Pozitii deschise "&amp;'Coordonator Transport'!$B$51&amp;" in orasul "&amp;Logistica!V25&amp;"""&gt;"&amp;Logistica!V25&amp;"&lt;/a&gt;&lt;/li&gt;","")</f>
        <v/>
      </c>
    </row>
    <row r="1838" spans="1:7" x14ac:dyDescent="0.25">
      <c r="E1838" t="str">
        <f>IF(Logistica!Z26,"&lt;li class=""Location-item""&gt;&lt;a class=""Location-trigger"" href=""mailto:"&amp;'Coordonator Transport'!$B$53&amp;"?subject="&amp;"["&amp;UPPER(Logistica!V26)&amp;"] "&amp;'Coordonator Transport'!$B$51&amp;"&amp;amp;body="&amp;'Coordonator Transport'!$B$54&amp;""" title=""Click aici: Pozitii deschise "&amp;'Coordonator Transport'!$B$51&amp;" in orasul "&amp;Logistica!V26&amp;"""&gt;"&amp;Logistica!V26&amp;"&lt;/a&gt;&lt;/li&gt;","")</f>
        <v/>
      </c>
    </row>
    <row r="1839" spans="1:7" x14ac:dyDescent="0.25">
      <c r="E1839" t="str">
        <f>IF(Logistica!Z27,"&lt;li class=""Location-item""&gt;&lt;a class=""Location-trigger"" href=""mailto:"&amp;'Coordonator Transport'!$B$53&amp;"?subject="&amp;"["&amp;UPPER(Logistica!V27)&amp;"] "&amp;'Coordonator Transport'!$B$51&amp;"&amp;amp;body="&amp;'Coordonator Transport'!$B$54&amp;""" title=""Click aici: Pozitii deschise "&amp;'Coordonator Transport'!$B$51&amp;" in orasul "&amp;Logistica!V27&amp;"""&gt;"&amp;Logistica!V27&amp;"&lt;/a&gt;&lt;/li&gt;","")</f>
        <v/>
      </c>
      <c r="F1839" t="str">
        <f>IF(LEN(D1816)&gt;0,"&lt;/ul&gt;","")</f>
        <v>&lt;/ul&gt;</v>
      </c>
      <c r="G1839" t="str">
        <f>IF(LEN(B1816)&gt;0,"&lt;/div&gt;","")</f>
        <v>&lt;/div&gt;</v>
      </c>
    </row>
    <row r="1840" spans="1:7" x14ac:dyDescent="0.25">
      <c r="A1840" t="str">
        <f>IF(Logistica!$H$28,"&lt;button id="""&amp;SUBSTITUTE(Logistica!$H$1," ","")&amp;""" class=""cariere-Accordion""&gt;&lt;div class=""cariere-ButtonAccordionContainer""&gt;&lt;div class=""cariere-Pozitie""&gt;"&amp;Logistica!H$1&amp;" &lt;/div&gt;&lt;div class=""cariere-NumarPozitie""&gt;"&amp;Logistica!$H$28&amp;IF(Logistica!$H$28&lt;2," pozitie deschisa"," pozitii deschise")&amp;"&lt;/div&gt;&lt;/div&gt;&lt;/button&gt;","")</f>
        <v/>
      </c>
      <c r="B1840" t="str">
        <f t="shared" si="5"/>
        <v/>
      </c>
      <c r="C1840" t="str">
        <f>IF(LEN(A1840)&gt;0,'Stock Controller'!$D$1,"")</f>
        <v/>
      </c>
      <c r="D1840" t="str">
        <f t="shared" si="6"/>
        <v/>
      </c>
      <c r="E1840" t="str">
        <f>IF(Logistica!AA2,"&lt;li class=""Location-item""&gt;&lt;a class=""Location-trigger"" href=""mailto:"&amp;'Stock Controller'!$B$53&amp;"?subject="&amp;"["&amp;UPPER(Logistica!V2)&amp;"] "&amp;'Stock Controller'!$B$51&amp;"&amp;amp;body="&amp;'Stock Controller'!$B$54&amp;""" title=""Click aici: Pozitii deschise "&amp;'Stock Controller'!$B$51&amp;" in orasul "&amp;Logistica!V2&amp;"""&gt;"&amp;Logistica!V2&amp;"&lt;/a&gt;&lt;/li&gt;","")</f>
        <v/>
      </c>
    </row>
    <row r="1841" spans="5:5" x14ac:dyDescent="0.25">
      <c r="E1841" t="str">
        <f>IF(Logistica!AA3,"&lt;li class=""Location-item""&gt;&lt;a class=""Location-trigger"" href=""mailto:"&amp;'Stock Controller'!$B$53&amp;"?subject="&amp;"["&amp;UPPER(Logistica!V3)&amp;"] "&amp;'Stock Controller'!$B$51&amp;"&amp;amp;body="&amp;'Stock Controller'!$B$54&amp;""" title=""Click aici: Pozitii deschise "&amp;'Stock Controller'!$B$51&amp;" in orasul "&amp;Logistica!V3&amp;"""&gt;"&amp;Logistica!V3&amp;"&lt;/a&gt;&lt;/li&gt;","")</f>
        <v/>
      </c>
    </row>
    <row r="1842" spans="5:5" x14ac:dyDescent="0.25">
      <c r="E1842" t="str">
        <f>IF(Logistica!AA4,"&lt;li class=""Location-item""&gt;&lt;a class=""Location-trigger"" href=""mailto:"&amp;'Stock Controller'!$B$53&amp;"?subject="&amp;"["&amp;UPPER(Logistica!V4)&amp;"] "&amp;'Stock Controller'!$B$51&amp;"&amp;amp;body="&amp;'Stock Controller'!$B$54&amp;""" title=""Click aici: Pozitii deschise "&amp;'Stock Controller'!$B$51&amp;" in orasul "&amp;Logistica!V4&amp;"""&gt;"&amp;Logistica!V4&amp;"&lt;/a&gt;&lt;/li&gt;","")</f>
        <v/>
      </c>
    </row>
    <row r="1843" spans="5:5" x14ac:dyDescent="0.25">
      <c r="E1843" t="str">
        <f>IF(Logistica!AA5,"&lt;li class=""Location-item""&gt;&lt;a class=""Location-trigger"" href=""mailto:"&amp;'Stock Controller'!$B$53&amp;"?subject="&amp;"["&amp;UPPER(Logistica!V5)&amp;"] "&amp;'Stock Controller'!$B$51&amp;"&amp;amp;body="&amp;'Stock Controller'!$B$54&amp;""" title=""Click aici: Pozitii deschise "&amp;'Stock Controller'!$B$51&amp;" in orasul "&amp;Logistica!V5&amp;"""&gt;"&amp;Logistica!V5&amp;"&lt;/a&gt;&lt;/li&gt;","")</f>
        <v/>
      </c>
    </row>
    <row r="1844" spans="5:5" x14ac:dyDescent="0.25">
      <c r="E1844" t="str">
        <f>IF(Logistica!AA6,"&lt;li class=""Location-item""&gt;&lt;a class=""Location-trigger"" href=""mailto:"&amp;'Stock Controller'!$B$53&amp;"?subject="&amp;"["&amp;UPPER(Logistica!V6)&amp;"] "&amp;'Stock Controller'!$B$51&amp;"&amp;amp;body="&amp;'Stock Controller'!$B$54&amp;""" title=""Click aici: Pozitii deschise "&amp;'Stock Controller'!$B$51&amp;" in orasul "&amp;Logistica!V6&amp;"""&gt;"&amp;Logistica!V6&amp;"&lt;/a&gt;&lt;/li&gt;","")</f>
        <v/>
      </c>
    </row>
    <row r="1845" spans="5:5" x14ac:dyDescent="0.25">
      <c r="E1845" t="str">
        <f>IF(Logistica!AA7,"&lt;li class=""Location-item""&gt;&lt;a class=""Location-trigger"" href=""mailto:"&amp;'Stock Controller'!$B$53&amp;"?subject="&amp;"["&amp;UPPER(Logistica!V7)&amp;"] "&amp;'Stock Controller'!$B$51&amp;"&amp;amp;body="&amp;'Stock Controller'!$B$54&amp;""" title=""Click aici: Pozitii deschise "&amp;'Stock Controller'!$B$51&amp;" in orasul "&amp;Logistica!V7&amp;"""&gt;"&amp;Logistica!V7&amp;"&lt;/a&gt;&lt;/li&gt;","")</f>
        <v/>
      </c>
    </row>
    <row r="1846" spans="5:5" x14ac:dyDescent="0.25">
      <c r="E1846" t="str">
        <f>IF(Logistica!AA8,"&lt;li class=""Location-item""&gt;&lt;a class=""Location-trigger"" href=""mailto:"&amp;'Stock Controller'!$B$53&amp;"?subject="&amp;"["&amp;UPPER(Logistica!V8)&amp;"] "&amp;'Stock Controller'!$B$51&amp;"&amp;amp;body="&amp;'Stock Controller'!$B$54&amp;""" title=""Click aici: Pozitii deschise "&amp;'Stock Controller'!$B$51&amp;" in orasul "&amp;Logistica!V8&amp;"""&gt;"&amp;Logistica!V8&amp;"&lt;/a&gt;&lt;/li&gt;","")</f>
        <v/>
      </c>
    </row>
    <row r="1847" spans="5:5" x14ac:dyDescent="0.25">
      <c r="E1847" t="str">
        <f>IF(Logistica!AA9,"&lt;li class=""Location-item""&gt;&lt;a class=""Location-trigger"" href=""mailto:"&amp;'Stock Controller'!$B$53&amp;"?subject="&amp;"["&amp;UPPER(Logistica!V9)&amp;"] "&amp;'Stock Controller'!$B$51&amp;"&amp;amp;body="&amp;'Stock Controller'!$B$54&amp;""" title=""Click aici: Pozitii deschise "&amp;'Stock Controller'!$B$51&amp;" in orasul "&amp;Logistica!V9&amp;"""&gt;"&amp;Logistica!V9&amp;"&lt;/a&gt;&lt;/li&gt;","")</f>
        <v/>
      </c>
    </row>
    <row r="1848" spans="5:5" x14ac:dyDescent="0.25">
      <c r="E1848" t="str">
        <f>IF(Logistica!AA10,"&lt;li class=""Location-item""&gt;&lt;a class=""Location-trigger"" href=""mailto:"&amp;'Stock Controller'!$B$53&amp;"?subject="&amp;"["&amp;UPPER(Logistica!V10)&amp;"] "&amp;'Stock Controller'!$B$51&amp;"&amp;amp;body="&amp;'Stock Controller'!$B$54&amp;""" title=""Click aici: Pozitii deschise "&amp;'Stock Controller'!$B$51&amp;" in orasul "&amp;Logistica!V10&amp;"""&gt;"&amp;Logistica!V10&amp;"&lt;/a&gt;&lt;/li&gt;","")</f>
        <v/>
      </c>
    </row>
    <row r="1849" spans="5:5" x14ac:dyDescent="0.25">
      <c r="E1849" t="str">
        <f>IF(Logistica!AA11,"&lt;li class=""Location-item""&gt;&lt;a class=""Location-trigger"" href=""mailto:"&amp;'Stock Controller'!$B$53&amp;"?subject="&amp;"["&amp;UPPER(Logistica!V11)&amp;"] "&amp;'Stock Controller'!$B$51&amp;"&amp;amp;body="&amp;'Stock Controller'!$B$54&amp;""" title=""Click aici: Pozitii deschise "&amp;'Stock Controller'!$B$51&amp;" in orasul "&amp;Logistica!V11&amp;"""&gt;"&amp;Logistica!V11&amp;"&lt;/a&gt;&lt;/li&gt;","")</f>
        <v/>
      </c>
    </row>
    <row r="1850" spans="5:5" x14ac:dyDescent="0.25">
      <c r="E1850" t="str">
        <f>IF(Logistica!AA12,"&lt;li class=""Location-item""&gt;&lt;a class=""Location-trigger"" href=""mailto:"&amp;'Stock Controller'!$B$53&amp;"?subject="&amp;"["&amp;UPPER(Logistica!V12)&amp;"] "&amp;'Stock Controller'!$B$51&amp;"&amp;amp;body="&amp;'Stock Controller'!$B$54&amp;""" title=""Click aici: Pozitii deschise "&amp;'Stock Controller'!$B$51&amp;" in orasul "&amp;Logistica!V12&amp;"""&gt;"&amp;Logistica!V12&amp;"&lt;/a&gt;&lt;/li&gt;","")</f>
        <v/>
      </c>
    </row>
    <row r="1851" spans="5:5" x14ac:dyDescent="0.25">
      <c r="E1851" t="str">
        <f>IF(Logistica!AA13,"&lt;li class=""Location-item""&gt;&lt;a class=""Location-trigger"" href=""mailto:"&amp;'Stock Controller'!$B$53&amp;"?subject="&amp;"["&amp;UPPER(Logistica!V13)&amp;"] "&amp;'Stock Controller'!$B$51&amp;"&amp;amp;body="&amp;'Stock Controller'!$B$54&amp;""" title=""Click aici: Pozitii deschise "&amp;'Stock Controller'!$B$51&amp;" in orasul "&amp;Logistica!V13&amp;"""&gt;"&amp;Logistica!V13&amp;"&lt;/a&gt;&lt;/li&gt;","")</f>
        <v/>
      </c>
    </row>
    <row r="1852" spans="5:5" x14ac:dyDescent="0.25">
      <c r="E1852" t="str">
        <f>IF(Logistica!AA16,"&lt;li class=""Location-item""&gt;&lt;a class=""Location-trigger"" href=""mailto:"&amp;'Stock Controller'!$B$53&amp;"?subject="&amp;"["&amp;UPPER(Logistica!V16)&amp;"] "&amp;'Stock Controller'!$B$51&amp;"&amp;amp;body="&amp;'Stock Controller'!$B$54&amp;""" title=""Click aici: Pozitii deschise "&amp;'Stock Controller'!$B$51&amp;" in orasul "&amp;Logistica!V16&amp;"""&gt;"&amp;Logistica!V16&amp;"&lt;/a&gt;&lt;/li&gt;","")</f>
        <v/>
      </c>
    </row>
    <row r="1853" spans="5:5" x14ac:dyDescent="0.25">
      <c r="E1853" t="str">
        <f>IF(Logistica!AA17,"&lt;li class=""Location-item""&gt;&lt;a class=""Location-trigger"" href=""mailto:"&amp;'Stock Controller'!$B$53&amp;"?subject="&amp;"["&amp;UPPER(Logistica!V17)&amp;"] "&amp;'Stock Controller'!$B$51&amp;"&amp;amp;body="&amp;'Stock Controller'!$B$54&amp;""" title=""Click aici: Pozitii deschise "&amp;'Stock Controller'!$B$51&amp;" in orasul "&amp;Logistica!V17&amp;"""&gt;"&amp;Logistica!V17&amp;"&lt;/a&gt;&lt;/li&gt;","")</f>
        <v/>
      </c>
    </row>
    <row r="1854" spans="5:5" x14ac:dyDescent="0.25">
      <c r="E1854" t="str">
        <f>IF(Logistica!AA18,"&lt;li class=""Location-item""&gt;&lt;a class=""Location-trigger"" href=""mailto:"&amp;'Stock Controller'!$B$53&amp;"?subject="&amp;"["&amp;UPPER(Logistica!V18)&amp;"] "&amp;'Stock Controller'!$B$51&amp;"&amp;amp;body="&amp;'Stock Controller'!$B$54&amp;""" title=""Click aici: Pozitii deschise "&amp;'Stock Controller'!$B$51&amp;" in orasul "&amp;Logistica!V18&amp;"""&gt;"&amp;Logistica!V18&amp;"&lt;/a&gt;&lt;/li&gt;","")</f>
        <v/>
      </c>
    </row>
    <row r="1855" spans="5:5" x14ac:dyDescent="0.25">
      <c r="E1855" t="str">
        <f>IF(Logistica!AA19,"&lt;li class=""Location-item""&gt;&lt;a class=""Location-trigger"" href=""mailto:"&amp;'Stock Controller'!$B$53&amp;"?subject="&amp;"["&amp;UPPER(Logistica!V19)&amp;"] "&amp;'Stock Controller'!$B$51&amp;"&amp;amp;body="&amp;'Stock Controller'!$B$54&amp;""" title=""Click aici: Pozitii deschise "&amp;'Stock Controller'!$B$51&amp;" in orasul "&amp;Logistica!V19&amp;"""&gt;"&amp;Logistica!V19&amp;"&lt;/a&gt;&lt;/li&gt;","")</f>
        <v/>
      </c>
    </row>
    <row r="1856" spans="5:5" x14ac:dyDescent="0.25">
      <c r="E1856" t="str">
        <f>IF(Logistica!AA20,"&lt;li class=""Location-item""&gt;&lt;a class=""Location-trigger"" href=""mailto:"&amp;'Stock Controller'!$B$53&amp;"?subject="&amp;"["&amp;UPPER(Logistica!V20)&amp;"] "&amp;'Stock Controller'!$B$51&amp;"&amp;amp;body="&amp;'Stock Controller'!$B$54&amp;""" title=""Click aici: Pozitii deschise "&amp;'Stock Controller'!$B$51&amp;" in orasul "&amp;Logistica!V20&amp;"""&gt;"&amp;Logistica!V20&amp;"&lt;/a&gt;&lt;/li&gt;","")</f>
        <v/>
      </c>
    </row>
    <row r="1857" spans="1:7" x14ac:dyDescent="0.25">
      <c r="E1857" t="str">
        <f>IF(Logistica!AA21,"&lt;li class=""Location-item""&gt;&lt;a class=""Location-trigger"" href=""mailto:"&amp;'Stock Controller'!$B$53&amp;"?subject="&amp;"["&amp;UPPER(Logistica!V21)&amp;"] "&amp;'Stock Controller'!$B$51&amp;"&amp;amp;body="&amp;'Stock Controller'!$B$54&amp;""" title=""Click aici: Pozitii deschise "&amp;'Stock Controller'!$B$51&amp;" in orasul "&amp;Logistica!V21&amp;"""&gt;"&amp;Logistica!V21&amp;"&lt;/a&gt;&lt;/li&gt;","")</f>
        <v/>
      </c>
    </row>
    <row r="1858" spans="1:7" x14ac:dyDescent="0.25">
      <c r="E1858" t="str">
        <f>IF(Logistica!AA22,"&lt;li class=""Location-item""&gt;&lt;a class=""Location-trigger"" href=""mailto:"&amp;'Stock Controller'!$B$53&amp;"?subject="&amp;"["&amp;UPPER(Logistica!V22)&amp;"] "&amp;'Stock Controller'!$B$51&amp;"&amp;amp;body="&amp;'Stock Controller'!$B$54&amp;""" title=""Click aici: Pozitii deschise "&amp;'Stock Controller'!$B$51&amp;" in orasul "&amp;Logistica!V22&amp;"""&gt;"&amp;Logistica!V22&amp;"&lt;/a&gt;&lt;/li&gt;","")</f>
        <v/>
      </c>
    </row>
    <row r="1859" spans="1:7" x14ac:dyDescent="0.25">
      <c r="E1859" t="str">
        <f>IF(Logistica!AA23,"&lt;li class=""Location-item""&gt;&lt;a class=""Location-trigger"" href=""mailto:"&amp;'Stock Controller'!$B$53&amp;"?subject="&amp;"["&amp;UPPER(Logistica!V23)&amp;"] "&amp;'Stock Controller'!$B$51&amp;"&amp;amp;body="&amp;'Stock Controller'!$B$54&amp;""" title=""Click aici: Pozitii deschise "&amp;'Stock Controller'!$B$51&amp;" in orasul "&amp;Logistica!V23&amp;"""&gt;"&amp;Logistica!V23&amp;"&lt;/a&gt;&lt;/li&gt;","")</f>
        <v/>
      </c>
    </row>
    <row r="1860" spans="1:7" x14ac:dyDescent="0.25">
      <c r="E1860" t="str">
        <f>IF(Logistica!AA24,"&lt;li class=""Location-item""&gt;&lt;a class=""Location-trigger"" href=""mailto:"&amp;'Stock Controller'!$B$53&amp;"?subject="&amp;"["&amp;UPPER(Logistica!V24)&amp;"] "&amp;'Stock Controller'!$B$51&amp;"&amp;amp;body="&amp;'Stock Controller'!$B$54&amp;""" title=""Click aici: Pozitii deschise "&amp;'Stock Controller'!$B$51&amp;" in orasul "&amp;Logistica!V24&amp;"""&gt;"&amp;Logistica!V24&amp;"&lt;/a&gt;&lt;/li&gt;","")</f>
        <v/>
      </c>
    </row>
    <row r="1861" spans="1:7" x14ac:dyDescent="0.25">
      <c r="E1861" t="str">
        <f>IF(Logistica!AA25,"&lt;li class=""Location-item""&gt;&lt;a class=""Location-trigger"" href=""mailto:"&amp;'Stock Controller'!$B$53&amp;"?subject="&amp;"["&amp;UPPER(Logistica!V25)&amp;"] "&amp;'Stock Controller'!$B$51&amp;"&amp;amp;body="&amp;'Stock Controller'!$B$54&amp;""" title=""Click aici: Pozitii deschise "&amp;'Stock Controller'!$B$51&amp;" in orasul "&amp;Logistica!V25&amp;"""&gt;"&amp;Logistica!V25&amp;"&lt;/a&gt;&lt;/li&gt;","")</f>
        <v/>
      </c>
    </row>
    <row r="1862" spans="1:7" x14ac:dyDescent="0.25">
      <c r="E1862" t="str">
        <f>IF(Logistica!AA26,"&lt;li class=""Location-item""&gt;&lt;a class=""Location-trigger"" href=""mailto:"&amp;'Stock Controller'!$B$53&amp;"?subject="&amp;"["&amp;UPPER(Logistica!V26)&amp;"] "&amp;'Stock Controller'!$B$51&amp;"&amp;amp;body="&amp;'Stock Controller'!$B$54&amp;""" title=""Click aici: Pozitii deschise "&amp;'Stock Controller'!$B$51&amp;" in orasul "&amp;Logistica!V26&amp;"""&gt;"&amp;Logistica!V26&amp;"&lt;/a&gt;&lt;/li&gt;","")</f>
        <v/>
      </c>
    </row>
    <row r="1863" spans="1:7" x14ac:dyDescent="0.25">
      <c r="E1863" t="str">
        <f>IF(Logistica!AA27,"&lt;li class=""Location-item""&gt;&lt;a class=""Location-trigger"" href=""mailto:"&amp;'Stock Controller'!$B$53&amp;"?subject="&amp;"["&amp;UPPER(Logistica!V27)&amp;"] "&amp;'Stock Controller'!$B$51&amp;"&amp;amp;body="&amp;'Stock Controller'!$B$54&amp;""" title=""Click aici: Pozitii deschise "&amp;'Stock Controller'!$B$51&amp;" in orasul "&amp;Logistica!V27&amp;"""&gt;"&amp;Logistica!V27&amp;"&lt;/a&gt;&lt;/li&gt;","")</f>
        <v/>
      </c>
      <c r="F1863" t="str">
        <f>IF(LEN(D1840)&gt;0,"&lt;/ul&gt;","")</f>
        <v/>
      </c>
      <c r="G1863" t="str">
        <f>IF(LEN(B1840)&gt;0,"&lt;/div&gt;","")</f>
        <v/>
      </c>
    </row>
    <row r="1864" spans="1:7" x14ac:dyDescent="0.25">
      <c r="A1864" t="str">
        <f>IF(Logistica!$I$28,"&lt;button id="""&amp;SUBSTITUTE(Logistica!$I$1," ","")&amp;""" class=""cariere-Accordion""&gt;&lt;div class=""cariere-ButtonAccordionContainer""&gt;&lt;div class=""cariere-Pozitie""&gt;"&amp;Logistica!I$1&amp;" &lt;/div&gt;&lt;div class=""cariere-NumarPozitie""&gt;"&amp;Logistica!$I$28&amp;IF(Logistica!$I$28&lt;2," pozitie deschisa"," pozitii deschise")&amp;"&lt;/div&gt;&lt;/div&gt;&lt;/button&gt;","")</f>
        <v/>
      </c>
      <c r="B1864" t="str">
        <f t="shared" si="5"/>
        <v/>
      </c>
      <c r="C1864" t="str">
        <f>IF(LEN(A1864)&gt;0,'Contabil Junior'!$D$1,"")</f>
        <v/>
      </c>
      <c r="D1864" t="str">
        <f t="shared" si="6"/>
        <v/>
      </c>
      <c r="E1864" t="str">
        <f>IF(Logistica!AB2,"&lt;li class=""Location-item""&gt;&lt;a class=""Location-trigger"" href=""mailto:"&amp;'Contabil Junior'!$B$53&amp;"?subject="&amp;"["&amp;UPPER(Logistica!V2)&amp;"] "&amp;'Contabil Junior'!$B$51&amp;"&amp;amp;body="&amp;'Contabil Junior'!$B$54&amp;""" title=""Click aici: Pozitii deschise "&amp;'Contabil Junior'!$B$51&amp;" in orasul "&amp;Logistica!V2&amp;"""&gt;"&amp;Logistica!V2&amp;"&lt;/a&gt;&lt;/li&gt;","")</f>
        <v/>
      </c>
    </row>
    <row r="1865" spans="1:7" x14ac:dyDescent="0.25">
      <c r="E1865" t="str">
        <f>IF(Logistica!AB3,"&lt;li class=""Location-item""&gt;&lt;a class=""Location-trigger"" href=""mailto:"&amp;'Contabil Junior'!$B$53&amp;"?subject="&amp;"["&amp;UPPER(Logistica!V3)&amp;"] "&amp;'Contabil Junior'!$B$51&amp;"&amp;amp;body="&amp;'Contabil Junior'!$B$54&amp;""" title=""Click aici: Pozitii deschise "&amp;'Contabil Junior'!$B$51&amp;" in orasul "&amp;Logistica!V3&amp;"""&gt;"&amp;Logistica!V3&amp;"&lt;/a&gt;&lt;/li&gt;","")</f>
        <v/>
      </c>
    </row>
    <row r="1866" spans="1:7" x14ac:dyDescent="0.25">
      <c r="E1866" t="str">
        <f>IF(Logistica!AB4,"&lt;li class=""Location-item""&gt;&lt;a class=""Location-trigger"" href=""mailto:"&amp;'Contabil Junior'!$B$53&amp;"?subject="&amp;"["&amp;UPPER(Logistica!V4)&amp;"] "&amp;'Contabil Junior'!$B$51&amp;"&amp;amp;body="&amp;'Contabil Junior'!$B$54&amp;""" title=""Click aici: Pozitii deschise "&amp;'Contabil Junior'!$B$51&amp;" in orasul "&amp;Logistica!V4&amp;"""&gt;"&amp;Logistica!V4&amp;"&lt;/a&gt;&lt;/li&gt;","")</f>
        <v/>
      </c>
    </row>
    <row r="1867" spans="1:7" x14ac:dyDescent="0.25">
      <c r="E1867" t="str">
        <f>IF(Logistica!AB5,"&lt;li class=""Location-item""&gt;&lt;a class=""Location-trigger"" href=""mailto:"&amp;'Contabil Junior'!$B$53&amp;"?subject="&amp;"["&amp;UPPER(Logistica!V5)&amp;"] "&amp;'Contabil Junior'!$B$51&amp;"&amp;amp;body="&amp;'Contabil Junior'!$B$54&amp;""" title=""Click aici: Pozitii deschise "&amp;'Contabil Junior'!$B$51&amp;" in orasul "&amp;Logistica!V5&amp;"""&gt;"&amp;Logistica!V5&amp;"&lt;/a&gt;&lt;/li&gt;","")</f>
        <v/>
      </c>
    </row>
    <row r="1868" spans="1:7" x14ac:dyDescent="0.25">
      <c r="E1868" t="str">
        <f>IF(Logistica!AB6,"&lt;li class=""Location-item""&gt;&lt;a class=""Location-trigger"" href=""mailto:"&amp;'Contabil Junior'!$B$53&amp;"?subject="&amp;"["&amp;UPPER(Logistica!V6)&amp;"] "&amp;'Contabil Junior'!$B$51&amp;"&amp;amp;body="&amp;'Contabil Junior'!$B$54&amp;""" title=""Click aici: Pozitii deschise "&amp;'Contabil Junior'!$B$51&amp;" in orasul "&amp;Logistica!V6&amp;"""&gt;"&amp;Logistica!V6&amp;"&lt;/a&gt;&lt;/li&gt;","")</f>
        <v/>
      </c>
    </row>
    <row r="1869" spans="1:7" x14ac:dyDescent="0.25">
      <c r="E1869" t="str">
        <f>IF(Logistica!AB7,"&lt;li class=""Location-item""&gt;&lt;a class=""Location-trigger"" href=""mailto:"&amp;'Contabil Junior'!$B$53&amp;"?subject="&amp;"["&amp;UPPER(Logistica!V7)&amp;"] "&amp;'Contabil Junior'!$B$51&amp;"&amp;amp;body="&amp;'Contabil Junior'!$B$54&amp;""" title=""Click aici: Pozitii deschise "&amp;'Contabil Junior'!$B$51&amp;" in orasul "&amp;Logistica!V7&amp;"""&gt;"&amp;Logistica!V7&amp;"&lt;/a&gt;&lt;/li&gt;","")</f>
        <v/>
      </c>
    </row>
    <row r="1870" spans="1:7" x14ac:dyDescent="0.25">
      <c r="E1870" t="str">
        <f>IF(Logistica!AB8,"&lt;li class=""Location-item""&gt;&lt;a class=""Location-trigger"" href=""mailto:"&amp;'Contabil Junior'!$B$53&amp;"?subject="&amp;"["&amp;UPPER(Logistica!V8)&amp;"] "&amp;'Contabil Junior'!$B$51&amp;"&amp;amp;body="&amp;'Contabil Junior'!$B$54&amp;""" title=""Click aici: Pozitii deschise "&amp;'Contabil Junior'!$B$51&amp;" in orasul "&amp;Logistica!V8&amp;"""&gt;"&amp;Logistica!V8&amp;"&lt;/a&gt;&lt;/li&gt;","")</f>
        <v/>
      </c>
    </row>
    <row r="1871" spans="1:7" x14ac:dyDescent="0.25">
      <c r="E1871" t="str">
        <f>IF(Logistica!AB9,"&lt;li class=""Location-item""&gt;&lt;a class=""Location-trigger"" href=""mailto:"&amp;'Contabil Junior'!$B$53&amp;"?subject="&amp;"["&amp;UPPER(Logistica!V9)&amp;"] "&amp;'Contabil Junior'!$B$51&amp;"&amp;amp;body="&amp;'Contabil Junior'!$B$54&amp;""" title=""Click aici: Pozitii deschise "&amp;'Contabil Junior'!$B$51&amp;" in orasul "&amp;Logistica!V9&amp;"""&gt;"&amp;Logistica!V9&amp;"&lt;/a&gt;&lt;/li&gt;","")</f>
        <v/>
      </c>
    </row>
    <row r="1872" spans="1:7" x14ac:dyDescent="0.25">
      <c r="E1872" t="str">
        <f>IF(Logistica!AB10,"&lt;li class=""Location-item""&gt;&lt;a class=""Location-trigger"" href=""mailto:"&amp;'Contabil Junior'!$B$53&amp;"?subject="&amp;"["&amp;UPPER(Logistica!V10)&amp;"] "&amp;'Contabil Junior'!$B$51&amp;"&amp;amp;body="&amp;'Contabil Junior'!$B$54&amp;""" title=""Click aici: Pozitii deschise "&amp;'Contabil Junior'!$B$51&amp;" in orasul "&amp;Logistica!V10&amp;"""&gt;"&amp;Logistica!V10&amp;"&lt;/a&gt;&lt;/li&gt;","")</f>
        <v/>
      </c>
    </row>
    <row r="1873" spans="1:7" x14ac:dyDescent="0.25">
      <c r="E1873" t="str">
        <f>IF(Logistica!AB11,"&lt;li class=""Location-item""&gt;&lt;a class=""Location-trigger"" href=""mailto:"&amp;'Contabil Junior'!$B$53&amp;"?subject="&amp;"["&amp;UPPER(Logistica!V11)&amp;"] "&amp;'Contabil Junior'!$B$51&amp;"&amp;amp;body="&amp;'Contabil Junior'!$B$54&amp;""" title=""Click aici: Pozitii deschise "&amp;'Contabil Junior'!$B$51&amp;" in orasul "&amp;Logistica!V11&amp;"""&gt;"&amp;Logistica!V11&amp;"&lt;/a&gt;&lt;/li&gt;","")</f>
        <v/>
      </c>
    </row>
    <row r="1874" spans="1:7" x14ac:dyDescent="0.25">
      <c r="E1874" t="str">
        <f>IF(Logistica!AB12,"&lt;li class=""Location-item""&gt;&lt;a class=""Location-trigger"" href=""mailto:"&amp;'Contabil Junior'!$B$53&amp;"?subject="&amp;"["&amp;UPPER(Logistica!V12)&amp;"] "&amp;'Contabil Junior'!$B$51&amp;"&amp;amp;body="&amp;'Contabil Junior'!$B$54&amp;""" title=""Click aici: Pozitii deschise "&amp;'Contabil Junior'!$B$51&amp;" in orasul "&amp;Logistica!V12&amp;"""&gt;"&amp;Logistica!V12&amp;"&lt;/a&gt;&lt;/li&gt;","")</f>
        <v/>
      </c>
    </row>
    <row r="1875" spans="1:7" x14ac:dyDescent="0.25">
      <c r="E1875" t="str">
        <f>IF(Logistica!AB13,"&lt;li class=""Location-item""&gt;&lt;a class=""Location-trigger"" href=""mailto:"&amp;'Contabil Junior'!$B$53&amp;"?subject="&amp;"["&amp;UPPER(Logistica!V13)&amp;"] "&amp;'Contabil Junior'!$B$51&amp;"&amp;amp;body="&amp;'Contabil Junior'!$B$54&amp;""" title=""Click aici: Pozitii deschise "&amp;'Contabil Junior'!$B$51&amp;" in orasul "&amp;Logistica!V13&amp;"""&gt;"&amp;Logistica!V13&amp;"&lt;/a&gt;&lt;/li&gt;","")</f>
        <v/>
      </c>
    </row>
    <row r="1876" spans="1:7" x14ac:dyDescent="0.25">
      <c r="E1876" t="str">
        <f>IF(Logistica!AB16,"&lt;li class=""Location-item""&gt;&lt;a class=""Location-trigger"" href=""mailto:"&amp;'Contabil Junior'!$B$53&amp;"?subject="&amp;"["&amp;UPPER(Logistica!V16)&amp;"] "&amp;'Contabil Junior'!$B$51&amp;"&amp;amp;body="&amp;'Contabil Junior'!$B$54&amp;""" title=""Click aici: Pozitii deschise "&amp;'Contabil Junior'!$B$51&amp;" in orasul "&amp;Logistica!V16&amp;"""&gt;"&amp;Logistica!V16&amp;"&lt;/a&gt;&lt;/li&gt;","")</f>
        <v/>
      </c>
    </row>
    <row r="1877" spans="1:7" x14ac:dyDescent="0.25">
      <c r="E1877" t="str">
        <f>IF(Logistica!AB17,"&lt;li class=""Location-item""&gt;&lt;a class=""Location-trigger"" href=""mailto:"&amp;'Contabil Junior'!$B$53&amp;"?subject="&amp;"["&amp;UPPER(Logistica!V17)&amp;"] "&amp;'Contabil Junior'!$B$51&amp;"&amp;amp;body="&amp;'Contabil Junior'!$B$54&amp;""" title=""Click aici: Pozitii deschise "&amp;'Contabil Junior'!$B$51&amp;" in orasul "&amp;Logistica!V17&amp;"""&gt;"&amp;Logistica!V17&amp;"&lt;/a&gt;&lt;/li&gt;","")</f>
        <v/>
      </c>
    </row>
    <row r="1878" spans="1:7" x14ac:dyDescent="0.25">
      <c r="E1878" t="str">
        <f>IF(Logistica!AB18,"&lt;li class=""Location-item""&gt;&lt;a class=""Location-trigger"" href=""mailto:"&amp;'Contabil Junior'!$B$53&amp;"?subject="&amp;"["&amp;UPPER(Logistica!V18)&amp;"] "&amp;'Contabil Junior'!$B$51&amp;"&amp;amp;body="&amp;'Contabil Junior'!$B$54&amp;""" title=""Click aici: Pozitii deschise "&amp;'Contabil Junior'!$B$51&amp;" in orasul "&amp;Logistica!V18&amp;"""&gt;"&amp;Logistica!V18&amp;"&lt;/a&gt;&lt;/li&gt;","")</f>
        <v/>
      </c>
    </row>
    <row r="1879" spans="1:7" x14ac:dyDescent="0.25">
      <c r="E1879" t="str">
        <f>IF(Logistica!AB19,"&lt;li class=""Location-item""&gt;&lt;a class=""Location-trigger"" href=""mailto:"&amp;'Contabil Junior'!$B$53&amp;"?subject="&amp;"["&amp;UPPER(Logistica!V19)&amp;"] "&amp;'Contabil Junior'!$B$51&amp;"&amp;amp;body="&amp;'Contabil Junior'!$B$54&amp;""" title=""Click aici: Pozitii deschise "&amp;'Contabil Junior'!$B$51&amp;" in orasul "&amp;Logistica!V19&amp;"""&gt;"&amp;Logistica!V19&amp;"&lt;/a&gt;&lt;/li&gt;","")</f>
        <v/>
      </c>
    </row>
    <row r="1880" spans="1:7" x14ac:dyDescent="0.25">
      <c r="E1880" t="str">
        <f>IF(Logistica!AB20,"&lt;li class=""Location-item""&gt;&lt;a class=""Location-trigger"" href=""mailto:"&amp;'Contabil Junior'!$B$53&amp;"?subject="&amp;"["&amp;UPPER(Logistica!V20)&amp;"] "&amp;'Contabil Junior'!$B$51&amp;"&amp;amp;body="&amp;'Contabil Junior'!$B$54&amp;""" title=""Click aici: Pozitii deschise "&amp;'Contabil Junior'!$B$51&amp;" in orasul "&amp;Logistica!V20&amp;"""&gt;"&amp;Logistica!V20&amp;"&lt;/a&gt;&lt;/li&gt;","")</f>
        <v/>
      </c>
    </row>
    <row r="1881" spans="1:7" x14ac:dyDescent="0.25">
      <c r="E1881" t="str">
        <f>IF(Logistica!AB21,"&lt;li class=""Location-item""&gt;&lt;a class=""Location-trigger"" href=""mailto:"&amp;'Contabil Junior'!$B$53&amp;"?subject="&amp;"["&amp;UPPER(Logistica!V21)&amp;"] "&amp;'Contabil Junior'!$B$51&amp;"&amp;amp;body="&amp;'Contabil Junior'!$B$54&amp;""" title=""Click aici: Pozitii deschise "&amp;'Contabil Junior'!$B$51&amp;" in orasul "&amp;Logistica!V21&amp;"""&gt;"&amp;Logistica!V21&amp;"&lt;/a&gt;&lt;/li&gt;","")</f>
        <v/>
      </c>
    </row>
    <row r="1882" spans="1:7" x14ac:dyDescent="0.25">
      <c r="E1882" t="str">
        <f>IF(Logistica!AB22,"&lt;li class=""Location-item""&gt;&lt;a class=""Location-trigger"" href=""mailto:"&amp;'Contabil Junior'!$B$53&amp;"?subject="&amp;"["&amp;UPPER(Logistica!V22)&amp;"] "&amp;'Contabil Junior'!$B$51&amp;"&amp;amp;body="&amp;'Contabil Junior'!$B$54&amp;""" title=""Click aici: Pozitii deschise "&amp;'Contabil Junior'!$B$51&amp;" in orasul "&amp;Logistica!V22&amp;"""&gt;"&amp;Logistica!V22&amp;"&lt;/a&gt;&lt;/li&gt;","")</f>
        <v/>
      </c>
    </row>
    <row r="1883" spans="1:7" x14ac:dyDescent="0.25">
      <c r="E1883" t="str">
        <f>IF(Logistica!AB23,"&lt;li class=""Location-item""&gt;&lt;a class=""Location-trigger"" href=""mailto:"&amp;'Contabil Junior'!$B$53&amp;"?subject="&amp;"["&amp;UPPER(Logistica!V23)&amp;"] "&amp;'Contabil Junior'!$B$51&amp;"&amp;amp;body="&amp;'Contabil Junior'!$B$54&amp;""" title=""Click aici: Pozitii deschise "&amp;'Contabil Junior'!$B$51&amp;" in orasul "&amp;Logistica!V23&amp;"""&gt;"&amp;Logistica!V23&amp;"&lt;/a&gt;&lt;/li&gt;","")</f>
        <v/>
      </c>
    </row>
    <row r="1884" spans="1:7" x14ac:dyDescent="0.25">
      <c r="E1884" t="str">
        <f>IF(Logistica!AB24,"&lt;li class=""Location-item""&gt;&lt;a class=""Location-trigger"" href=""mailto:"&amp;'Contabil Junior'!$B$53&amp;"?subject="&amp;"["&amp;UPPER(Logistica!V24)&amp;"] "&amp;'Contabil Junior'!$B$51&amp;"&amp;amp;body="&amp;'Contabil Junior'!$B$54&amp;""" title=""Click aici: Pozitii deschise "&amp;'Contabil Junior'!$B$51&amp;" in orasul "&amp;Logistica!V24&amp;"""&gt;"&amp;Logistica!V24&amp;"&lt;/a&gt;&lt;/li&gt;","")</f>
        <v/>
      </c>
    </row>
    <row r="1885" spans="1:7" x14ac:dyDescent="0.25">
      <c r="E1885" t="str">
        <f>IF(Logistica!AB25,"&lt;li class=""Location-item""&gt;&lt;a class=""Location-trigger"" href=""mailto:"&amp;'Contabil Junior'!$B$53&amp;"?subject="&amp;"["&amp;UPPER(Logistica!V25)&amp;"] "&amp;'Contabil Junior'!$B$51&amp;"&amp;amp;body="&amp;'Contabil Junior'!$B$54&amp;""" title=""Click aici: Pozitii deschise "&amp;'Contabil Junior'!$B$51&amp;" in orasul "&amp;Logistica!V25&amp;"""&gt;"&amp;Logistica!V25&amp;"&lt;/a&gt;&lt;/li&gt;","")</f>
        <v/>
      </c>
    </row>
    <row r="1886" spans="1:7" x14ac:dyDescent="0.25">
      <c r="E1886" t="str">
        <f>IF(Logistica!AB26,"&lt;li class=""Location-item""&gt;&lt;a class=""Location-trigger"" href=""mailto:"&amp;'Contabil Junior'!$B$53&amp;"?subject="&amp;"["&amp;UPPER(Logistica!V26)&amp;"] "&amp;'Contabil Junior'!$B$51&amp;"&amp;amp;body="&amp;'Contabil Junior'!$B$54&amp;""" title=""Click aici: Pozitii deschise "&amp;'Contabil Junior'!$B$51&amp;" in orasul "&amp;Logistica!V26&amp;"""&gt;"&amp;Logistica!V26&amp;"&lt;/a&gt;&lt;/li&gt;","")</f>
        <v/>
      </c>
    </row>
    <row r="1887" spans="1:7" x14ac:dyDescent="0.25">
      <c r="E1887" t="str">
        <f>IF(Logistica!AB27,"&lt;li class=""Location-item""&gt;&lt;a class=""Location-trigger"" href=""mailto:"&amp;'Contabil Junior'!$B$53&amp;"?subject="&amp;"["&amp;UPPER(Logistica!V27)&amp;"] "&amp;'Contabil Junior'!$B$51&amp;"&amp;amp;body="&amp;'Contabil Junior'!$B$54&amp;""" title=""Click aici: Pozitii deschise "&amp;'Contabil Junior'!$B$51&amp;" in orasul "&amp;Logistica!V27&amp;"""&gt;"&amp;Logistica!V27&amp;"&lt;/a&gt;&lt;/li&gt;","")</f>
        <v/>
      </c>
      <c r="F1887" t="str">
        <f>IF(LEN(D1864)&gt;0,"&lt;/ul&gt;","")</f>
        <v/>
      </c>
      <c r="G1887" t="str">
        <f>IF(LEN(B1864)&gt;0,"&lt;/div&gt;","")</f>
        <v/>
      </c>
    </row>
    <row r="1888" spans="1:7" x14ac:dyDescent="0.25">
      <c r="A1888" t="str">
        <f>IF(Logistica!$J$28,"&lt;button id="""&amp;SUBSTITUTE(Logistica!$J$1," ","")&amp;""" class=""cariere-Accordion""&gt;&lt;div class=""cariere-ButtonAccordionContainer""&gt;&lt;div class=""cariere-Pozitie""&gt;"&amp;Logistica!J$1&amp;" &lt;/div&gt;&lt;div class=""cariere-NumarPozitie""&gt;"&amp;Logistica!$J$28&amp;IF(Logistica!$J$28&lt;2," pozitie deschisa"," pozitii deschise")&amp;"&lt;/div&gt;&lt;/div&gt;&lt;/button&gt;","")</f>
        <v/>
      </c>
      <c r="B1888" t="str">
        <f t="shared" si="5"/>
        <v/>
      </c>
      <c r="C1888" t="str">
        <f>IF(LEN(A1888)&gt;0,'HR Specialist Junior'!$D$1,"")</f>
        <v/>
      </c>
      <c r="D1888" t="str">
        <f t="shared" si="6"/>
        <v/>
      </c>
      <c r="E1888" t="str">
        <f>IF(Logistica!AC2,"&lt;li class=""Location-item""&gt;&lt;a class=""Location-trigger"" href=""mailto:"&amp;'HR Specialist Junior'!$B$53&amp;"?subject="&amp;"["&amp;UPPER(Logistica!V2)&amp;"] "&amp;'HR Specialist Junior'!$B$51&amp;"&amp;amp;body="&amp;'HR Specialist Junior'!$B$54&amp;""" title=""Click aici: Pozitii deschise "&amp;'HR Specialist Junior'!$B$51&amp;" in orasul "&amp;Logistica!V2&amp;"""&gt;"&amp;Logistica!V2&amp;"&lt;/a&gt;&lt;/li&gt;","")</f>
        <v/>
      </c>
    </row>
    <row r="1889" spans="5:5" x14ac:dyDescent="0.25">
      <c r="E1889" t="str">
        <f>IF(Logistica!AC3,"&lt;li class=""Location-item""&gt;&lt;a class=""Location-trigger"" href=""mailto:"&amp;'HR Specialist Junior'!$B$53&amp;"?subject="&amp;"["&amp;UPPER(Logistica!V3)&amp;"] "&amp;'HR Specialist Junior'!$B$51&amp;"&amp;amp;body="&amp;'HR Specialist Junior'!$B$54&amp;""" title=""Click aici: Pozitii deschise "&amp;'HR Specialist Junior'!$B$51&amp;" in orasul "&amp;Logistica!V3&amp;"""&gt;"&amp;Logistica!V3&amp;"&lt;/a&gt;&lt;/li&gt;","")</f>
        <v/>
      </c>
    </row>
    <row r="1890" spans="5:5" x14ac:dyDescent="0.25">
      <c r="E1890" t="str">
        <f>IF(Logistica!AC4,"&lt;li class=""Location-item""&gt;&lt;a class=""Location-trigger"" href=""mailto:"&amp;'HR Specialist Junior'!$B$53&amp;"?subject="&amp;"["&amp;UPPER(Logistica!V4)&amp;"] "&amp;'HR Specialist Junior'!$B$51&amp;"&amp;amp;body="&amp;'HR Specialist Junior'!$B$54&amp;""" title=""Click aici: Pozitii deschise "&amp;'HR Specialist Junior'!$B$51&amp;" in orasul "&amp;Logistica!V4&amp;"""&gt;"&amp;Logistica!V4&amp;"&lt;/a&gt;&lt;/li&gt;","")</f>
        <v/>
      </c>
    </row>
    <row r="1891" spans="5:5" x14ac:dyDescent="0.25">
      <c r="E1891" t="str">
        <f>IF(Logistica!AC5,"&lt;li class=""Location-item""&gt;&lt;a class=""Location-trigger"" href=""mailto:"&amp;'HR Specialist Junior'!$B$53&amp;"?subject="&amp;"["&amp;UPPER(Logistica!V5)&amp;"] "&amp;'HR Specialist Junior'!$B$51&amp;"&amp;amp;body="&amp;'HR Specialist Junior'!$B$54&amp;""" title=""Click aici: Pozitii deschise "&amp;'HR Specialist Junior'!$B$51&amp;" in orasul "&amp;Logistica!V5&amp;"""&gt;"&amp;Logistica!V5&amp;"&lt;/a&gt;&lt;/li&gt;","")</f>
        <v/>
      </c>
    </row>
    <row r="1892" spans="5:5" x14ac:dyDescent="0.25">
      <c r="E1892" t="str">
        <f>IF(Logistica!AC6,"&lt;li class=""Location-item""&gt;&lt;a class=""Location-trigger"" href=""mailto:"&amp;'HR Specialist Junior'!$B$53&amp;"?subject="&amp;"["&amp;UPPER(Logistica!V6)&amp;"] "&amp;'HR Specialist Junior'!$B$51&amp;"&amp;amp;body="&amp;'HR Specialist Junior'!$B$54&amp;""" title=""Click aici: Pozitii deschise "&amp;'HR Specialist Junior'!$B$51&amp;" in orasul "&amp;Logistica!V6&amp;"""&gt;"&amp;Logistica!V6&amp;"&lt;/a&gt;&lt;/li&gt;","")</f>
        <v/>
      </c>
    </row>
    <row r="1893" spans="5:5" x14ac:dyDescent="0.25">
      <c r="E1893" t="str">
        <f>IF(Logistica!AC7,"&lt;li class=""Location-item""&gt;&lt;a class=""Location-trigger"" href=""mailto:"&amp;'HR Specialist Junior'!$B$53&amp;"?subject="&amp;"["&amp;UPPER(Logistica!V7)&amp;"] "&amp;'HR Specialist Junior'!$B$51&amp;"&amp;amp;body="&amp;'HR Specialist Junior'!$B$54&amp;""" title=""Click aici: Pozitii deschise "&amp;'HR Specialist Junior'!$B$51&amp;" in orasul "&amp;Logistica!V7&amp;"""&gt;"&amp;Logistica!V7&amp;"&lt;/a&gt;&lt;/li&gt;","")</f>
        <v/>
      </c>
    </row>
    <row r="1894" spans="5:5" x14ac:dyDescent="0.25">
      <c r="E1894" t="str">
        <f>IF(Logistica!AC8,"&lt;li class=""Location-item""&gt;&lt;a class=""Location-trigger"" href=""mailto:"&amp;'HR Specialist Junior'!$B$53&amp;"?subject="&amp;"["&amp;UPPER(Logistica!V8)&amp;"] "&amp;'HR Specialist Junior'!$B$51&amp;"&amp;amp;body="&amp;'HR Specialist Junior'!$B$54&amp;""" title=""Click aici: Pozitii deschise "&amp;'HR Specialist Junior'!$B$51&amp;" in orasul "&amp;Logistica!V8&amp;"""&gt;"&amp;Logistica!V8&amp;"&lt;/a&gt;&lt;/li&gt;","")</f>
        <v/>
      </c>
    </row>
    <row r="1895" spans="5:5" x14ac:dyDescent="0.25">
      <c r="E1895" t="str">
        <f>IF(Logistica!AC9,"&lt;li class=""Location-item""&gt;&lt;a class=""Location-trigger"" href=""mailto:"&amp;'HR Specialist Junior'!$B$53&amp;"?subject="&amp;"["&amp;UPPER(Logistica!V9)&amp;"] "&amp;'HR Specialist Junior'!$B$51&amp;"&amp;amp;body="&amp;'HR Specialist Junior'!$B$54&amp;""" title=""Click aici: Pozitii deschise "&amp;'HR Specialist Junior'!$B$51&amp;" in orasul "&amp;Logistica!V9&amp;"""&gt;"&amp;Logistica!V9&amp;"&lt;/a&gt;&lt;/li&gt;","")</f>
        <v/>
      </c>
    </row>
    <row r="1896" spans="5:5" x14ac:dyDescent="0.25">
      <c r="E1896" t="str">
        <f>IF(Logistica!AC10,"&lt;li class=""Location-item""&gt;&lt;a class=""Location-trigger"" href=""mailto:"&amp;'HR Specialist Junior'!$B$53&amp;"?subject="&amp;"["&amp;UPPER(Logistica!V10)&amp;"] "&amp;'HR Specialist Junior'!$B$51&amp;"&amp;amp;body="&amp;'HR Specialist Junior'!$B$54&amp;""" title=""Click aici: Pozitii deschise "&amp;'HR Specialist Junior'!$B$51&amp;" in orasul "&amp;Logistica!V10&amp;"""&gt;"&amp;Logistica!V10&amp;"&lt;/a&gt;&lt;/li&gt;","")</f>
        <v/>
      </c>
    </row>
    <row r="1897" spans="5:5" x14ac:dyDescent="0.25">
      <c r="E1897" t="str">
        <f>IF(Logistica!AC11,"&lt;li class=""Location-item""&gt;&lt;a class=""Location-trigger"" href=""mailto:"&amp;'HR Specialist Junior'!$B$53&amp;"?subject="&amp;"["&amp;UPPER(Logistica!V11)&amp;"] "&amp;'HR Specialist Junior'!$B$51&amp;"&amp;amp;body="&amp;'HR Specialist Junior'!$B$54&amp;""" title=""Click aici: Pozitii deschise "&amp;'HR Specialist Junior'!$B$51&amp;" in orasul "&amp;Logistica!V11&amp;"""&gt;"&amp;Logistica!V11&amp;"&lt;/a&gt;&lt;/li&gt;","")</f>
        <v/>
      </c>
    </row>
    <row r="1898" spans="5:5" x14ac:dyDescent="0.25">
      <c r="E1898" t="str">
        <f>IF(Logistica!AC12,"&lt;li class=""Location-item""&gt;&lt;a class=""Location-trigger"" href=""mailto:"&amp;'HR Specialist Junior'!$B$53&amp;"?subject="&amp;"["&amp;UPPER(Logistica!V12)&amp;"] "&amp;'HR Specialist Junior'!$B$51&amp;"&amp;amp;body="&amp;'HR Specialist Junior'!$B$54&amp;""" title=""Click aici: Pozitii deschise "&amp;'HR Specialist Junior'!$B$51&amp;" in orasul "&amp;Logistica!V12&amp;"""&gt;"&amp;Logistica!V12&amp;"&lt;/a&gt;&lt;/li&gt;","")</f>
        <v/>
      </c>
    </row>
    <row r="1899" spans="5:5" x14ac:dyDescent="0.25">
      <c r="E1899" t="str">
        <f>IF(Logistica!AC13,"&lt;li class=""Location-item""&gt;&lt;a class=""Location-trigger"" href=""mailto:"&amp;'HR Specialist Junior'!$B$53&amp;"?subject="&amp;"["&amp;UPPER(Logistica!V13)&amp;"] "&amp;'HR Specialist Junior'!$B$51&amp;"&amp;amp;body="&amp;'HR Specialist Junior'!$B$54&amp;""" title=""Click aici: Pozitii deschise "&amp;'HR Specialist Junior'!$B$51&amp;" in orasul "&amp;Logistica!V13&amp;"""&gt;"&amp;Logistica!V13&amp;"&lt;/a&gt;&lt;/li&gt;","")</f>
        <v/>
      </c>
    </row>
    <row r="1900" spans="5:5" x14ac:dyDescent="0.25">
      <c r="E1900" t="str">
        <f>IF(Logistica!AC16,"&lt;li class=""Location-item""&gt;&lt;a class=""Location-trigger"" href=""mailto:"&amp;'HR Specialist Junior'!$B$53&amp;"?subject="&amp;"["&amp;UPPER(Logistica!V16)&amp;"] "&amp;'HR Specialist Junior'!$B$51&amp;"&amp;amp;body="&amp;'HR Specialist Junior'!$B$54&amp;""" title=""Click aici: Pozitii deschise "&amp;'HR Specialist Junior'!$B$51&amp;" in orasul "&amp;Logistica!V16&amp;"""&gt;"&amp;Logistica!V16&amp;"&lt;/a&gt;&lt;/li&gt;","")</f>
        <v/>
      </c>
    </row>
    <row r="1901" spans="5:5" x14ac:dyDescent="0.25">
      <c r="E1901" t="str">
        <f>IF(Logistica!AC17,"&lt;li class=""Location-item""&gt;&lt;a class=""Location-trigger"" href=""mailto:"&amp;'HR Specialist Junior'!$B$53&amp;"?subject="&amp;"["&amp;UPPER(Logistica!V17)&amp;"] "&amp;'HR Specialist Junior'!$B$51&amp;"&amp;amp;body="&amp;'HR Specialist Junior'!$B$54&amp;""" title=""Click aici: Pozitii deschise "&amp;'HR Specialist Junior'!$B$51&amp;" in orasul "&amp;Logistica!V17&amp;"""&gt;"&amp;Logistica!V17&amp;"&lt;/a&gt;&lt;/li&gt;","")</f>
        <v/>
      </c>
    </row>
    <row r="1902" spans="5:5" x14ac:dyDescent="0.25">
      <c r="E1902" t="str">
        <f>IF(Logistica!AC18,"&lt;li class=""Location-item""&gt;&lt;a class=""Location-trigger"" href=""mailto:"&amp;'HR Specialist Junior'!$B$53&amp;"?subject="&amp;"["&amp;UPPER(Logistica!V18)&amp;"] "&amp;'HR Specialist Junior'!$B$51&amp;"&amp;amp;body="&amp;'HR Specialist Junior'!$B$54&amp;""" title=""Click aici: Pozitii deschise "&amp;'HR Specialist Junior'!$B$51&amp;" in orasul "&amp;Logistica!V18&amp;"""&gt;"&amp;Logistica!V18&amp;"&lt;/a&gt;&lt;/li&gt;","")</f>
        <v/>
      </c>
    </row>
    <row r="1903" spans="5:5" x14ac:dyDescent="0.25">
      <c r="E1903" t="str">
        <f>IF(Logistica!AC19,"&lt;li class=""Location-item""&gt;&lt;a class=""Location-trigger"" href=""mailto:"&amp;'HR Specialist Junior'!$B$53&amp;"?subject="&amp;"["&amp;UPPER(Logistica!V19)&amp;"] "&amp;'HR Specialist Junior'!$B$51&amp;"&amp;amp;body="&amp;'HR Specialist Junior'!$B$54&amp;""" title=""Click aici: Pozitii deschise "&amp;'HR Specialist Junior'!$B$51&amp;" in orasul "&amp;Logistica!V19&amp;"""&gt;"&amp;Logistica!V19&amp;"&lt;/a&gt;&lt;/li&gt;","")</f>
        <v/>
      </c>
    </row>
    <row r="1904" spans="5:5" x14ac:dyDescent="0.25">
      <c r="E1904" t="str">
        <f>IF(Logistica!AC20,"&lt;li class=""Location-item""&gt;&lt;a class=""Location-trigger"" href=""mailto:"&amp;'HR Specialist Junior'!$B$53&amp;"?subject="&amp;"["&amp;UPPER(Logistica!V20)&amp;"] "&amp;'HR Specialist Junior'!$B$51&amp;"&amp;amp;body="&amp;'HR Specialist Junior'!$B$54&amp;""" title=""Click aici: Pozitii deschise "&amp;'HR Specialist Junior'!$B$51&amp;" in orasul "&amp;Logistica!V20&amp;"""&gt;"&amp;Logistica!V20&amp;"&lt;/a&gt;&lt;/li&gt;","")</f>
        <v/>
      </c>
    </row>
    <row r="1905" spans="1:7" x14ac:dyDescent="0.25">
      <c r="E1905" t="str">
        <f>IF(Logistica!AC21,"&lt;li class=""Location-item""&gt;&lt;a class=""Location-trigger"" href=""mailto:"&amp;'HR Specialist Junior'!$B$53&amp;"?subject="&amp;"["&amp;UPPER(Logistica!V21)&amp;"] "&amp;'HR Specialist Junior'!$B$51&amp;"&amp;amp;body="&amp;'HR Specialist Junior'!$B$54&amp;""" title=""Click aici: Pozitii deschise "&amp;'HR Specialist Junior'!$B$51&amp;" in orasul "&amp;Logistica!V21&amp;"""&gt;"&amp;Logistica!V21&amp;"&lt;/a&gt;&lt;/li&gt;","")</f>
        <v/>
      </c>
    </row>
    <row r="1906" spans="1:7" x14ac:dyDescent="0.25">
      <c r="E1906" t="str">
        <f>IF(Logistica!AC22,"&lt;li class=""Location-item""&gt;&lt;a class=""Location-trigger"" href=""mailto:"&amp;'HR Specialist Junior'!$B$53&amp;"?subject="&amp;"["&amp;UPPER(Logistica!V22)&amp;"] "&amp;'HR Specialist Junior'!$B$51&amp;"&amp;amp;body="&amp;'HR Specialist Junior'!$B$54&amp;""" title=""Click aici: Pozitii deschise "&amp;'HR Specialist Junior'!$B$51&amp;" in orasul "&amp;Logistica!V22&amp;"""&gt;"&amp;Logistica!V22&amp;"&lt;/a&gt;&lt;/li&gt;","")</f>
        <v/>
      </c>
    </row>
    <row r="1907" spans="1:7" x14ac:dyDescent="0.25">
      <c r="E1907" t="str">
        <f>IF(Logistica!AC23,"&lt;li class=""Location-item""&gt;&lt;a class=""Location-trigger"" href=""mailto:"&amp;'HR Specialist Junior'!$B$53&amp;"?subject="&amp;"["&amp;UPPER(Logistica!V23)&amp;"] "&amp;'HR Specialist Junior'!$B$51&amp;"&amp;amp;body="&amp;'HR Specialist Junior'!$B$54&amp;""" title=""Click aici: Pozitii deschise "&amp;'HR Specialist Junior'!$B$51&amp;" in orasul "&amp;Logistica!V23&amp;"""&gt;"&amp;Logistica!V23&amp;"&lt;/a&gt;&lt;/li&gt;","")</f>
        <v/>
      </c>
    </row>
    <row r="1908" spans="1:7" x14ac:dyDescent="0.25">
      <c r="E1908" t="str">
        <f>IF(Logistica!AC24,"&lt;li class=""Location-item""&gt;&lt;a class=""Location-trigger"" href=""mailto:"&amp;'HR Specialist Junior'!$B$53&amp;"?subject="&amp;"["&amp;UPPER(Logistica!V24)&amp;"] "&amp;'HR Specialist Junior'!$B$51&amp;"&amp;amp;body="&amp;'HR Specialist Junior'!$B$54&amp;""" title=""Click aici: Pozitii deschise "&amp;'HR Specialist Junior'!$B$51&amp;" in orasul "&amp;Logistica!V24&amp;"""&gt;"&amp;Logistica!V24&amp;"&lt;/a&gt;&lt;/li&gt;","")</f>
        <v/>
      </c>
    </row>
    <row r="1909" spans="1:7" x14ac:dyDescent="0.25">
      <c r="E1909" t="str">
        <f>IF(Logistica!AC25,"&lt;li class=""Location-item""&gt;&lt;a class=""Location-trigger"" href=""mailto:"&amp;'HR Specialist Junior'!$B$53&amp;"?subject="&amp;"["&amp;UPPER(Logistica!V25)&amp;"] "&amp;'HR Specialist Junior'!$B$51&amp;"&amp;amp;body="&amp;'HR Specialist Junior'!$B$54&amp;""" title=""Click aici: Pozitii deschise "&amp;'HR Specialist Junior'!$B$51&amp;" in orasul "&amp;Logistica!V25&amp;"""&gt;"&amp;Logistica!V25&amp;"&lt;/a&gt;&lt;/li&gt;","")</f>
        <v/>
      </c>
    </row>
    <row r="1910" spans="1:7" x14ac:dyDescent="0.25">
      <c r="E1910" t="str">
        <f>IF(Logistica!AC26,"&lt;li class=""Location-item""&gt;&lt;a class=""Location-trigger"" href=""mailto:"&amp;'HR Specialist Junior'!$B$53&amp;"?subject="&amp;"["&amp;UPPER(Logistica!V26)&amp;"] "&amp;'HR Specialist Junior'!$B$51&amp;"&amp;amp;body="&amp;'HR Specialist Junior'!$B$54&amp;""" title=""Click aici: Pozitii deschise "&amp;'HR Specialist Junior'!$B$51&amp;" in orasul "&amp;Logistica!V26&amp;"""&gt;"&amp;Logistica!V26&amp;"&lt;/a&gt;&lt;/li&gt;","")</f>
        <v/>
      </c>
    </row>
    <row r="1911" spans="1:7" x14ac:dyDescent="0.25">
      <c r="E1911" t="str">
        <f>IF(Logistica!AC27,"&lt;li class=""Location-item""&gt;&lt;a class=""Location-trigger"" href=""mailto:"&amp;'HR Specialist Junior'!$B$53&amp;"?subject="&amp;"["&amp;UPPER(Logistica!V27)&amp;"] "&amp;'HR Specialist Junior'!$B$51&amp;"&amp;amp;body="&amp;'HR Specialist Junior'!$B$54&amp;""" title=""Click aici: Pozitii deschise "&amp;'HR Specialist Junior'!$B$51&amp;" in orasul "&amp;Logistica!V27&amp;"""&gt;"&amp;Logistica!V27&amp;"&lt;/a&gt;&lt;/li&gt;","")</f>
        <v/>
      </c>
      <c r="F1911" t="str">
        <f>IF(LEN(D1888)&gt;0,"&lt;/ul&gt;","")</f>
        <v/>
      </c>
      <c r="G1911" t="str">
        <f>IF(LEN(B1888)&gt;0,"&lt;/div&gt;","")</f>
        <v/>
      </c>
    </row>
    <row r="1912" spans="1:7" x14ac:dyDescent="0.25">
      <c r="A1912" t="str">
        <f>IF(Logistica!$K$28,"&lt;button id="""&amp;SUBSTITUTE(Logistica!$K$1," ","")&amp;""" class=""cariere-Accordion""&gt;&lt;div class=""cariere-ButtonAccordionContainer""&gt;&lt;div class=""cariere-Pozitie""&gt;"&amp;Logistica!K$1&amp;" &lt;/div&gt;&lt;div class=""cariere-NumarPozitie""&gt;"&amp;Logistica!$K$28&amp;IF(Logistica!$K$28&lt;2," pozitie deschisa"," pozitii deschise")&amp;"&lt;/div&gt;&lt;/div&gt;&lt;/button&gt;","")</f>
        <v/>
      </c>
      <c r="B1912" t="str">
        <f t="shared" si="5"/>
        <v/>
      </c>
      <c r="C1912" t="str">
        <f>IF(LEN(A1912)&gt;0,'Dispecer Monitorizare'!$D$1,"")</f>
        <v/>
      </c>
      <c r="D1912" t="str">
        <f t="shared" si="6"/>
        <v/>
      </c>
      <c r="E1912" t="str">
        <f>IF(Logistica!AD2,"&lt;li class=""Location-item""&gt;&lt;a class=""Location-trigger"" href=""mailto:"&amp;'Dispecer Monitorizare'!$B$53&amp;"?subject="&amp;"["&amp;UPPER(Logistica!V2)&amp;"] "&amp;'Dispecer Monitorizare'!$B$51&amp;"&amp;amp;body="&amp;'Dispecer Monitorizare'!$B$54&amp;""" title=""Click aici: Pozitii deschise "&amp;'Dispecer Monitorizare'!$B$51&amp;" in orasul "&amp;Logistica!V2&amp;"""&gt;"&amp;Logistica!V2&amp;"&lt;/a&gt;&lt;/li&gt;","")</f>
        <v/>
      </c>
    </row>
    <row r="1913" spans="1:7" x14ac:dyDescent="0.25">
      <c r="E1913" t="str">
        <f>IF(Logistica!AD3,"&lt;li class=""Location-item""&gt;&lt;a class=""Location-trigger"" href=""mailto:"&amp;'Dispecer Monitorizare'!$B$53&amp;"?subject="&amp;"["&amp;UPPER(Logistica!V3)&amp;"] "&amp;'Dispecer Monitorizare'!$B$51&amp;"&amp;amp;body="&amp;'Dispecer Monitorizare'!$B$54&amp;""" title=""Click aici: Pozitii deschise "&amp;'Dispecer Monitorizare'!$B$51&amp;" in orasul "&amp;Logistica!V3&amp;"""&gt;"&amp;Logistica!V3&amp;"&lt;/a&gt;&lt;/li&gt;","")</f>
        <v/>
      </c>
    </row>
    <row r="1914" spans="1:7" x14ac:dyDescent="0.25">
      <c r="E1914" t="str">
        <f>IF(Logistica!AD4,"&lt;li class=""Location-item""&gt;&lt;a class=""Location-trigger"" href=""mailto:"&amp;'Dispecer Monitorizare'!$B$53&amp;"?subject="&amp;"["&amp;UPPER(Logistica!V4)&amp;"] "&amp;'Dispecer Monitorizare'!$B$51&amp;"&amp;amp;body="&amp;'Dispecer Monitorizare'!$B$54&amp;""" title=""Click aici: Pozitii deschise "&amp;'Dispecer Monitorizare'!$B$51&amp;" in orasul "&amp;Logistica!V4&amp;"""&gt;"&amp;Logistica!V4&amp;"&lt;/a&gt;&lt;/li&gt;","")</f>
        <v/>
      </c>
    </row>
    <row r="1915" spans="1:7" x14ac:dyDescent="0.25">
      <c r="E1915" t="str">
        <f>IF(Logistica!AD5,"&lt;li class=""Location-item""&gt;&lt;a class=""Location-trigger"" href=""mailto:"&amp;'Dispecer Monitorizare'!$B$53&amp;"?subject="&amp;"["&amp;UPPER(Logistica!V5)&amp;"] "&amp;'Dispecer Monitorizare'!$B$51&amp;"&amp;amp;body="&amp;'Dispecer Monitorizare'!$B$54&amp;""" title=""Click aici: Pozitii deschise "&amp;'Dispecer Monitorizare'!$B$51&amp;" in orasul "&amp;Logistica!V5&amp;"""&gt;"&amp;Logistica!V5&amp;"&lt;/a&gt;&lt;/li&gt;","")</f>
        <v/>
      </c>
    </row>
    <row r="1916" spans="1:7" x14ac:dyDescent="0.25">
      <c r="E1916" t="str">
        <f>IF(Logistica!AD6,"&lt;li class=""Location-item""&gt;&lt;a class=""Location-trigger"" href=""mailto:"&amp;'Dispecer Monitorizare'!$B$53&amp;"?subject="&amp;"["&amp;UPPER(Logistica!V6)&amp;"] "&amp;'Dispecer Monitorizare'!$B$51&amp;"&amp;amp;body="&amp;'Dispecer Monitorizare'!$B$54&amp;""" title=""Click aici: Pozitii deschise "&amp;'Dispecer Monitorizare'!$B$51&amp;" in orasul "&amp;Logistica!V6&amp;"""&gt;"&amp;Logistica!V6&amp;"&lt;/a&gt;&lt;/li&gt;","")</f>
        <v/>
      </c>
    </row>
    <row r="1917" spans="1:7" x14ac:dyDescent="0.25">
      <c r="E1917" t="str">
        <f>IF(Logistica!AD7,"&lt;li class=""Location-item""&gt;&lt;a class=""Location-trigger"" href=""mailto:"&amp;'Dispecer Monitorizare'!$B$53&amp;"?subject="&amp;"["&amp;UPPER(Logistica!V7)&amp;"] "&amp;'Dispecer Monitorizare'!$B$51&amp;"&amp;amp;body="&amp;'Dispecer Monitorizare'!$B$54&amp;""" title=""Click aici: Pozitii deschise "&amp;'Dispecer Monitorizare'!$B$51&amp;" in orasul "&amp;Logistica!V7&amp;"""&gt;"&amp;Logistica!V7&amp;"&lt;/a&gt;&lt;/li&gt;","")</f>
        <v/>
      </c>
    </row>
    <row r="1918" spans="1:7" x14ac:dyDescent="0.25">
      <c r="E1918" t="str">
        <f>IF(Logistica!AD8,"&lt;li class=""Location-item""&gt;&lt;a class=""Location-trigger"" href=""mailto:"&amp;'Dispecer Monitorizare'!$B$53&amp;"?subject="&amp;"["&amp;UPPER(Logistica!V8)&amp;"] "&amp;'Dispecer Monitorizare'!$B$51&amp;"&amp;amp;body="&amp;'Dispecer Monitorizare'!$B$54&amp;""" title=""Click aici: Pozitii deschise "&amp;'Dispecer Monitorizare'!$B$51&amp;" in orasul "&amp;Logistica!V8&amp;"""&gt;"&amp;Logistica!V8&amp;"&lt;/a&gt;&lt;/li&gt;","")</f>
        <v/>
      </c>
    </row>
    <row r="1919" spans="1:7" x14ac:dyDescent="0.25">
      <c r="E1919" t="str">
        <f>IF(Logistica!AD9,"&lt;li class=""Location-item""&gt;&lt;a class=""Location-trigger"" href=""mailto:"&amp;'Dispecer Monitorizare'!$B$53&amp;"?subject="&amp;"["&amp;UPPER(Logistica!V9)&amp;"] "&amp;'Dispecer Monitorizare'!$B$51&amp;"&amp;amp;body="&amp;'Dispecer Monitorizare'!$B$54&amp;""" title=""Click aici: Pozitii deschise "&amp;'Dispecer Monitorizare'!$B$51&amp;" in orasul "&amp;Logistica!V9&amp;"""&gt;"&amp;Logistica!V9&amp;"&lt;/a&gt;&lt;/li&gt;","")</f>
        <v/>
      </c>
    </row>
    <row r="1920" spans="1:7" x14ac:dyDescent="0.25">
      <c r="E1920" t="str">
        <f>IF(Logistica!AD10,"&lt;li class=""Location-item""&gt;&lt;a class=""Location-trigger"" href=""mailto:"&amp;'Dispecer Monitorizare'!$B$53&amp;"?subject="&amp;"["&amp;UPPER(Logistica!V10)&amp;"] "&amp;'Dispecer Monitorizare'!$B$51&amp;"&amp;amp;body="&amp;'Dispecer Monitorizare'!$B$54&amp;""" title=""Click aici: Pozitii deschise "&amp;'Dispecer Monitorizare'!$B$51&amp;" in orasul "&amp;Logistica!V10&amp;"""&gt;"&amp;Logistica!V10&amp;"&lt;/a&gt;&lt;/li&gt;","")</f>
        <v/>
      </c>
    </row>
    <row r="1921" spans="1:7" x14ac:dyDescent="0.25">
      <c r="E1921" t="str">
        <f>IF(Logistica!AD11,"&lt;li class=""Location-item""&gt;&lt;a class=""Location-trigger"" href=""mailto:"&amp;'Dispecer Monitorizare'!$B$53&amp;"?subject="&amp;"["&amp;UPPER(Logistica!V11)&amp;"] "&amp;'Dispecer Monitorizare'!$B$51&amp;"&amp;amp;body="&amp;'Dispecer Monitorizare'!$B$54&amp;""" title=""Click aici: Pozitii deschise "&amp;'Dispecer Monitorizare'!$B$51&amp;" in orasul "&amp;Logistica!V11&amp;"""&gt;"&amp;Logistica!V11&amp;"&lt;/a&gt;&lt;/li&gt;","")</f>
        <v/>
      </c>
    </row>
    <row r="1922" spans="1:7" x14ac:dyDescent="0.25">
      <c r="E1922" t="str">
        <f>IF(Logistica!AD12,"&lt;li class=""Location-item""&gt;&lt;a class=""Location-trigger"" href=""mailto:"&amp;'Dispecer Monitorizare'!$B$53&amp;"?subject="&amp;"["&amp;UPPER(Logistica!V12)&amp;"] "&amp;'Dispecer Monitorizare'!$B$51&amp;"&amp;amp;body="&amp;'Dispecer Monitorizare'!$B$54&amp;""" title=""Click aici: Pozitii deschise "&amp;'Dispecer Monitorizare'!$B$51&amp;" in orasul "&amp;Logistica!V12&amp;"""&gt;"&amp;Logistica!V12&amp;"&lt;/a&gt;&lt;/li&gt;","")</f>
        <v/>
      </c>
    </row>
    <row r="1923" spans="1:7" x14ac:dyDescent="0.25">
      <c r="E1923" t="str">
        <f>IF(Logistica!AD13,"&lt;li class=""Location-item""&gt;&lt;a class=""Location-trigger"" href=""mailto:"&amp;'Dispecer Monitorizare'!$B$53&amp;"?subject="&amp;"["&amp;UPPER(Logistica!V13)&amp;"] "&amp;'Dispecer Monitorizare'!$B$51&amp;"&amp;amp;body="&amp;'Dispecer Monitorizare'!$B$54&amp;""" title=""Click aici: Pozitii deschise "&amp;'Dispecer Monitorizare'!$B$51&amp;" in orasul "&amp;Logistica!V13&amp;"""&gt;"&amp;Logistica!V13&amp;"&lt;/a&gt;&lt;/li&gt;","")</f>
        <v/>
      </c>
    </row>
    <row r="1924" spans="1:7" x14ac:dyDescent="0.25">
      <c r="E1924" t="str">
        <f>IF(Logistica!AD16,"&lt;li class=""Location-item""&gt;&lt;a class=""Location-trigger"" href=""mailto:"&amp;'Dispecer Monitorizare'!$B$53&amp;"?subject="&amp;"["&amp;UPPER(Logistica!V16)&amp;"] "&amp;'Dispecer Monitorizare'!$B$51&amp;"&amp;amp;body="&amp;'Dispecer Monitorizare'!$B$54&amp;""" title=""Click aici: Pozitii deschise "&amp;'Dispecer Monitorizare'!$B$51&amp;" in orasul "&amp;Logistica!V16&amp;"""&gt;"&amp;Logistica!V16&amp;"&lt;/a&gt;&lt;/li&gt;","")</f>
        <v/>
      </c>
    </row>
    <row r="1925" spans="1:7" x14ac:dyDescent="0.25">
      <c r="E1925" t="str">
        <f>IF(Logistica!AD17,"&lt;li class=""Location-item""&gt;&lt;a class=""Location-trigger"" href=""mailto:"&amp;'Dispecer Monitorizare'!$B$53&amp;"?subject="&amp;"["&amp;UPPER(Logistica!V17)&amp;"] "&amp;'Dispecer Monitorizare'!$B$51&amp;"&amp;amp;body="&amp;'Dispecer Monitorizare'!$B$54&amp;""" title=""Click aici: Pozitii deschise "&amp;'Dispecer Monitorizare'!$B$51&amp;" in orasul "&amp;Logistica!V17&amp;"""&gt;"&amp;Logistica!V17&amp;"&lt;/a&gt;&lt;/li&gt;","")</f>
        <v/>
      </c>
    </row>
    <row r="1926" spans="1:7" x14ac:dyDescent="0.25">
      <c r="E1926" t="str">
        <f>IF(Logistica!AD18,"&lt;li class=""Location-item""&gt;&lt;a class=""Location-trigger"" href=""mailto:"&amp;'Dispecer Monitorizare'!$B$53&amp;"?subject="&amp;"["&amp;UPPER(Logistica!V18)&amp;"] "&amp;'Dispecer Monitorizare'!$B$51&amp;"&amp;amp;body="&amp;'Dispecer Monitorizare'!$B$54&amp;""" title=""Click aici: Pozitii deschise "&amp;'Dispecer Monitorizare'!$B$51&amp;" in orasul "&amp;Logistica!V18&amp;"""&gt;"&amp;Logistica!V18&amp;"&lt;/a&gt;&lt;/li&gt;","")</f>
        <v/>
      </c>
    </row>
    <row r="1927" spans="1:7" x14ac:dyDescent="0.25">
      <c r="E1927" t="str">
        <f>IF(Logistica!AD19,"&lt;li class=""Location-item""&gt;&lt;a class=""Location-trigger"" href=""mailto:"&amp;'Dispecer Monitorizare'!$B$53&amp;"?subject="&amp;"["&amp;UPPER(Logistica!V19)&amp;"] "&amp;'Dispecer Monitorizare'!$B$51&amp;"&amp;amp;body="&amp;'Dispecer Monitorizare'!$B$54&amp;""" title=""Click aici: Pozitii deschise "&amp;'Dispecer Monitorizare'!$B$51&amp;" in orasul "&amp;Logistica!V19&amp;"""&gt;"&amp;Logistica!V19&amp;"&lt;/a&gt;&lt;/li&gt;","")</f>
        <v/>
      </c>
    </row>
    <row r="1928" spans="1:7" x14ac:dyDescent="0.25">
      <c r="E1928" t="str">
        <f>IF(Logistica!AD20,"&lt;li class=""Location-item""&gt;&lt;a class=""Location-trigger"" href=""mailto:"&amp;'Dispecer Monitorizare'!$B$53&amp;"?subject="&amp;"["&amp;UPPER(Logistica!V20)&amp;"] "&amp;'Dispecer Monitorizare'!$B$51&amp;"&amp;amp;body="&amp;'Dispecer Monitorizare'!$B$54&amp;""" title=""Click aici: Pozitii deschise "&amp;'Dispecer Monitorizare'!$B$51&amp;" in orasul "&amp;Logistica!V20&amp;"""&gt;"&amp;Logistica!V20&amp;"&lt;/a&gt;&lt;/li&gt;","")</f>
        <v/>
      </c>
    </row>
    <row r="1929" spans="1:7" x14ac:dyDescent="0.25">
      <c r="E1929" t="str">
        <f>IF(Logistica!AD21,"&lt;li class=""Location-item""&gt;&lt;a class=""Location-trigger"" href=""mailto:"&amp;'Dispecer Monitorizare'!$B$53&amp;"?subject="&amp;"["&amp;UPPER(Logistica!V21)&amp;"] "&amp;'Dispecer Monitorizare'!$B$51&amp;"&amp;amp;body="&amp;'Dispecer Monitorizare'!$B$54&amp;""" title=""Click aici: Pozitii deschise "&amp;'Dispecer Monitorizare'!$B$51&amp;" in orasul "&amp;Logistica!V21&amp;"""&gt;"&amp;Logistica!V21&amp;"&lt;/a&gt;&lt;/li&gt;","")</f>
        <v/>
      </c>
    </row>
    <row r="1930" spans="1:7" x14ac:dyDescent="0.25">
      <c r="E1930" t="str">
        <f>IF(Logistica!AD22,"&lt;li class=""Location-item""&gt;&lt;a class=""Location-trigger"" href=""mailto:"&amp;'Dispecer Monitorizare'!$B$53&amp;"?subject="&amp;"["&amp;UPPER(Logistica!V22)&amp;"] "&amp;'Dispecer Monitorizare'!$B$51&amp;"&amp;amp;body="&amp;'Dispecer Monitorizare'!$B$54&amp;""" title=""Click aici: Pozitii deschise "&amp;'Dispecer Monitorizare'!$B$51&amp;" in orasul "&amp;Logistica!V22&amp;"""&gt;"&amp;Logistica!V22&amp;"&lt;/a&gt;&lt;/li&gt;","")</f>
        <v/>
      </c>
    </row>
    <row r="1931" spans="1:7" x14ac:dyDescent="0.25">
      <c r="E1931" t="str">
        <f>IF(Logistica!AD23,"&lt;li class=""Location-item""&gt;&lt;a class=""Location-trigger"" href=""mailto:"&amp;'Dispecer Monitorizare'!$B$53&amp;"?subject="&amp;"["&amp;UPPER(Logistica!V23)&amp;"] "&amp;'Dispecer Monitorizare'!$B$51&amp;"&amp;amp;body="&amp;'Dispecer Monitorizare'!$B$54&amp;""" title=""Click aici: Pozitii deschise "&amp;'Dispecer Monitorizare'!$B$51&amp;" in orasul "&amp;Logistica!V23&amp;"""&gt;"&amp;Logistica!V23&amp;"&lt;/a&gt;&lt;/li&gt;","")</f>
        <v/>
      </c>
    </row>
    <row r="1932" spans="1:7" x14ac:dyDescent="0.25">
      <c r="E1932" t="str">
        <f>IF(Logistica!AD24,"&lt;li class=""Location-item""&gt;&lt;a class=""Location-trigger"" href=""mailto:"&amp;'Dispecer Monitorizare'!$B$53&amp;"?subject="&amp;"["&amp;UPPER(Logistica!V24)&amp;"] "&amp;'Dispecer Monitorizare'!$B$51&amp;"&amp;amp;body="&amp;'Dispecer Monitorizare'!$B$54&amp;""" title=""Click aici: Pozitii deschise "&amp;'Dispecer Monitorizare'!$B$51&amp;" in orasul "&amp;Logistica!V24&amp;"""&gt;"&amp;Logistica!V24&amp;"&lt;/a&gt;&lt;/li&gt;","")</f>
        <v/>
      </c>
    </row>
    <row r="1933" spans="1:7" x14ac:dyDescent="0.25">
      <c r="E1933" t="str">
        <f>IF(Logistica!AD25,"&lt;li class=""Location-item""&gt;&lt;a class=""Location-trigger"" href=""mailto:"&amp;'Dispecer Monitorizare'!$B$53&amp;"?subject="&amp;"["&amp;UPPER(Logistica!V25)&amp;"] "&amp;'Dispecer Monitorizare'!$B$51&amp;"&amp;amp;body="&amp;'Dispecer Monitorizare'!$B$54&amp;""" title=""Click aici: Pozitii deschise "&amp;'Dispecer Monitorizare'!$B$51&amp;" in orasul "&amp;Logistica!V25&amp;"""&gt;"&amp;Logistica!V25&amp;"&lt;/a&gt;&lt;/li&gt;","")</f>
        <v/>
      </c>
    </row>
    <row r="1934" spans="1:7" x14ac:dyDescent="0.25">
      <c r="E1934" t="str">
        <f>IF(Logistica!AD26,"&lt;li class=""Location-item""&gt;&lt;a class=""Location-trigger"" href=""mailto:"&amp;'Dispecer Monitorizare'!$B$53&amp;"?subject="&amp;"["&amp;UPPER(Logistica!V26)&amp;"] "&amp;'Dispecer Monitorizare'!$B$51&amp;"&amp;amp;body="&amp;'Dispecer Monitorizare'!$B$54&amp;""" title=""Click aici: Pozitii deschise "&amp;'Dispecer Monitorizare'!$B$51&amp;" in orasul "&amp;Logistica!V26&amp;"""&gt;"&amp;Logistica!V26&amp;"&lt;/a&gt;&lt;/li&gt;","")</f>
        <v/>
      </c>
    </row>
    <row r="1935" spans="1:7" x14ac:dyDescent="0.25">
      <c r="E1935" t="str">
        <f>IF(Logistica!AD27,"&lt;li class=""Location-item""&gt;&lt;a class=""Location-trigger"" href=""mailto:"&amp;'Dispecer Monitorizare'!$B$53&amp;"?subject="&amp;"["&amp;UPPER(Logistica!V27)&amp;"] "&amp;'Dispecer Monitorizare'!$B$51&amp;"&amp;amp;body="&amp;'Dispecer Monitorizare'!$B$54&amp;""" title=""Click aici: Pozitii deschise "&amp;'Dispecer Monitorizare'!$B$51&amp;" in orasul "&amp;Logistica!V27&amp;"""&gt;"&amp;Logistica!V27&amp;"&lt;/a&gt;&lt;/li&gt;","")</f>
        <v/>
      </c>
      <c r="F1935" t="str">
        <f>IF(LEN(D1912)&gt;0,"&lt;/ul&gt;","")</f>
        <v/>
      </c>
      <c r="G1935" t="str">
        <f>IF(LEN(B1912)&gt;0,"&lt;/div&gt;","")</f>
        <v/>
      </c>
    </row>
    <row r="1936" spans="1:7" x14ac:dyDescent="0.25">
      <c r="A1936" t="str">
        <f>IF(Logistica!$L$28,"&lt;button id="""&amp;SUBSTITUTE(Logistica!$L$1," ","")&amp;""" class=""cariere-Accordion""&gt;&lt;div class=""cariere-ButtonAccordionContainer""&gt;&lt;div class=""cariere-Pozitie""&gt;"&amp;Logistica!L$1&amp;" &lt;/div&gt;&lt;div class=""cariere-NumarPozitie""&gt;"&amp;Logistica!$L$28&amp;IF(Logistica!$L$28&lt;2," pozitie deschisa"," pozitii deschise")&amp;"&lt;/div&gt;&lt;/div&gt;&lt;/button&gt;","")</f>
        <v/>
      </c>
      <c r="B1936" t="str">
        <f t="shared" ref="B1936" si="7">IF(LEN(A1936)&gt;0,"&lt;div class=""cariere-Panel""&gt;","")</f>
        <v/>
      </c>
      <c r="C1936" t="str">
        <f>IF(LEN(A1936)&gt;0,'Dispecer Monitorizare'!$D$1,"")</f>
        <v/>
      </c>
      <c r="D1936" t="str">
        <f t="shared" ref="D1936" si="8">IF(LEN(A1936)&gt;0,"&lt;ul class=""cariere-ListOrase List u-clearfix""&gt;","")</f>
        <v/>
      </c>
      <c r="E1936" t="str">
        <f>IF(Logistica!AD26,"&lt;li class=""Location-item""&gt;&lt;a class=""Location-trigger"" href=""mailto:"&amp;'Dispecer Monitorizare'!$B$53&amp;"?subject="&amp;"["&amp;UPPER(Logistica!V26)&amp;"] "&amp;'Dispecer Monitorizare'!$B$51&amp;"&amp;amp;body="&amp;'Dispecer Monitorizare'!$B$54&amp;""" title=""Click aici: Pozitii deschise "&amp;'Dispecer Monitorizare'!$B$51&amp;" in orasul "&amp;Logistica!V26&amp;"""&gt;"&amp;Logistica!V26&amp;"&lt;/a&gt;&lt;/li&gt;","")</f>
        <v/>
      </c>
    </row>
    <row r="1937" spans="5:5" x14ac:dyDescent="0.25">
      <c r="E1937" t="str">
        <f>IF(Logistica!AD27,"&lt;li class=""Location-item""&gt;&lt;a class=""Location-trigger"" href=""mailto:"&amp;'Dispecer Monitorizare'!$B$53&amp;"?subject="&amp;"["&amp;UPPER(Logistica!V27)&amp;"] "&amp;'Dispecer Monitorizare'!$B$51&amp;"&amp;amp;body="&amp;'Dispecer Monitorizare'!$B$54&amp;""" title=""Click aici: Pozitii deschise "&amp;'Dispecer Monitorizare'!$B$51&amp;" in orasul "&amp;Logistica!V27&amp;"""&gt;"&amp;Logistica!V27&amp;"&lt;/a&gt;&lt;/li&gt;","")</f>
        <v/>
      </c>
    </row>
    <row r="1938" spans="5:5" x14ac:dyDescent="0.25">
      <c r="E1938" t="str">
        <f>IF(Logistica!AD28,"&lt;li class=""Location-item""&gt;&lt;a class=""Location-trigger"" href=""mailto:"&amp;'Dispecer Monitorizare'!$B$53&amp;"?subject="&amp;"["&amp;UPPER(Logistica!V28)&amp;"] "&amp;'Dispecer Monitorizare'!$B$51&amp;"&amp;amp;body="&amp;'Dispecer Monitorizare'!$B$54&amp;""" title=""Click aici: Pozitii deschise "&amp;'Dispecer Monitorizare'!$B$51&amp;" in orasul "&amp;Logistica!V28&amp;"""&gt;"&amp;Logistica!V28&amp;"&lt;/a&gt;&lt;/li&gt;","")</f>
        <v/>
      </c>
    </row>
    <row r="1939" spans="5:5" x14ac:dyDescent="0.25">
      <c r="E1939" t="str">
        <f>IF(Logistica!AD29,"&lt;li class=""Location-item""&gt;&lt;a class=""Location-trigger"" href=""mailto:"&amp;'Dispecer Monitorizare'!$B$53&amp;"?subject="&amp;"["&amp;UPPER(Logistica!V29)&amp;"] "&amp;'Dispecer Monitorizare'!$B$51&amp;"&amp;amp;body="&amp;'Dispecer Monitorizare'!$B$54&amp;""" title=""Click aici: Pozitii deschise "&amp;'Dispecer Monitorizare'!$B$51&amp;" in orasul "&amp;Logistica!V29&amp;"""&gt;"&amp;Logistica!V29&amp;"&lt;/a&gt;&lt;/li&gt;","")</f>
        <v/>
      </c>
    </row>
    <row r="1940" spans="5:5" x14ac:dyDescent="0.25">
      <c r="E1940" t="str">
        <f>IF(Logistica!AD30,"&lt;li class=""Location-item""&gt;&lt;a class=""Location-trigger"" href=""mailto:"&amp;'Dispecer Monitorizare'!$B$53&amp;"?subject="&amp;"["&amp;UPPER(Logistica!V30)&amp;"] "&amp;'Dispecer Monitorizare'!$B$51&amp;"&amp;amp;body="&amp;'Dispecer Monitorizare'!$B$54&amp;""" title=""Click aici: Pozitii deschise "&amp;'Dispecer Monitorizare'!$B$51&amp;" in orasul "&amp;Logistica!V30&amp;"""&gt;"&amp;Logistica!V30&amp;"&lt;/a&gt;&lt;/li&gt;","")</f>
        <v/>
      </c>
    </row>
    <row r="1941" spans="5:5" x14ac:dyDescent="0.25">
      <c r="E1941" t="str">
        <f>IF(Logistica!AD31,"&lt;li class=""Location-item""&gt;&lt;a class=""Location-trigger"" href=""mailto:"&amp;'Dispecer Monitorizare'!$B$53&amp;"?subject="&amp;"["&amp;UPPER(Logistica!V31)&amp;"] "&amp;'Dispecer Monitorizare'!$B$51&amp;"&amp;amp;body="&amp;'Dispecer Monitorizare'!$B$54&amp;""" title=""Click aici: Pozitii deschise "&amp;'Dispecer Monitorizare'!$B$51&amp;" in orasul "&amp;Logistica!V31&amp;"""&gt;"&amp;Logistica!V31&amp;"&lt;/a&gt;&lt;/li&gt;","")</f>
        <v/>
      </c>
    </row>
    <row r="1942" spans="5:5" x14ac:dyDescent="0.25">
      <c r="E1942" t="str">
        <f>IF(Logistica!AD32,"&lt;li class=""Location-item""&gt;&lt;a class=""Location-trigger"" href=""mailto:"&amp;'Dispecer Monitorizare'!$B$53&amp;"?subject="&amp;"["&amp;UPPER(Logistica!V32)&amp;"] "&amp;'Dispecer Monitorizare'!$B$51&amp;"&amp;amp;body="&amp;'Dispecer Monitorizare'!$B$54&amp;""" title=""Click aici: Pozitii deschise "&amp;'Dispecer Monitorizare'!$B$51&amp;" in orasul "&amp;Logistica!V32&amp;"""&gt;"&amp;Logistica!V32&amp;"&lt;/a&gt;&lt;/li&gt;","")</f>
        <v/>
      </c>
    </row>
    <row r="1943" spans="5:5" x14ac:dyDescent="0.25">
      <c r="E1943" t="str">
        <f>IF(Logistica!AD33,"&lt;li class=""Location-item""&gt;&lt;a class=""Location-trigger"" href=""mailto:"&amp;'Dispecer Monitorizare'!$B$53&amp;"?subject="&amp;"["&amp;UPPER(Logistica!V33)&amp;"] "&amp;'Dispecer Monitorizare'!$B$51&amp;"&amp;amp;body="&amp;'Dispecer Monitorizare'!$B$54&amp;""" title=""Click aici: Pozitii deschise "&amp;'Dispecer Monitorizare'!$B$51&amp;" in orasul "&amp;Logistica!V33&amp;"""&gt;"&amp;Logistica!V33&amp;"&lt;/a&gt;&lt;/li&gt;","")</f>
        <v/>
      </c>
    </row>
    <row r="1944" spans="5:5" x14ac:dyDescent="0.25">
      <c r="E1944" t="str">
        <f>IF(Logistica!AD34,"&lt;li class=""Location-item""&gt;&lt;a class=""Location-trigger"" href=""mailto:"&amp;'Dispecer Monitorizare'!$B$53&amp;"?subject="&amp;"["&amp;UPPER(Logistica!V34)&amp;"] "&amp;'Dispecer Monitorizare'!$B$51&amp;"&amp;amp;body="&amp;'Dispecer Monitorizare'!$B$54&amp;""" title=""Click aici: Pozitii deschise "&amp;'Dispecer Monitorizare'!$B$51&amp;" in orasul "&amp;Logistica!V34&amp;"""&gt;"&amp;Logistica!V34&amp;"&lt;/a&gt;&lt;/li&gt;","")</f>
        <v/>
      </c>
    </row>
    <row r="1945" spans="5:5" x14ac:dyDescent="0.25">
      <c r="E1945" t="str">
        <f>IF(Logistica!AD35,"&lt;li class=""Location-item""&gt;&lt;a class=""Location-trigger"" href=""mailto:"&amp;'Dispecer Monitorizare'!$B$53&amp;"?subject="&amp;"["&amp;UPPER(Logistica!V35)&amp;"] "&amp;'Dispecer Monitorizare'!$B$51&amp;"&amp;amp;body="&amp;'Dispecer Monitorizare'!$B$54&amp;""" title=""Click aici: Pozitii deschise "&amp;'Dispecer Monitorizare'!$B$51&amp;" in orasul "&amp;Logistica!V35&amp;"""&gt;"&amp;Logistica!V35&amp;"&lt;/a&gt;&lt;/li&gt;","")</f>
        <v/>
      </c>
    </row>
    <row r="1946" spans="5:5" x14ac:dyDescent="0.25">
      <c r="E1946" t="str">
        <f>IF(Logistica!AD36,"&lt;li class=""Location-item""&gt;&lt;a class=""Location-trigger"" href=""mailto:"&amp;'Dispecer Monitorizare'!$B$53&amp;"?subject="&amp;"["&amp;UPPER(Logistica!V36)&amp;"] "&amp;'Dispecer Monitorizare'!$B$51&amp;"&amp;amp;body="&amp;'Dispecer Monitorizare'!$B$54&amp;""" title=""Click aici: Pozitii deschise "&amp;'Dispecer Monitorizare'!$B$51&amp;" in orasul "&amp;Logistica!V36&amp;"""&gt;"&amp;Logistica!V36&amp;"&lt;/a&gt;&lt;/li&gt;","")</f>
        <v/>
      </c>
    </row>
    <row r="1947" spans="5:5" x14ac:dyDescent="0.25">
      <c r="E1947" t="str">
        <f>IF(Logistica!AD37,"&lt;li class=""Location-item""&gt;&lt;a class=""Location-trigger"" href=""mailto:"&amp;'Dispecer Monitorizare'!$B$53&amp;"?subject="&amp;"["&amp;UPPER(Logistica!V37)&amp;"] "&amp;'Dispecer Monitorizare'!$B$51&amp;"&amp;amp;body="&amp;'Dispecer Monitorizare'!$B$54&amp;""" title=""Click aici: Pozitii deschise "&amp;'Dispecer Monitorizare'!$B$51&amp;" in orasul "&amp;Logistica!V37&amp;"""&gt;"&amp;Logistica!V37&amp;"&lt;/a&gt;&lt;/li&gt;","")</f>
        <v/>
      </c>
    </row>
    <row r="1948" spans="5:5" x14ac:dyDescent="0.25">
      <c r="E1948" t="str">
        <f>IF(Logistica!AD40,"&lt;li class=""Location-item""&gt;&lt;a class=""Location-trigger"" href=""mailto:"&amp;'Dispecer Monitorizare'!$B$53&amp;"?subject="&amp;"["&amp;UPPER(Logistica!V40)&amp;"] "&amp;'Dispecer Monitorizare'!$B$51&amp;"&amp;amp;body="&amp;'Dispecer Monitorizare'!$B$54&amp;""" title=""Click aici: Pozitii deschise "&amp;'Dispecer Monitorizare'!$B$51&amp;" in orasul "&amp;Logistica!V40&amp;"""&gt;"&amp;Logistica!V40&amp;"&lt;/a&gt;&lt;/li&gt;","")</f>
        <v/>
      </c>
    </row>
    <row r="1949" spans="5:5" x14ac:dyDescent="0.25">
      <c r="E1949" t="str">
        <f>IF(Logistica!AD41,"&lt;li class=""Location-item""&gt;&lt;a class=""Location-trigger"" href=""mailto:"&amp;'Dispecer Monitorizare'!$B$53&amp;"?subject="&amp;"["&amp;UPPER(Logistica!V41)&amp;"] "&amp;'Dispecer Monitorizare'!$B$51&amp;"&amp;amp;body="&amp;'Dispecer Monitorizare'!$B$54&amp;""" title=""Click aici: Pozitii deschise "&amp;'Dispecer Monitorizare'!$B$51&amp;" in orasul "&amp;Logistica!V41&amp;"""&gt;"&amp;Logistica!V41&amp;"&lt;/a&gt;&lt;/li&gt;","")</f>
        <v/>
      </c>
    </row>
    <row r="1950" spans="5:5" x14ac:dyDescent="0.25">
      <c r="E1950" t="str">
        <f>IF(Logistica!AD42,"&lt;li class=""Location-item""&gt;&lt;a class=""Location-trigger"" href=""mailto:"&amp;'Dispecer Monitorizare'!$B$53&amp;"?subject="&amp;"["&amp;UPPER(Logistica!V42)&amp;"] "&amp;'Dispecer Monitorizare'!$B$51&amp;"&amp;amp;body="&amp;'Dispecer Monitorizare'!$B$54&amp;""" title=""Click aici: Pozitii deschise "&amp;'Dispecer Monitorizare'!$B$51&amp;" in orasul "&amp;Logistica!V42&amp;"""&gt;"&amp;Logistica!V42&amp;"&lt;/a&gt;&lt;/li&gt;","")</f>
        <v/>
      </c>
    </row>
    <row r="1951" spans="5:5" x14ac:dyDescent="0.25">
      <c r="E1951" t="str">
        <f>IF(Logistica!AD43,"&lt;li class=""Location-item""&gt;&lt;a class=""Location-trigger"" href=""mailto:"&amp;'Dispecer Monitorizare'!$B$53&amp;"?subject="&amp;"["&amp;UPPER(Logistica!V43)&amp;"] "&amp;'Dispecer Monitorizare'!$B$51&amp;"&amp;amp;body="&amp;'Dispecer Monitorizare'!$B$54&amp;""" title=""Click aici: Pozitii deschise "&amp;'Dispecer Monitorizare'!$B$51&amp;" in orasul "&amp;Logistica!V43&amp;"""&gt;"&amp;Logistica!V43&amp;"&lt;/a&gt;&lt;/li&gt;","")</f>
        <v/>
      </c>
    </row>
    <row r="1952" spans="5:5" x14ac:dyDescent="0.25">
      <c r="E1952" t="str">
        <f>IF(Logistica!AD44,"&lt;li class=""Location-item""&gt;&lt;a class=""Location-trigger"" href=""mailto:"&amp;'Dispecer Monitorizare'!$B$53&amp;"?subject="&amp;"["&amp;UPPER(Logistica!V44)&amp;"] "&amp;'Dispecer Monitorizare'!$B$51&amp;"&amp;amp;body="&amp;'Dispecer Monitorizare'!$B$54&amp;""" title=""Click aici: Pozitii deschise "&amp;'Dispecer Monitorizare'!$B$51&amp;" in orasul "&amp;Logistica!V44&amp;"""&gt;"&amp;Logistica!V44&amp;"&lt;/a&gt;&lt;/li&gt;","")</f>
        <v/>
      </c>
    </row>
    <row r="1953" spans="1:7" x14ac:dyDescent="0.25">
      <c r="E1953" t="str">
        <f>IF(Logistica!AD45,"&lt;li class=""Location-item""&gt;&lt;a class=""Location-trigger"" href=""mailto:"&amp;'Dispecer Monitorizare'!$B$53&amp;"?subject="&amp;"["&amp;UPPER(Logistica!V45)&amp;"] "&amp;'Dispecer Monitorizare'!$B$51&amp;"&amp;amp;body="&amp;'Dispecer Monitorizare'!$B$54&amp;""" title=""Click aici: Pozitii deschise "&amp;'Dispecer Monitorizare'!$B$51&amp;" in orasul "&amp;Logistica!V45&amp;"""&gt;"&amp;Logistica!V45&amp;"&lt;/a&gt;&lt;/li&gt;","")</f>
        <v/>
      </c>
    </row>
    <row r="1954" spans="1:7" x14ac:dyDescent="0.25">
      <c r="E1954" t="str">
        <f>IF(Logistica!AD46,"&lt;li class=""Location-item""&gt;&lt;a class=""Location-trigger"" href=""mailto:"&amp;'Dispecer Monitorizare'!$B$53&amp;"?subject="&amp;"["&amp;UPPER(Logistica!V46)&amp;"] "&amp;'Dispecer Monitorizare'!$B$51&amp;"&amp;amp;body="&amp;'Dispecer Monitorizare'!$B$54&amp;""" title=""Click aici: Pozitii deschise "&amp;'Dispecer Monitorizare'!$B$51&amp;" in orasul "&amp;Logistica!V46&amp;"""&gt;"&amp;Logistica!V46&amp;"&lt;/a&gt;&lt;/li&gt;","")</f>
        <v/>
      </c>
    </row>
    <row r="1955" spans="1:7" x14ac:dyDescent="0.25">
      <c r="E1955" t="str">
        <f>IF(Logistica!AD47,"&lt;li class=""Location-item""&gt;&lt;a class=""Location-trigger"" href=""mailto:"&amp;'Dispecer Monitorizare'!$B$53&amp;"?subject="&amp;"["&amp;UPPER(Logistica!V47)&amp;"] "&amp;'Dispecer Monitorizare'!$B$51&amp;"&amp;amp;body="&amp;'Dispecer Monitorizare'!$B$54&amp;""" title=""Click aici: Pozitii deschise "&amp;'Dispecer Monitorizare'!$B$51&amp;" in orasul "&amp;Logistica!V47&amp;"""&gt;"&amp;Logistica!V47&amp;"&lt;/a&gt;&lt;/li&gt;","")</f>
        <v/>
      </c>
    </row>
    <row r="1956" spans="1:7" x14ac:dyDescent="0.25">
      <c r="E1956" t="str">
        <f>IF(Logistica!AD48,"&lt;li class=""Location-item""&gt;&lt;a class=""Location-trigger"" href=""mailto:"&amp;'Dispecer Monitorizare'!$B$53&amp;"?subject="&amp;"["&amp;UPPER(Logistica!V48)&amp;"] "&amp;'Dispecer Monitorizare'!$B$51&amp;"&amp;amp;body="&amp;'Dispecer Monitorizare'!$B$54&amp;""" title=""Click aici: Pozitii deschise "&amp;'Dispecer Monitorizare'!$B$51&amp;" in orasul "&amp;Logistica!V48&amp;"""&gt;"&amp;Logistica!V48&amp;"&lt;/a&gt;&lt;/li&gt;","")</f>
        <v/>
      </c>
    </row>
    <row r="1957" spans="1:7" x14ac:dyDescent="0.25">
      <c r="E1957" t="str">
        <f>IF(Logistica!AD49,"&lt;li class=""Location-item""&gt;&lt;a class=""Location-trigger"" href=""mailto:"&amp;'Dispecer Monitorizare'!$B$53&amp;"?subject="&amp;"["&amp;UPPER(Logistica!V49)&amp;"] "&amp;'Dispecer Monitorizare'!$B$51&amp;"&amp;amp;body="&amp;'Dispecer Monitorizare'!$B$54&amp;""" title=""Click aici: Pozitii deschise "&amp;'Dispecer Monitorizare'!$B$51&amp;" in orasul "&amp;Logistica!V49&amp;"""&gt;"&amp;Logistica!V49&amp;"&lt;/a&gt;&lt;/li&gt;","")</f>
        <v/>
      </c>
    </row>
    <row r="1958" spans="1:7" x14ac:dyDescent="0.25">
      <c r="E1958" t="str">
        <f>IF(Logistica!AD50,"&lt;li class=""Location-item""&gt;&lt;a class=""Location-trigger"" href=""mailto:"&amp;'Dispecer Monitorizare'!$B$53&amp;"?subject="&amp;"["&amp;UPPER(Logistica!V50)&amp;"] "&amp;'Dispecer Monitorizare'!$B$51&amp;"&amp;amp;body="&amp;'Dispecer Monitorizare'!$B$54&amp;""" title=""Click aici: Pozitii deschise "&amp;'Dispecer Monitorizare'!$B$51&amp;" in orasul "&amp;Logistica!V50&amp;"""&gt;"&amp;Logistica!V50&amp;"&lt;/a&gt;&lt;/li&gt;","")</f>
        <v/>
      </c>
    </row>
    <row r="1959" spans="1:7" x14ac:dyDescent="0.25">
      <c r="E1959" t="str">
        <f>IF(Logistica!AD51,"&lt;li class=""Location-item""&gt;&lt;a class=""Location-trigger"" href=""mailto:"&amp;'Dispecer Monitorizare'!$B$53&amp;"?subject="&amp;"["&amp;UPPER(Logistica!V51)&amp;"] "&amp;'Dispecer Monitorizare'!$B$51&amp;"&amp;amp;body="&amp;'Dispecer Monitorizare'!$B$54&amp;""" title=""Click aici: Pozitii deschise "&amp;'Dispecer Monitorizare'!$B$51&amp;" in orasul "&amp;Logistica!V51&amp;"""&gt;"&amp;Logistica!V51&amp;"&lt;/a&gt;&lt;/li&gt;","")</f>
        <v/>
      </c>
      <c r="F1959" t="str">
        <f>IF(LEN(D1936)&gt;0,"&lt;/ul&gt;","")</f>
        <v/>
      </c>
      <c r="G1959" t="str">
        <f>IF(LEN(B1936)&gt;0,"&lt;/div&gt;","")</f>
        <v/>
      </c>
    </row>
    <row r="1960" spans="1:7" x14ac:dyDescent="0.25">
      <c r="A1960" t="str">
        <f>IF(Logistica!$M$28,"&lt;button id="""&amp;SUBSTITUTE(Logistica!$M$1," ","")&amp;""" class=""cariere-Accordion""&gt;&lt;div class=""cariere-ButtonAccordionContainer""&gt;&lt;div class=""cariere-Pozitie""&gt;"&amp;Logistica!M$1&amp;" &lt;/div&gt;&lt;div class=""cariere-NumarPozitie""&gt;"&amp;Logistica!$M$28&amp;IF(Logistica!$M$28&lt;2," pozitie deschisa"," pozitii deschise")&amp;"&lt;/div&gt;&lt;/div&gt;&lt;/button&gt;","")</f>
        <v>&lt;button id="ManipulantMarfuri" class="cariere-Accordion"&gt;&lt;div class="cariere-ButtonAccordionContainer"&gt;&lt;div class="cariere-Pozitie"&gt;Manipulant Marfuri &lt;/div&gt;&lt;div class="cariere-NumarPozitie"&gt;8 pozitii deschise&lt;/div&gt;&lt;/div&gt;&lt;/button&gt;</v>
      </c>
      <c r="B1960" t="str">
        <f t="shared" si="5"/>
        <v>&lt;div class="cariere-Panel"&gt;</v>
      </c>
      <c r="C1960" t="str">
        <f>IF(LEN(A1960)&gt;0,'Manipulant Marfuri'!$D$1,"")</f>
        <v>&lt;p class="cariere-JobDescriptionTitlu"&gt; Asteptarile noastre:&lt;/p&gt;&lt;p class="cariere-JobDescription"&gt;  &lt;span&gt;Sa asiguri acuratetea manipularii marfii atat la descarcare, cat si la incarcare;&lt;/span&gt;  &lt;span&gt;Se asiguri integritatea marfii pana la stocare;&lt;/span&gt;  &lt;span&gt;Sa gestionezi si sa verifici asezarea marfurilor in camion / tir.&lt;/span&gt;&lt;/p&gt;&lt;p class="cariere-JobDescriptionTitlu"&gt; Beneficii:&lt;/p&gt;&lt;p class="cariere-JobDescription"&gt;  &lt;span&gt;Pachet salarial atractiv;&lt;/span&gt;  &lt;span&gt;Bonuri de masa;&lt;/span&gt;  &lt;span&gt;Bonusuri de performanta;&lt;/span&gt;  &lt;span&gt;Posibilitati de dezvoltare in cadrul companiei.&lt;/span&gt;&lt;/p&gt;&lt;p class="cariere-JobDescriptionTitlu"&gt; Selecteaza Orasul tau pentru a trimite CV-ul:&lt;/p&gt;</v>
      </c>
      <c r="D1960" t="str">
        <f t="shared" si="6"/>
        <v>&lt;ul class="cariere-ListOrase List u-clearfix"&gt;</v>
      </c>
      <c r="E1960" t="str">
        <f>IF(Logistica!AF2,"&lt;li class=""Location-item""&gt;&lt;a class=""Location-trigger"" href=""mailto:"&amp;'Manipulant Marfuri'!$B$53&amp;"?subject="&amp;"["&amp;UPPER(Logistica!V2)&amp;"] "&amp;'Manipulant Marfuri'!$B$51&amp;"&amp;amp;body="&amp;'Manipulant Marfuri'!$B$54&amp;""" title=""Click aici: Pozitii deschise "&amp;'Manipulant Marfuri'!$B$51&amp;" in orasul "&amp;Logistica!V2&amp;"""&gt;"&amp;Logistica!V2&amp;"&lt;/a&gt;&lt;/li&gt;","")</f>
        <v/>
      </c>
    </row>
    <row r="1961" spans="1:7" x14ac:dyDescent="0.25">
      <c r="E1961" t="str">
        <f>IF(Logistica!AF3,"&lt;li class=""Location-item""&gt;&lt;a class=""Location-trigger"" href=""mailto:"&amp;'Manipulant Marfuri'!$B$53&amp;"?subject="&amp;"["&amp;UPPER(Logistica!V3)&amp;"] "&amp;'Manipulant Marfuri'!$B$51&amp;"&amp;amp;body="&amp;'Manipulant Marfuri'!$B$54&amp;""" title=""Click aici: Pozitii deschise "&amp;'Manipulant Marfuri'!$B$51&amp;" in orasul "&amp;Logistica!V3&amp;"""&gt;"&amp;Logistica!V3&amp;"&lt;/a&gt;&lt;/li&gt;","")</f>
        <v/>
      </c>
    </row>
    <row r="1962" spans="1:7" x14ac:dyDescent="0.25">
      <c r="E1962" t="str">
        <f>IF(Logistica!AF4,"&lt;li class=""Location-item""&gt;&lt;a class=""Location-trigger"" href=""mailto:"&amp;'Manipulant Marfuri'!$B$53&amp;"?subject="&amp;"["&amp;UPPER(Logistica!V4)&amp;"] "&amp;'Manipulant Marfuri'!$B$51&amp;"&amp;amp;body="&amp;'Manipulant Marfuri'!$B$54&amp;""" title=""Click aici: Pozitii deschise "&amp;'Manipulant Marfuri'!$B$51&amp;" in orasul "&amp;Logistica!V4&amp;"""&gt;"&amp;Logistica!V4&amp;"&lt;/a&gt;&lt;/li&gt;","")</f>
        <v/>
      </c>
    </row>
    <row r="1963" spans="1:7" x14ac:dyDescent="0.25">
      <c r="E1963" t="str">
        <f>IF(Logistica!AF5,"&lt;li class=""Location-item""&gt;&lt;a class=""Location-trigger"" href=""mailto:"&amp;'Manipulant Marfuri'!$B$53&amp;"?subject="&amp;"["&amp;UPPER(Logistica!V5)&amp;"] "&amp;'Manipulant Marfuri'!$B$51&amp;"&amp;amp;body="&amp;'Manipulant Marfuri'!$B$54&amp;""" title=""Click aici: Pozitii deschise "&amp;'Manipulant Marfuri'!$B$51&amp;" in orasul "&amp;Logistica!V5&amp;"""&gt;"&amp;Logistica!V5&amp;"&lt;/a&gt;&lt;/li&gt;","")</f>
        <v>&lt;li class="Location-item"&gt;&lt;a class="Location-trigger" href="mailto:HRLogistica@altex.ro?subject=[BRAILA] Manipulant Marfuri&amp;amp;body=Salut,%0D%0A%0D%0A  Aplici pentru pozitia de Manipulant Marfuri.%0D%0A%0D%0ATe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Manipulant Marfuri in orasul Braila"&gt;Braila&lt;/a&gt;&lt;/li&gt;</v>
      </c>
    </row>
    <row r="1964" spans="1:7" x14ac:dyDescent="0.25">
      <c r="E1964" t="str">
        <f>IF(Logistica!AF6,"&lt;li class=""Location-item""&gt;&lt;a class=""Location-trigger"" href=""mailto:"&amp;'Manipulant Marfuri'!$B$53&amp;"?subject="&amp;"["&amp;UPPER(Logistica!V6)&amp;"] "&amp;'Manipulant Marfuri'!$B$51&amp;"&amp;amp;body="&amp;'Manipulant Marfuri'!$B$54&amp;""" title=""Click aici: Pozitii deschise "&amp;'Manipulant Marfuri'!$B$51&amp;" in orasul "&amp;Logistica!V6&amp;"""&gt;"&amp;Logistica!V6&amp;"&lt;/a&gt;&lt;/li&gt;","")</f>
        <v>&lt;li class="Location-item"&gt;&lt;a class="Location-trigger" href="mailto:HRLogistica@altex.ro?subject=[BRASOV] Manipulant Marfuri&amp;amp;body=Salut,%0D%0A%0D%0A  Aplici pentru pozitia de Manipulant Marfuri.%0D%0A%0D%0ATe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Manipulant Marfuri in orasul Brasov"&gt;Brasov&lt;/a&gt;&lt;/li&gt;</v>
      </c>
    </row>
    <row r="1965" spans="1:7" x14ac:dyDescent="0.25">
      <c r="E1965" t="str">
        <f>IF(Logistica!AF7,"&lt;li class=""Location-item""&gt;&lt;a class=""Location-trigger"" href=""mailto:"&amp;'Manipulant Marfuri'!$B$53&amp;"?subject="&amp;"["&amp;UPPER(Logistica!V7)&amp;"] "&amp;'Manipulant Marfuri'!$B$51&amp;"&amp;amp;body="&amp;'Manipulant Marfuri'!$B$54&amp;""" title=""Click aici: Pozitii deschise "&amp;'Manipulant Marfuri'!$B$51&amp;" in orasul "&amp;Logistica!V7&amp;"""&gt;"&amp;Logistica!V7&amp;"&lt;/a&gt;&lt;/li&gt;","")</f>
        <v>&lt;li class="Location-item"&gt;&lt;a class="Location-trigger" href="mailto:HRLogistica@altex.ro?subject=[BUCURESTI] Manipulant Marfuri&amp;amp;body=Salut,%0D%0A%0D%0A  Aplici pentru pozitia de Manipulant Marfuri.%0D%0A%0D%0ATe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Manipulant Marfuri in orasul Bucuresti"&gt;Bucuresti&lt;/a&gt;&lt;/li&gt;</v>
      </c>
    </row>
    <row r="1966" spans="1:7" x14ac:dyDescent="0.25">
      <c r="E1966" t="str">
        <f>IF(Logistica!AF8,"&lt;li class=""Location-item""&gt;&lt;a class=""Location-trigger"" href=""mailto:"&amp;'Manipulant Marfuri'!$B$53&amp;"?subject="&amp;"["&amp;UPPER(Logistica!V8)&amp;"] "&amp;'Manipulant Marfuri'!$B$51&amp;"&amp;amp;body="&amp;'Manipulant Marfuri'!$B$54&amp;""" title=""Click aici: Pozitii deschise "&amp;'Manipulant Marfuri'!$B$51&amp;" in orasul "&amp;Logistica!V8&amp;"""&gt;"&amp;Logistica!V8&amp;"&lt;/a&gt;&lt;/li&gt;","")</f>
        <v/>
      </c>
    </row>
    <row r="1967" spans="1:7" x14ac:dyDescent="0.25">
      <c r="E1967" t="str">
        <f>IF(Logistica!AF9,"&lt;li class=""Location-item""&gt;&lt;a class=""Location-trigger"" href=""mailto:"&amp;'Manipulant Marfuri'!$B$53&amp;"?subject="&amp;"["&amp;UPPER(Logistica!V9)&amp;"] "&amp;'Manipulant Marfuri'!$B$51&amp;"&amp;amp;body="&amp;'Manipulant Marfuri'!$B$54&amp;""" title=""Click aici: Pozitii deschise "&amp;'Manipulant Marfuri'!$B$51&amp;" in orasul "&amp;Logistica!V9&amp;"""&gt;"&amp;Logistica!V9&amp;"&lt;/a&gt;&lt;/li&gt;","")</f>
        <v/>
      </c>
    </row>
    <row r="1968" spans="1:7" x14ac:dyDescent="0.25">
      <c r="E1968" t="str">
        <f>IF(Logistica!AF10,"&lt;li class=""Location-item""&gt;&lt;a class=""Location-trigger"" href=""mailto:"&amp;'Manipulant Marfuri'!$B$53&amp;"?subject="&amp;"["&amp;UPPER(Logistica!V10)&amp;"] "&amp;'Manipulant Marfuri'!$B$51&amp;"&amp;amp;body="&amp;'Manipulant Marfuri'!$B$54&amp;""" title=""Click aici: Pozitii deschise "&amp;'Manipulant Marfuri'!$B$51&amp;" in orasul "&amp;Logistica!V10&amp;"""&gt;"&amp;Logistica!V10&amp;"&lt;/a&gt;&lt;/li&gt;","")</f>
        <v/>
      </c>
    </row>
    <row r="1969" spans="1:7" x14ac:dyDescent="0.25">
      <c r="E1969" t="str">
        <f>IF(Logistica!AF11,"&lt;li class=""Location-item""&gt;&lt;a class=""Location-trigger"" href=""mailto:"&amp;'Manipulant Marfuri'!$B$53&amp;"?subject="&amp;"["&amp;UPPER(Logistica!V11)&amp;"] "&amp;'Manipulant Marfuri'!$B$51&amp;"&amp;amp;body="&amp;'Manipulant Marfuri'!$B$54&amp;""" title=""Click aici: Pozitii deschise "&amp;'Manipulant Marfuri'!$B$51&amp;" in orasul "&amp;Logistica!V11&amp;"""&gt;"&amp;Logistica!V11&amp;"&lt;/a&gt;&lt;/li&gt;","")</f>
        <v>&lt;li class="Location-item"&gt;&lt;a class="Location-trigger" href="mailto:HRLogistica@altex.ro?subject=[CRAIOVA] Manipulant Marfuri&amp;amp;body=Salut,%0D%0A%0D%0A  Aplici pentru pozitia de Manipulant Marfuri.%0D%0A%0D%0ATe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Manipulant Marfuri in orasul Craiova"&gt;Craiova&lt;/a&gt;&lt;/li&gt;</v>
      </c>
    </row>
    <row r="1970" spans="1:7" x14ac:dyDescent="0.25">
      <c r="E1970" t="str">
        <f>IF(Logistica!AF12,"&lt;li class=""Location-item""&gt;&lt;a class=""Location-trigger"" href=""mailto:"&amp;'Manipulant Marfuri'!$B$53&amp;"?subject="&amp;"["&amp;UPPER(Logistica!V12)&amp;"] "&amp;'Manipulant Marfuri'!$B$51&amp;"&amp;amp;body="&amp;'Manipulant Marfuri'!$B$54&amp;""" title=""Click aici: Pozitii deschise "&amp;'Manipulant Marfuri'!$B$51&amp;" in orasul "&amp;Logistica!V12&amp;"""&gt;"&amp;Logistica!V12&amp;"&lt;/a&gt;&lt;/li&gt;","")</f>
        <v/>
      </c>
    </row>
    <row r="1971" spans="1:7" x14ac:dyDescent="0.25">
      <c r="E1971" t="str">
        <f>IF(Logistica!AF13,"&lt;li class=""Location-item""&gt;&lt;a class=""Location-trigger"" href=""mailto:"&amp;'Manipulant Marfuri'!$B$53&amp;"?subject="&amp;"["&amp;UPPER(Logistica!V13)&amp;"] "&amp;'Manipulant Marfuri'!$B$51&amp;"&amp;amp;body="&amp;'Manipulant Marfuri'!$B$54&amp;""" title=""Click aici: Pozitii deschise "&amp;'Manipulant Marfuri'!$B$51&amp;" in orasul "&amp;Logistica!V13&amp;"""&gt;"&amp;Logistica!V13&amp;"&lt;/a&gt;&lt;/li&gt;","")</f>
        <v/>
      </c>
    </row>
    <row r="1972" spans="1:7" x14ac:dyDescent="0.25">
      <c r="E1972" t="str">
        <f>IF(Logistica!AF14,"&lt;li class=""Location-item""&gt;&lt;a class=""Location-trigger"" href=""mailto:"&amp;'Manipulant Marfuri'!$B$53&amp;"?subject="&amp;"["&amp;UPPER(Logistica!V14)&amp;"] "&amp;'Manipulant Marfuri'!$B$51&amp;"&amp;amp;body="&amp;'Manipulant Marfuri'!$B$54&amp;""" title=""Click aici: Pozitii deschise "&amp;'Manipulant Marfuri'!$B$51&amp;" in orasul "&amp;Logistica!V14&amp;"""&gt;"&amp;Logistica!V14&amp;"&lt;/a&gt;&lt;/li&gt;","")</f>
        <v>&lt;li class="Location-item"&gt;&lt;a class="Location-trigger" href="mailto:HRLogistica@altex.ro?subject=[PIATRA NEAMT] Manipulant Marfuri&amp;amp;body=Salut,%0D%0A%0D%0A  Aplici pentru pozitia de Manipulant Marfuri.%0D%0A%0D%0ATe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Manipulant Marfuri in orasul Piatra Neamt"&gt;Piatra Neamt&lt;/a&gt;&lt;/li&gt;</v>
      </c>
    </row>
    <row r="1973" spans="1:7" x14ac:dyDescent="0.25">
      <c r="E1973" t="str">
        <f>IF(Logistica!AF15,"&lt;li class=""Location-item""&gt;&lt;a class=""Location-trigger"" href=""mailto:"&amp;'Manipulant Marfuri'!$B$53&amp;"?subject="&amp;"["&amp;UPPER(Logistica!V15)&amp;"] "&amp;'Manipulant Marfuri'!$B$51&amp;"&amp;amp;body="&amp;'Manipulant Marfuri'!$B$54&amp;""" title=""Click aici: Pozitii deschise "&amp;'Manipulant Marfuri'!$B$51&amp;" in orasul "&amp;Logistica!V15&amp;"""&gt;"&amp;Logistica!V15&amp;"&lt;/a&gt;&lt;/li&gt;","")</f>
        <v/>
      </c>
    </row>
    <row r="1974" spans="1:7" x14ac:dyDescent="0.25">
      <c r="E1974" t="str">
        <f>IF(Logistica!AF16,"&lt;li class=""Location-item""&gt;&lt;a class=""Location-trigger"" href=""mailto:"&amp;'Manipulant Marfuri'!$B$53&amp;"?subject="&amp;"["&amp;UPPER(Logistica!V16)&amp;"] "&amp;'Manipulant Marfuri'!$B$51&amp;"&amp;amp;body="&amp;'Manipulant Marfuri'!$B$54&amp;""" title=""Click aici: Pozitii deschise "&amp;'Manipulant Marfuri'!$B$51&amp;" in orasul "&amp;Logistica!V16&amp;"""&gt;"&amp;Logistica!V16&amp;"&lt;/a&gt;&lt;/li&gt;","")</f>
        <v/>
      </c>
    </row>
    <row r="1975" spans="1:7" x14ac:dyDescent="0.25">
      <c r="E1975" t="str">
        <f>IF(Logistica!AF17,"&lt;li class=""Location-item""&gt;&lt;a class=""Location-trigger"" href=""mailto:"&amp;'Manipulant Marfuri'!$B$53&amp;"?subject="&amp;"["&amp;UPPER(Logistica!V17)&amp;"] "&amp;'Manipulant Marfuri'!$B$51&amp;"&amp;amp;body="&amp;'Manipulant Marfuri'!$B$54&amp;""" title=""Click aici: Pozitii deschise "&amp;'Manipulant Marfuri'!$B$51&amp;" in orasul "&amp;Logistica!V17&amp;"""&gt;"&amp;Logistica!V17&amp;"&lt;/a&gt;&lt;/li&gt;","")</f>
        <v>&lt;li class="Location-item"&gt;&lt;a class="Location-trigger" href="mailto:HRLogistica@altex.ro?subject=[SIBIU] Manipulant Marfuri&amp;amp;body=Salut,%0D%0A%0D%0A  Aplici pentru pozitia de Manipulant Marfuri.%0D%0A%0D%0ATe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Manipulant Marfuri in orasul Sibiu"&gt;Sibiu&lt;/a&gt;&lt;/li&gt;</v>
      </c>
    </row>
    <row r="1976" spans="1:7" x14ac:dyDescent="0.25">
      <c r="E1976" t="str">
        <f>IF(Logistica!AF18,"&lt;li class=""Location-item""&gt;&lt;a class=""Location-trigger"" href=""mailto:"&amp;'Manipulant Marfuri'!$B$53&amp;"?subject="&amp;"["&amp;UPPER(Logistica!V18)&amp;"] "&amp;'Manipulant Marfuri'!$B$51&amp;"&amp;amp;body="&amp;'Manipulant Marfuri'!$B$54&amp;""" title=""Click aici: Pozitii deschise "&amp;'Manipulant Marfuri'!$B$51&amp;" in orasul "&amp;Logistica!V18&amp;"""&gt;"&amp;Logistica!V18&amp;"&lt;/a&gt;&lt;/li&gt;","")</f>
        <v>&lt;li class="Location-item"&gt;&lt;a class="Location-trigger" href="mailto:HRLogistica@altex.ro?subject=[SUCEAVA] Manipulant Marfuri&amp;amp;body=Salut,%0D%0A%0D%0A  Aplici pentru pozitia de Manipulant Marfuri.%0D%0A%0D%0ATe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Manipulant Marfuri in orasul Suceava"&gt;Suceava&lt;/a&gt;&lt;/li&gt;</v>
      </c>
    </row>
    <row r="1977" spans="1:7" x14ac:dyDescent="0.25">
      <c r="E1977" t="str">
        <f>IF(Logistica!AF19,"&lt;li class=""Location-item""&gt;&lt;a class=""Location-trigger"" href=""mailto:"&amp;'Manipulant Marfuri'!$B$53&amp;"?subject="&amp;"["&amp;UPPER(Logistica!V19)&amp;"] "&amp;'Manipulant Marfuri'!$B$51&amp;"&amp;amp;body="&amp;'Manipulant Marfuri'!$B$54&amp;""" title=""Click aici: Pozitii deschise "&amp;'Manipulant Marfuri'!$B$51&amp;" in orasul "&amp;Logistica!V19&amp;"""&gt;"&amp;Logistica!V19&amp;"&lt;/a&gt;&lt;/li&gt;","")</f>
        <v>&lt;li class="Location-item"&gt;&lt;a class="Location-trigger" href="mailto:HRLogistica@altex.ro?subject=[TIMISOARA] Manipulant Marfuri&amp;amp;body=Salut,%0D%0A%0D%0A  Aplici pentru pozitia de Manipulant Marfuri.%0D%0A%0D%0ATe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Manipulant Marfuri in orasul Timisoara"&gt;Timisoara&lt;/a&gt;&lt;/li&gt;</v>
      </c>
    </row>
    <row r="1978" spans="1:7" x14ac:dyDescent="0.25">
      <c r="E1978" t="str">
        <f>IF(Logistica!AF20,"&lt;li class=""Location-item""&gt;&lt;a class=""Location-trigger"" href=""mailto:"&amp;'Manipulant Marfuri'!$B$53&amp;"?subject="&amp;"["&amp;UPPER(Logistica!V20)&amp;"] "&amp;'Manipulant Marfuri'!$B$51&amp;"&amp;amp;body="&amp;'Manipulant Marfuri'!$B$54&amp;""" title=""Click aici: Pozitii deschise "&amp;'Manipulant Marfuri'!$B$51&amp;" in orasul "&amp;Logistica!V20&amp;"""&gt;"&amp;Logistica!V20&amp;"&lt;/a&gt;&lt;/li&gt;","")</f>
        <v/>
      </c>
    </row>
    <row r="1979" spans="1:7" x14ac:dyDescent="0.25">
      <c r="E1979" t="str">
        <f>IF(Logistica!AF21,"&lt;li class=""Location-item""&gt;&lt;a class=""Location-trigger"" href=""mailto:"&amp;'Manipulant Marfuri'!$B$53&amp;"?subject="&amp;"["&amp;UPPER(Logistica!V21)&amp;"] "&amp;'Manipulant Marfuri'!$B$51&amp;"&amp;amp;body="&amp;'Manipulant Marfuri'!$B$54&amp;""" title=""Click aici: Pozitii deschise "&amp;'Manipulant Marfuri'!$B$51&amp;" in orasul "&amp;Logistica!V21&amp;"""&gt;"&amp;Logistica!V21&amp;"&lt;/a&gt;&lt;/li&gt;","")</f>
        <v/>
      </c>
    </row>
    <row r="1980" spans="1:7" x14ac:dyDescent="0.25">
      <c r="E1980" t="str">
        <f>IF(Logistica!AF22,"&lt;li class=""Location-item""&gt;&lt;a class=""Location-trigger"" href=""mailto:"&amp;'Manipulant Marfuri'!$B$53&amp;"?subject="&amp;"["&amp;UPPER(Logistica!V22)&amp;"] "&amp;'Manipulant Marfuri'!$B$51&amp;"&amp;amp;body="&amp;'Manipulant Marfuri'!$B$54&amp;""" title=""Click aici: Pozitii deschise "&amp;'Manipulant Marfuri'!$B$51&amp;" in orasul "&amp;Logistica!V22&amp;"""&gt;"&amp;Logistica!V22&amp;"&lt;/a&gt;&lt;/li&gt;","")</f>
        <v/>
      </c>
    </row>
    <row r="1981" spans="1:7" x14ac:dyDescent="0.25">
      <c r="E1981" t="str">
        <f>IF(Logistica!AF23,"&lt;li class=""Location-item""&gt;&lt;a class=""Location-trigger"" href=""mailto:"&amp;'Manipulant Marfuri'!$B$53&amp;"?subject="&amp;"["&amp;UPPER(Logistica!V23)&amp;"] "&amp;'Manipulant Marfuri'!$B$51&amp;"&amp;amp;body="&amp;'Manipulant Marfuri'!$B$54&amp;""" title=""Click aici: Pozitii deschise "&amp;'Manipulant Marfuri'!$B$51&amp;" in orasul "&amp;Logistica!V23&amp;"""&gt;"&amp;Logistica!V23&amp;"&lt;/a&gt;&lt;/li&gt;","")</f>
        <v/>
      </c>
    </row>
    <row r="1982" spans="1:7" x14ac:dyDescent="0.25">
      <c r="E1982" t="str">
        <f>IF(Logistica!AF24,"&lt;li class=""Location-item""&gt;&lt;a class=""Location-trigger"" href=""mailto:"&amp;'Manipulant Marfuri'!$B$53&amp;"?subject="&amp;"["&amp;UPPER(Logistica!V24)&amp;"] "&amp;'Manipulant Marfuri'!$B$51&amp;"&amp;amp;body="&amp;'Manipulant Marfuri'!$B$54&amp;""" title=""Click aici: Pozitii deschise "&amp;'Manipulant Marfuri'!$B$51&amp;" in orasul "&amp;Logistica!V24&amp;"""&gt;"&amp;Logistica!V24&amp;"&lt;/a&gt;&lt;/li&gt;","")</f>
        <v/>
      </c>
    </row>
    <row r="1983" spans="1:7" x14ac:dyDescent="0.25">
      <c r="E1983" t="str">
        <f>IF(Logistica!AF25,"&lt;li class=""Location-item""&gt;&lt;a class=""Location-trigger"" href=""mailto:"&amp;'Manipulant Marfuri'!$B$53&amp;"?subject="&amp;"["&amp;UPPER(Logistica!V25)&amp;"] "&amp;'Manipulant Marfuri'!$B$51&amp;"&amp;amp;body="&amp;'Manipulant Marfuri'!$B$54&amp;""" title=""Click aici: Pozitii deschise "&amp;'Manipulant Marfuri'!$B$51&amp;" in orasul "&amp;Logistica!V25&amp;"""&gt;"&amp;Logistica!V25&amp;"&lt;/a&gt;&lt;/li&gt;","")</f>
        <v/>
      </c>
      <c r="F1983" t="str">
        <f>IF(LEN(D1960)&gt;0,"&lt;/ul&gt;","")</f>
        <v>&lt;/ul&gt;</v>
      </c>
      <c r="G1983" t="str">
        <f>IF(LEN(B1960)&gt;0,"&lt;/div&gt;","")</f>
        <v>&lt;/div&gt;</v>
      </c>
    </row>
    <row r="1984" spans="1:7" x14ac:dyDescent="0.25">
      <c r="A1984" t="str">
        <f>IF(Logistica!$N$28,"&lt;button id="""&amp;SUBSTITUTE(Logistica!$N$1," ","")&amp;""" class=""cariere-Accordion""&gt;&lt;div class=""cariere-ButtonAccordionContainer""&gt;&lt;div class=""cariere-Pozitie""&gt;"&amp;Logistica!N$1&amp;" &lt;/div&gt;&lt;div class=""cariere-NumarPozitie""&gt;"&amp;Logistica!$N$28&amp;IF(Logistica!$N$28&lt;2," pozitie deschisa"," pozitii deschise")&amp;"&lt;/div&gt;&lt;/div&gt;&lt;/button&gt;","")</f>
        <v>&lt;button id="SoferTIR" class="cariere-Accordion"&gt;&lt;div class="cariere-ButtonAccordionContainer"&gt;&lt;div class="cariere-Pozitie"&gt;Sofer TIR &lt;/div&gt;&lt;div class="cariere-NumarPozitie"&gt;1 pozitie deschisa&lt;/div&gt;&lt;/div&gt;&lt;/button&gt;</v>
      </c>
      <c r="B1984" t="str">
        <f t="shared" ref="B1984" si="9">IF(LEN(A1984)&gt;0,"&lt;div class=""cariere-Panel""&gt;","")</f>
        <v>&lt;div class="cariere-Panel"&gt;</v>
      </c>
      <c r="C1984" t="str">
        <f>IF(LEN(A1984)&gt;0,'Sofer TIR'!$D$1,"")</f>
        <v>&lt;p class="cariere-JobDescriptionTitlu"&gt; Asteptarile noastre:&lt;/p&gt;&lt;p class="cariere-JobDescription"&gt;  &lt;span&gt;Sa ai minim 2-3 ani experienta de condus categoria C+E;&lt;/span&gt;  &lt;span&gt;Sa ai atestat de conducator auto profesionist valabil&lt;/span&gt;  &lt;span&gt;Sa ai aviz psihologic valabil&lt;/span&gt;  &lt;span&gt;Sa ai aviz medical pentru siguranta circulatiei valabil &lt;/span&gt;  &lt;span&gt;Sa ai minim 21 de ani si experienta minim un an pe ansamblu cap tractor+semiremorca&lt;/span&gt;&lt;/p&gt;&lt;p class="cariere-JobDescriptionTitlu"&gt; Beneficii:&lt;/p&gt;&lt;p class="cariere-JobDescription"&gt;  &lt;span&gt;Pachet salarial motivant;&lt;/span&gt;  &lt;span&gt;Un mediu de lucru placut si dinamic intr-o companie recunoscuta la nivel national.&lt;/span&gt;  &lt;span&gt;Bonuri de masa;&lt;/span&gt;&lt;/p&gt;&lt;p class="cariere-JobDescriptionTitlu"&gt; Selecteaza Orasul tau pentru a trimite CV-ul:&lt;/p&gt;</v>
      </c>
      <c r="D1984" t="str">
        <f t="shared" ref="D1984" si="10">IF(LEN(A1984)&gt;0,"&lt;ul class=""cariere-ListOrase List u-clearfix""&gt;","")</f>
        <v>&lt;ul class="cariere-ListOrase List u-clearfix"&gt;</v>
      </c>
      <c r="E1984" t="str">
        <f>IF(Logistica!AG2,"&lt;li class=""Location-item""&gt;&lt;a class=""Location-trigger"" href=""mailto:"&amp;'Sofer TIR'!$B$53&amp;"?subject="&amp;"["&amp;UPPER(Logistica!V2)&amp;"] "&amp;'Sofer TIR'!$B$51&amp;"&amp;amp;body="&amp;'Sofer TIR'!$B$54&amp;""" title=""Click aici: Pozitii deschise "&amp;'Sofer TIR'!$B$51&amp;" in orasul "&amp;Logistica!V2&amp;"""&gt;"&amp;Logistica!V2&amp;"&lt;/a&gt;&lt;/li&gt;","")</f>
        <v/>
      </c>
    </row>
    <row r="1985" spans="5:5" x14ac:dyDescent="0.25">
      <c r="E1985" t="str">
        <f>IF(Logistica!AG3,"&lt;li class=""Location-item""&gt;&lt;a class=""Location-trigger"" href=""mailto:"&amp;'Sofer TIR'!$B$53&amp;"?subject="&amp;"["&amp;UPPER(Logistica!V3)&amp;"] "&amp;'Sofer TIR'!$B$51&amp;"&amp;amp;body="&amp;'Sofer TIR'!$B$54&amp;""" title=""Click aici: Pozitii deschise "&amp;'Sofer TIR'!$B$51&amp;" in orasul "&amp;Logistica!V3&amp;"""&gt;"&amp;Logistica!V3&amp;"&lt;/a&gt;&lt;/li&gt;","")</f>
        <v/>
      </c>
    </row>
    <row r="1986" spans="5:5" x14ac:dyDescent="0.25">
      <c r="E1986" t="str">
        <f>IF(Logistica!AG4,"&lt;li class=""Location-item""&gt;&lt;a class=""Location-trigger"" href=""mailto:"&amp;'Sofer TIR'!$B$53&amp;"?subject="&amp;"["&amp;UPPER(Logistica!V4)&amp;"] "&amp;'Sofer TIR'!$B$51&amp;"&amp;amp;body="&amp;'Sofer TIR'!$B$54&amp;""" title=""Click aici: Pozitii deschise "&amp;'Sofer TIR'!$B$51&amp;" in orasul "&amp;Logistica!V4&amp;"""&gt;"&amp;Logistica!V4&amp;"&lt;/a&gt;&lt;/li&gt;","")</f>
        <v/>
      </c>
    </row>
    <row r="1987" spans="5:5" x14ac:dyDescent="0.25">
      <c r="E1987" t="str">
        <f>IF(Logistica!AG5,"&lt;li class=""Location-item""&gt;&lt;a class=""Location-trigger"" href=""mailto:"&amp;'Sofer TIR'!$B$53&amp;"?subject="&amp;"["&amp;UPPER(Logistica!V5)&amp;"] "&amp;'Sofer TIR'!$B$51&amp;"&amp;amp;body="&amp;'Sofer TIR'!$B$54&amp;""" title=""Click aici: Pozitii deschise "&amp;'Sofer TIR'!$B$51&amp;" in orasul "&amp;Logistica!V5&amp;"""&gt;"&amp;Logistica!V5&amp;"&lt;/a&gt;&lt;/li&gt;","")</f>
        <v/>
      </c>
    </row>
    <row r="1988" spans="5:5" x14ac:dyDescent="0.25">
      <c r="E1988" t="str">
        <f>IF(Logistica!AG6,"&lt;li class=""Location-item""&gt;&lt;a class=""Location-trigger"" href=""mailto:"&amp;'Sofer TIR'!$B$53&amp;"?subject="&amp;"["&amp;UPPER(Logistica!V6)&amp;"] "&amp;'Sofer TIR'!$B$51&amp;"&amp;amp;body="&amp;'Sofer TIR'!$B$54&amp;""" title=""Click aici: Pozitii deschise "&amp;'Sofer TIR'!$B$51&amp;" in orasul "&amp;Logistica!V6&amp;"""&gt;"&amp;Logistica!V6&amp;"&lt;/a&gt;&lt;/li&gt;","")</f>
        <v/>
      </c>
    </row>
    <row r="1989" spans="5:5" x14ac:dyDescent="0.25">
      <c r="E1989" t="str">
        <f>IF(Logistica!AG7,"&lt;li class=""Location-item""&gt;&lt;a class=""Location-trigger"" href=""mailto:"&amp;'Sofer TIR'!$B$53&amp;"?subject="&amp;"["&amp;UPPER(Logistica!V7)&amp;"] "&amp;'Sofer TIR'!$B$51&amp;"&amp;amp;body="&amp;'Sofer TIR'!$B$54&amp;""" title=""Click aici: Pozitii deschise "&amp;'Sofer TIR'!$B$51&amp;" in orasul "&amp;Logistica!V7&amp;"""&gt;"&amp;Logistica!V7&amp;"&lt;/a&gt;&lt;/li&gt;","")</f>
        <v>&lt;li class="Location-item"&gt;&lt;a class="Location-trigger" href="mailto:HRLogistica@altex.ro?subject=[BUCURESTI] Sofer TIR&amp;amp;body=Salut,%0D%0A%0D%0A  Aplici pentru pozitia de Sofer TIR.%0D%0A%0D%0ATe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Sofer TIR in orasul Bucuresti"&gt;Bucuresti&lt;/a&gt;&lt;/li&gt;</v>
      </c>
    </row>
    <row r="1990" spans="5:5" x14ac:dyDescent="0.25">
      <c r="E1990" t="str">
        <f>IF(Logistica!AG8,"&lt;li class=""Location-item""&gt;&lt;a class=""Location-trigger"" href=""mailto:"&amp;'Sofer TIR'!$B$53&amp;"?subject="&amp;"["&amp;UPPER(Logistica!V8)&amp;"] "&amp;'Sofer TIR'!$B$51&amp;"&amp;amp;body="&amp;'Sofer TIR'!$B$54&amp;""" title=""Click aici: Pozitii deschise "&amp;'Sofer TIR'!$B$51&amp;" in orasul "&amp;Logistica!V8&amp;"""&gt;"&amp;Logistica!V8&amp;"&lt;/a&gt;&lt;/li&gt;","")</f>
        <v/>
      </c>
    </row>
    <row r="1991" spans="5:5" x14ac:dyDescent="0.25">
      <c r="E1991" t="str">
        <f>IF(Logistica!AG9,"&lt;li class=""Location-item""&gt;&lt;a class=""Location-trigger"" href=""mailto:"&amp;'Sofer TIR'!$B$53&amp;"?subject="&amp;"["&amp;UPPER(Logistica!V9)&amp;"] "&amp;'Sofer TIR'!$B$51&amp;"&amp;amp;body="&amp;'Sofer TIR'!$B$54&amp;""" title=""Click aici: Pozitii deschise "&amp;'Sofer TIR'!$B$51&amp;" in orasul "&amp;Logistica!V9&amp;"""&gt;"&amp;Logistica!V9&amp;"&lt;/a&gt;&lt;/li&gt;","")</f>
        <v/>
      </c>
    </row>
    <row r="1992" spans="5:5" x14ac:dyDescent="0.25">
      <c r="E1992" t="str">
        <f>IF(Logistica!AG10,"&lt;li class=""Location-item""&gt;&lt;a class=""Location-trigger"" href=""mailto:"&amp;'Sofer TIR'!$B$53&amp;"?subject="&amp;"["&amp;UPPER(Logistica!V10)&amp;"] "&amp;'Sofer TIR'!$B$51&amp;"&amp;amp;body="&amp;'Sofer TIR'!$B$54&amp;""" title=""Click aici: Pozitii deschise "&amp;'Sofer TIR'!$B$51&amp;" in orasul "&amp;Logistica!V10&amp;"""&gt;"&amp;Logistica!V10&amp;"&lt;/a&gt;&lt;/li&gt;","")</f>
        <v/>
      </c>
    </row>
    <row r="1993" spans="5:5" x14ac:dyDescent="0.25">
      <c r="E1993" t="str">
        <f>IF(Logistica!AG11,"&lt;li class=""Location-item""&gt;&lt;a class=""Location-trigger"" href=""mailto:"&amp;'Sofer TIR'!$B$53&amp;"?subject="&amp;"["&amp;UPPER(Logistica!V11)&amp;"] "&amp;'Sofer TIR'!$B$51&amp;"&amp;amp;body="&amp;'Sofer TIR'!$B$54&amp;""" title=""Click aici: Pozitii deschise "&amp;'Sofer TIR'!$B$51&amp;" in orasul "&amp;Logistica!V11&amp;"""&gt;"&amp;Logistica!V11&amp;"&lt;/a&gt;&lt;/li&gt;","")</f>
        <v/>
      </c>
    </row>
    <row r="1994" spans="5:5" x14ac:dyDescent="0.25">
      <c r="E1994" t="str">
        <f>IF(Logistica!AG12,"&lt;li class=""Location-item""&gt;&lt;a class=""Location-trigger"" href=""mailto:"&amp;'Sofer TIR'!$B$53&amp;"?subject="&amp;"["&amp;UPPER(Logistica!V12)&amp;"] "&amp;'Sofer TIR'!$B$51&amp;"&amp;amp;body="&amp;'Sofer TIR'!$B$54&amp;""" title=""Click aici: Pozitii deschise "&amp;'Sofer TIR'!$B$51&amp;" in orasul "&amp;Logistica!V12&amp;"""&gt;"&amp;Logistica!V12&amp;"&lt;/a&gt;&lt;/li&gt;","")</f>
        <v/>
      </c>
    </row>
    <row r="1995" spans="5:5" x14ac:dyDescent="0.25">
      <c r="E1995" t="str">
        <f>IF(Logistica!AG13,"&lt;li class=""Location-item""&gt;&lt;a class=""Location-trigger"" href=""mailto:"&amp;'Sofer TIR'!$B$53&amp;"?subject="&amp;"["&amp;UPPER(Logistica!V13)&amp;"] "&amp;'Sofer TIR'!$B$51&amp;"&amp;amp;body="&amp;'Sofer TIR'!$B$54&amp;""" title=""Click aici: Pozitii deschise "&amp;'Sofer TIR'!$B$51&amp;" in orasul "&amp;Logistica!V13&amp;"""&gt;"&amp;Logistica!V13&amp;"&lt;/a&gt;&lt;/li&gt;","")</f>
        <v/>
      </c>
    </row>
    <row r="1996" spans="5:5" x14ac:dyDescent="0.25">
      <c r="E1996" t="str">
        <f>IF(Logistica!AG14,"&lt;li class=""Location-item""&gt;&lt;a class=""Location-trigger"" href=""mailto:"&amp;'Sofer TIR'!$B$53&amp;"?subject="&amp;"["&amp;UPPER(Logistica!V14)&amp;"] "&amp;'Sofer TIR'!$B$51&amp;"&amp;amp;body="&amp;'Sofer TIR'!$B$54&amp;""" title=""Click aici: Pozitii deschise "&amp;'Sofer TIR'!$B$51&amp;" in orasul "&amp;Logistica!V14&amp;"""&gt;"&amp;Logistica!V14&amp;"&lt;/a&gt;&lt;/li&gt;","")</f>
        <v/>
      </c>
    </row>
    <row r="1997" spans="5:5" x14ac:dyDescent="0.25">
      <c r="E1997" t="str">
        <f>IF(Logistica!AG15,"&lt;li class=""Location-item""&gt;&lt;a class=""Location-trigger"" href=""mailto:"&amp;'Sofer TIR'!$B$53&amp;"?subject="&amp;"["&amp;UPPER(Logistica!V15)&amp;"] "&amp;'Sofer TIR'!$B$51&amp;"&amp;amp;body="&amp;'Sofer TIR'!$B$54&amp;""" title=""Click aici: Pozitii deschise "&amp;'Sofer TIR'!$B$51&amp;" in orasul "&amp;Logistica!V15&amp;"""&gt;"&amp;Logistica!V15&amp;"&lt;/a&gt;&lt;/li&gt;","")</f>
        <v/>
      </c>
    </row>
    <row r="1998" spans="5:5" x14ac:dyDescent="0.25">
      <c r="E1998" t="str">
        <f>IF(Logistica!AG16,"&lt;li class=""Location-item""&gt;&lt;a class=""Location-trigger"" href=""mailto:"&amp;'Sofer TIR'!$B$53&amp;"?subject="&amp;"["&amp;UPPER(Logistica!V16)&amp;"] "&amp;'Sofer TIR'!$B$51&amp;"&amp;amp;body="&amp;'Sofer TIR'!$B$54&amp;""" title=""Click aici: Pozitii deschise "&amp;'Sofer TIR'!$B$51&amp;" in orasul "&amp;Logistica!V16&amp;"""&gt;"&amp;Logistica!V16&amp;"&lt;/a&gt;&lt;/li&gt;","")</f>
        <v/>
      </c>
    </row>
    <row r="1999" spans="5:5" x14ac:dyDescent="0.25">
      <c r="E1999" t="str">
        <f>IF(Logistica!AG17,"&lt;li class=""Location-item""&gt;&lt;a class=""Location-trigger"" href=""mailto:"&amp;'Sofer TIR'!$B$53&amp;"?subject="&amp;"["&amp;UPPER(Logistica!V17)&amp;"] "&amp;'Sofer TIR'!$B$51&amp;"&amp;amp;body="&amp;'Sofer TIR'!$B$54&amp;""" title=""Click aici: Pozitii deschise "&amp;'Sofer TIR'!$B$51&amp;" in orasul "&amp;Logistica!V17&amp;"""&gt;"&amp;Logistica!V17&amp;"&lt;/a&gt;&lt;/li&gt;","")</f>
        <v/>
      </c>
    </row>
    <row r="2000" spans="5:5" x14ac:dyDescent="0.25">
      <c r="E2000" t="str">
        <f>IF(Logistica!AG18,"&lt;li class=""Location-item""&gt;&lt;a class=""Location-trigger"" href=""mailto:"&amp;'Sofer TIR'!$B$53&amp;"?subject="&amp;"["&amp;UPPER(Logistica!V18)&amp;"] "&amp;'Sofer TIR'!$B$51&amp;"&amp;amp;body="&amp;'Sofer TIR'!$B$54&amp;""" title=""Click aici: Pozitii deschise "&amp;'Sofer TIR'!$B$51&amp;" in orasul "&amp;Logistica!V18&amp;"""&gt;"&amp;Logistica!V18&amp;"&lt;/a&gt;&lt;/li&gt;","")</f>
        <v/>
      </c>
    </row>
    <row r="2001" spans="1:7" x14ac:dyDescent="0.25">
      <c r="E2001" t="str">
        <f>IF(Logistica!AG19,"&lt;li class=""Location-item""&gt;&lt;a class=""Location-trigger"" href=""mailto:"&amp;'Sofer TIR'!$B$53&amp;"?subject="&amp;"["&amp;UPPER(Logistica!V19)&amp;"] "&amp;'Sofer TIR'!$B$51&amp;"&amp;amp;body="&amp;'Sofer TIR'!$B$54&amp;""" title=""Click aici: Pozitii deschise "&amp;'Sofer TIR'!$B$51&amp;" in orasul "&amp;Logistica!V19&amp;"""&gt;"&amp;Logistica!V19&amp;"&lt;/a&gt;&lt;/li&gt;","")</f>
        <v/>
      </c>
    </row>
    <row r="2002" spans="1:7" x14ac:dyDescent="0.25">
      <c r="E2002" t="str">
        <f>IF(Logistica!AG20,"&lt;li class=""Location-item""&gt;&lt;a class=""Location-trigger"" href=""mailto:"&amp;'Sofer TIR'!$B$53&amp;"?subject="&amp;"["&amp;UPPER(Logistica!V20)&amp;"] "&amp;'Sofer TIR'!$B$51&amp;"&amp;amp;body="&amp;'Sofer TIR'!$B$54&amp;""" title=""Click aici: Pozitii deschise "&amp;'Sofer TIR'!$B$51&amp;" in orasul "&amp;Logistica!V20&amp;"""&gt;"&amp;Logistica!V20&amp;"&lt;/a&gt;&lt;/li&gt;","")</f>
        <v/>
      </c>
    </row>
    <row r="2003" spans="1:7" x14ac:dyDescent="0.25">
      <c r="E2003" t="str">
        <f>IF(Logistica!AG21,"&lt;li class=""Location-item""&gt;&lt;a class=""Location-trigger"" href=""mailto:"&amp;'Sofer TIR'!$B$53&amp;"?subject="&amp;"["&amp;UPPER(Logistica!V21)&amp;"] "&amp;'Sofer TIR'!$B$51&amp;"&amp;amp;body="&amp;'Sofer TIR'!$B$54&amp;""" title=""Click aici: Pozitii deschise "&amp;'Sofer TIR'!$B$51&amp;" in orasul "&amp;Logistica!V21&amp;"""&gt;"&amp;Logistica!V21&amp;"&lt;/a&gt;&lt;/li&gt;","")</f>
        <v/>
      </c>
    </row>
    <row r="2004" spans="1:7" x14ac:dyDescent="0.25">
      <c r="E2004" t="str">
        <f>IF(Logistica!AG22,"&lt;li class=""Location-item""&gt;&lt;a class=""Location-trigger"" href=""mailto:"&amp;'Sofer TIR'!$B$53&amp;"?subject="&amp;"["&amp;UPPER(Logistica!V22)&amp;"] "&amp;'Sofer TIR'!$B$51&amp;"&amp;amp;body="&amp;'Sofer TIR'!$B$54&amp;""" title=""Click aici: Pozitii deschise "&amp;'Sofer TIR'!$B$51&amp;" in orasul "&amp;Logistica!V22&amp;"""&gt;"&amp;Logistica!V22&amp;"&lt;/a&gt;&lt;/li&gt;","")</f>
        <v/>
      </c>
    </row>
    <row r="2005" spans="1:7" x14ac:dyDescent="0.25">
      <c r="E2005" t="str">
        <f>IF(Logistica!AG23,"&lt;li class=""Location-item""&gt;&lt;a class=""Location-trigger"" href=""mailto:"&amp;'Sofer TIR'!$B$53&amp;"?subject="&amp;"["&amp;UPPER(Logistica!V23)&amp;"] "&amp;'Sofer TIR'!$B$51&amp;"&amp;amp;body="&amp;'Sofer TIR'!$B$54&amp;""" title=""Click aici: Pozitii deschise "&amp;'Sofer TIR'!$B$51&amp;" in orasul "&amp;Logistica!V23&amp;"""&gt;"&amp;Logistica!V23&amp;"&lt;/a&gt;&lt;/li&gt;","")</f>
        <v/>
      </c>
    </row>
    <row r="2006" spans="1:7" x14ac:dyDescent="0.25">
      <c r="E2006" t="str">
        <f>IF(Logistica!AG24,"&lt;li class=""Location-item""&gt;&lt;a class=""Location-trigger"" href=""mailto:"&amp;'Sofer TIR'!$B$53&amp;"?subject="&amp;"["&amp;UPPER(Logistica!V24)&amp;"] "&amp;'Sofer TIR'!$B$51&amp;"&amp;amp;body="&amp;'Sofer TIR'!$B$54&amp;""" title=""Click aici: Pozitii deschise "&amp;'Sofer TIR'!$B$51&amp;" in orasul "&amp;Logistica!V24&amp;"""&gt;"&amp;Logistica!V24&amp;"&lt;/a&gt;&lt;/li&gt;","")</f>
        <v/>
      </c>
    </row>
    <row r="2007" spans="1:7" x14ac:dyDescent="0.25">
      <c r="E2007" t="str">
        <f>IF(Logistica!AG25,"&lt;li class=""Location-item""&gt;&lt;a class=""Location-trigger"" href=""mailto:"&amp;'Sofer TIR'!$B$53&amp;"?subject="&amp;"["&amp;UPPER(Logistica!V25)&amp;"] "&amp;'Sofer TIR'!$B$51&amp;"&amp;amp;body="&amp;'Sofer TIR'!$B$54&amp;""" title=""Click aici: Pozitii deschise "&amp;'Sofer TIR'!$B$51&amp;" in orasul "&amp;Logistica!V25&amp;"""&gt;"&amp;Logistica!V25&amp;"&lt;/a&gt;&lt;/li&gt;","")</f>
        <v/>
      </c>
      <c r="F2007" t="str">
        <f>IF(LEN(D1984)&gt;0,"&lt;/ul&gt;","")</f>
        <v>&lt;/ul&gt;</v>
      </c>
      <c r="G2007" t="str">
        <f>IF(LEN(B1984)&gt;0,"&lt;/div&gt;","")</f>
        <v>&lt;/div&gt;</v>
      </c>
    </row>
    <row r="2008" spans="1:7" x14ac:dyDescent="0.25">
      <c r="A2008" t="str">
        <f>IF(Logistica!$O$28,"&lt;button id="""&amp;SUBSTITUTE(Logistica!$O$1," ","")&amp;""" class=""cariere-Accordion""&gt;&lt;div class=""cariere-ButtonAccordionContainer""&gt;&lt;div class=""cariere-Pozitie""&gt;"&amp;Logistica!O$1&amp;" &lt;/div&gt;&lt;div class=""cariere-NumarPozitie""&gt;"&amp;Logistica!$O$28&amp;IF(Logistica!$O$28&lt;2," pozitie deschisa"," pozitii deschise")&amp;"&lt;/div&gt;&lt;/div&gt;&lt;/button&gt;","")</f>
        <v>&lt;button id="CoordonatorRegionalTransport" class="cariere-Accordion"&gt;&lt;div class="cariere-ButtonAccordionContainer"&gt;&lt;div class="cariere-Pozitie"&gt;Coordonator Regional Transport &lt;/div&gt;&lt;div class="cariere-NumarPozitie"&gt;1 pozitie deschisa&lt;/div&gt;&lt;/div&gt;&lt;/button&gt;</v>
      </c>
      <c r="B2008" t="str">
        <f t="shared" ref="B2008" si="11">IF(LEN(A2008)&gt;0,"&lt;div class=""cariere-Panel""&gt;","")</f>
        <v>&lt;div class="cariere-Panel"&gt;</v>
      </c>
      <c r="C2008" t="str">
        <f>IF(LEN(A2008)&gt;0,'Coordonator Regional Transport'!$D$1,"")</f>
        <v>&lt;p class="cariere-JobDescriptionTitlu"&gt; Asteptarile noastre:&lt;/p&gt;&lt;p class="cariere-JobDescription"&gt;  &lt;span&gt;Sa ai excelente abilitati de comunicare si organizare;&lt;/span&gt;  &lt;span&gt;Sa ai experienta in coordonarea unei echipe;&lt;/span&gt;  &lt;span&gt;Sa coordonezi planificarea traseelor si a programului de livrari la domiciliul clientului&lt;/span&gt;  &lt;span&gt;Sa informezi clientii in situatia in care din diverse motive pot aparea intarzieri in livrarea transporturilor&lt;/span&gt;&lt;/p&gt;&lt;p class="cariere-JobDescriptionTitlu"&gt; Beneficii:&lt;/p&gt;&lt;p class="cariere-JobDescription"&gt;  &lt;span&gt;Pachet salarial atractiv;&lt;/span&gt;  &lt;span&gt;Bonuri de masa;&lt;/span&gt;  &lt;span&gt;Bonusuri de performanta;&lt;/span&gt;  &lt;span&gt;Posibilitati de dezvoltare in cadrul companiei.&lt;/span&gt;&lt;/p&gt;&lt;p class="cariere-JobDescriptionTitlu"&gt; Selecteaza Orasul tau pentru a trimite CV-ul:&lt;/p&gt;</v>
      </c>
      <c r="D2008" t="str">
        <f t="shared" ref="D2008" si="12">IF(LEN(A2008)&gt;0,"&lt;ul class=""cariere-ListOrase List u-clearfix""&gt;","")</f>
        <v>&lt;ul class="cariere-ListOrase List u-clearfix"&gt;</v>
      </c>
      <c r="E2008" t="str">
        <f>IF(Logistica!AH2,"&lt;li class=""Location-item""&gt;&lt;a class=""Location-trigger"" href=""mailto:"&amp;'Coordonator Regional Transport'!$B$53&amp;"?subject="&amp;"["&amp;UPPER(Logistica!V2)&amp;"] "&amp;'Coordonator Regional Transport'!$B$51&amp;"&amp;amp;body="&amp;'Coordonator Regional Transport'!$B$54&amp;""" title=""Click aici: Pozitii deschise "&amp;'Coordonator Regional Transport'!$B$51&amp;" in orasul "&amp;Logistica!V2&amp;"""&gt;"&amp;Logistica!V2&amp;"&lt;/a&gt;&lt;/li&gt;","")</f>
        <v/>
      </c>
    </row>
    <row r="2009" spans="1:7" x14ac:dyDescent="0.25">
      <c r="E2009" t="str">
        <f>IF(Logistica!AH3,"&lt;li class=""Location-item""&gt;&lt;a class=""Location-trigger"" href=""mailto:"&amp;'Coordonator Regional Transport'!$B$53&amp;"?subject="&amp;"["&amp;UPPER(Logistica!V3)&amp;"] "&amp;'Coordonator Regional Transport'!$B$51&amp;"&amp;amp;body="&amp;'Coordonator Regional Transport'!$B$54&amp;""" title=""Click aici: Pozitii deschise "&amp;'Coordonator Regional Transport'!$B$51&amp;" in orasul "&amp;Logistica!V3&amp;"""&gt;"&amp;Logistica!V3&amp;"&lt;/a&gt;&lt;/li&gt;","")</f>
        <v/>
      </c>
    </row>
    <row r="2010" spans="1:7" x14ac:dyDescent="0.25">
      <c r="E2010" t="str">
        <f>IF(Logistica!AH4,"&lt;li class=""Location-item""&gt;&lt;a class=""Location-trigger"" href=""mailto:"&amp;'Coordonator Regional Transport'!$B$53&amp;"?subject="&amp;"["&amp;UPPER(Logistica!V4)&amp;"] "&amp;'Coordonator Regional Transport'!$B$51&amp;"&amp;amp;body="&amp;'Coordonator Regional Transport'!$B$54&amp;""" title=""Click aici: Pozitii deschise "&amp;'Coordonator Regional Transport'!$B$51&amp;" in orasul "&amp;Logistica!V4&amp;"""&gt;"&amp;Logistica!V4&amp;"&lt;/a&gt;&lt;/li&gt;","")</f>
        <v/>
      </c>
    </row>
    <row r="2011" spans="1:7" x14ac:dyDescent="0.25">
      <c r="E2011" t="str">
        <f>IF(Logistica!AH5,"&lt;li class=""Location-item""&gt;&lt;a class=""Location-trigger"" href=""mailto:"&amp;'Coordonator Regional Transport'!$B$53&amp;"?subject="&amp;"["&amp;UPPER(Logistica!V5)&amp;"] "&amp;'Coordonator Regional Transport'!$B$51&amp;"&amp;amp;body="&amp;'Coordonator Regional Transport'!$B$54&amp;""" title=""Click aici: Pozitii deschise "&amp;'Coordonator Regional Transport'!$B$51&amp;" in orasul "&amp;Logistica!V5&amp;"""&gt;"&amp;Logistica!V5&amp;"&lt;/a&gt;&lt;/li&gt;","")</f>
        <v/>
      </c>
    </row>
    <row r="2012" spans="1:7" x14ac:dyDescent="0.25">
      <c r="E2012" t="str">
        <f>IF(Logistica!AH6,"&lt;li class=""Location-item""&gt;&lt;a class=""Location-trigger"" href=""mailto:"&amp;'Coordonator Regional Transport'!$B$53&amp;"?subject="&amp;"["&amp;UPPER(Logistica!V6)&amp;"] "&amp;'Coordonator Regional Transport'!$B$51&amp;"&amp;amp;body="&amp;'Coordonator Regional Transport'!$B$54&amp;""" title=""Click aici: Pozitii deschise "&amp;'Coordonator Regional Transport'!$B$51&amp;" in orasul "&amp;Logistica!V6&amp;"""&gt;"&amp;Logistica!V6&amp;"&lt;/a&gt;&lt;/li&gt;","")</f>
        <v/>
      </c>
    </row>
    <row r="2013" spans="1:7" x14ac:dyDescent="0.25">
      <c r="E2013" t="str">
        <f>IF(Logistica!AH7,"&lt;li class=""Location-item""&gt;&lt;a class=""Location-trigger"" href=""mailto:"&amp;'Coordonator Regional Transport'!$B$53&amp;"?subject="&amp;"["&amp;UPPER(Logistica!V7)&amp;"] "&amp;'Coordonator Regional Transport'!$B$51&amp;"&amp;amp;body="&amp;'Coordonator Regional Transport'!$B$54&amp;""" title=""Click aici: Pozitii deschise "&amp;'Coordonator Regional Transport'!$B$51&amp;" in orasul "&amp;Logistica!V7&amp;"""&gt;"&amp;Logistica!V7&amp;"&lt;/a&gt;&lt;/li&gt;","")</f>
        <v>&lt;li class="Location-item"&gt;&lt;a class="Location-trigger" href="mailto:HRLogistica@altex.ro?subject=[BUCURESTI] Coordonator Regional Transport&amp;amp;body=Salut,%0D%0A%0D%0A  Aplici pentru pozitia de Coordonator Regional Transport.%0D%0A%0D%0ATe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Coordonator Regional Transport in orasul Bucuresti"&gt;Bucuresti&lt;/a&gt;&lt;/li&gt;</v>
      </c>
    </row>
    <row r="2014" spans="1:7" x14ac:dyDescent="0.25">
      <c r="E2014" t="str">
        <f>IF(Logistica!AH8,"&lt;li class=""Location-item""&gt;&lt;a class=""Location-trigger"" href=""mailto:"&amp;'Coordonator Regional Transport'!$B$53&amp;"?subject="&amp;"["&amp;UPPER(Logistica!V8)&amp;"] "&amp;'Coordonator Regional Transport'!$B$51&amp;"&amp;amp;body="&amp;'Coordonator Regional Transport'!$B$54&amp;""" title=""Click aici: Pozitii deschise "&amp;'Coordonator Regional Transport'!$B$51&amp;" in orasul "&amp;Logistica!V8&amp;"""&gt;"&amp;Logistica!V8&amp;"&lt;/a&gt;&lt;/li&gt;","")</f>
        <v/>
      </c>
    </row>
    <row r="2015" spans="1:7" x14ac:dyDescent="0.25">
      <c r="E2015" t="str">
        <f>IF(Logistica!AH9,"&lt;li class=""Location-item""&gt;&lt;a class=""Location-trigger"" href=""mailto:"&amp;'Coordonator Regional Transport'!$B$53&amp;"?subject="&amp;"["&amp;UPPER(Logistica!V9)&amp;"] "&amp;'Coordonator Regional Transport'!$B$51&amp;"&amp;amp;body="&amp;'Coordonator Regional Transport'!$B$54&amp;""" title=""Click aici: Pozitii deschise "&amp;'Coordonator Regional Transport'!$B$51&amp;" in orasul "&amp;Logistica!V9&amp;"""&gt;"&amp;Logistica!V9&amp;"&lt;/a&gt;&lt;/li&gt;","")</f>
        <v/>
      </c>
    </row>
    <row r="2016" spans="1:7" x14ac:dyDescent="0.25">
      <c r="E2016" t="str">
        <f>IF(Logistica!AH10,"&lt;li class=""Location-item""&gt;&lt;a class=""Location-trigger"" href=""mailto:"&amp;'Coordonator Regional Transport'!$B$53&amp;"?subject="&amp;"["&amp;UPPER(Logistica!V10)&amp;"] "&amp;'Coordonator Regional Transport'!$B$51&amp;"&amp;amp;body="&amp;'Coordonator Regional Transport'!$B$54&amp;""" title=""Click aici: Pozitii deschise "&amp;'Coordonator Regional Transport'!$B$51&amp;" in orasul "&amp;Logistica!V10&amp;"""&gt;"&amp;Logistica!V10&amp;"&lt;/a&gt;&lt;/li&gt;","")</f>
        <v/>
      </c>
    </row>
    <row r="2017" spans="1:7" x14ac:dyDescent="0.25">
      <c r="E2017" t="str">
        <f>IF(Logistica!AH11,"&lt;li class=""Location-item""&gt;&lt;a class=""Location-trigger"" href=""mailto:"&amp;'Coordonator Regional Transport'!$B$53&amp;"?subject="&amp;"["&amp;UPPER(Logistica!V11)&amp;"] "&amp;'Coordonator Regional Transport'!$B$51&amp;"&amp;amp;body="&amp;'Coordonator Regional Transport'!$B$54&amp;""" title=""Click aici: Pozitii deschise "&amp;'Coordonator Regional Transport'!$B$51&amp;" in orasul "&amp;Logistica!V11&amp;"""&gt;"&amp;Logistica!V11&amp;"&lt;/a&gt;&lt;/li&gt;","")</f>
        <v/>
      </c>
    </row>
    <row r="2018" spans="1:7" x14ac:dyDescent="0.25">
      <c r="E2018" t="str">
        <f>IF(Logistica!AH12,"&lt;li class=""Location-item""&gt;&lt;a class=""Location-trigger"" href=""mailto:"&amp;'Coordonator Regional Transport'!$B$53&amp;"?subject="&amp;"["&amp;UPPER(Logistica!V12)&amp;"] "&amp;'Coordonator Regional Transport'!$B$51&amp;"&amp;amp;body="&amp;'Coordonator Regional Transport'!$B$54&amp;""" title=""Click aici: Pozitii deschise "&amp;'Coordonator Regional Transport'!$B$51&amp;" in orasul "&amp;Logistica!V12&amp;"""&gt;"&amp;Logistica!V12&amp;"&lt;/a&gt;&lt;/li&gt;","")</f>
        <v/>
      </c>
    </row>
    <row r="2019" spans="1:7" x14ac:dyDescent="0.25">
      <c r="E2019" t="str">
        <f>IF(Logistica!AH13,"&lt;li class=""Location-item""&gt;&lt;a class=""Location-trigger"" href=""mailto:"&amp;'Coordonator Regional Transport'!$B$53&amp;"?subject="&amp;"["&amp;UPPER(Logistica!V13)&amp;"] "&amp;'Coordonator Regional Transport'!$B$51&amp;"&amp;amp;body="&amp;'Coordonator Regional Transport'!$B$54&amp;""" title=""Click aici: Pozitii deschise "&amp;'Coordonator Regional Transport'!$B$51&amp;" in orasul "&amp;Logistica!V13&amp;"""&gt;"&amp;Logistica!V13&amp;"&lt;/a&gt;&lt;/li&gt;","")</f>
        <v/>
      </c>
    </row>
    <row r="2020" spans="1:7" x14ac:dyDescent="0.25">
      <c r="E2020" t="str">
        <f>IF(Logistica!AH14,"&lt;li class=""Location-item""&gt;&lt;a class=""Location-trigger"" href=""mailto:"&amp;'Coordonator Regional Transport'!$B$53&amp;"?subject="&amp;"["&amp;UPPER(Logistica!V14)&amp;"] "&amp;'Coordonator Regional Transport'!$B$51&amp;"&amp;amp;body="&amp;'Coordonator Regional Transport'!$B$54&amp;""" title=""Click aici: Pozitii deschise "&amp;'Coordonator Regional Transport'!$B$51&amp;" in orasul "&amp;Logistica!V14&amp;"""&gt;"&amp;Logistica!V14&amp;"&lt;/a&gt;&lt;/li&gt;","")</f>
        <v/>
      </c>
    </row>
    <row r="2021" spans="1:7" x14ac:dyDescent="0.25">
      <c r="E2021" t="str">
        <f>IF(Logistica!AH15,"&lt;li class=""Location-item""&gt;&lt;a class=""Location-trigger"" href=""mailto:"&amp;'Coordonator Regional Transport'!$B$53&amp;"?subject="&amp;"["&amp;UPPER(Logistica!V15)&amp;"] "&amp;'Coordonator Regional Transport'!$B$51&amp;"&amp;amp;body="&amp;'Coordonator Regional Transport'!$B$54&amp;""" title=""Click aici: Pozitii deschise "&amp;'Coordonator Regional Transport'!$B$51&amp;" in orasul "&amp;Logistica!V15&amp;"""&gt;"&amp;Logistica!V15&amp;"&lt;/a&gt;&lt;/li&gt;","")</f>
        <v/>
      </c>
    </row>
    <row r="2022" spans="1:7" x14ac:dyDescent="0.25">
      <c r="E2022" t="str">
        <f>IF(Logistica!AH16,"&lt;li class=""Location-item""&gt;&lt;a class=""Location-trigger"" href=""mailto:"&amp;'Coordonator Regional Transport'!$B$53&amp;"?subject="&amp;"["&amp;UPPER(Logistica!V16)&amp;"] "&amp;'Coordonator Regional Transport'!$B$51&amp;"&amp;amp;body="&amp;'Coordonator Regional Transport'!$B$54&amp;""" title=""Click aici: Pozitii deschise "&amp;'Coordonator Regional Transport'!$B$51&amp;" in orasul "&amp;Logistica!V16&amp;"""&gt;"&amp;Logistica!V16&amp;"&lt;/a&gt;&lt;/li&gt;","")</f>
        <v/>
      </c>
    </row>
    <row r="2023" spans="1:7" x14ac:dyDescent="0.25">
      <c r="E2023" t="str">
        <f>IF(Logistica!AH17,"&lt;li class=""Location-item""&gt;&lt;a class=""Location-trigger"" href=""mailto:"&amp;'Coordonator Regional Transport'!$B$53&amp;"?subject="&amp;"["&amp;UPPER(Logistica!V17)&amp;"] "&amp;'Coordonator Regional Transport'!$B$51&amp;"&amp;amp;body="&amp;'Coordonator Regional Transport'!$B$54&amp;""" title=""Click aici: Pozitii deschise "&amp;'Coordonator Regional Transport'!$B$51&amp;" in orasul "&amp;Logistica!V17&amp;"""&gt;"&amp;Logistica!V17&amp;"&lt;/a&gt;&lt;/li&gt;","")</f>
        <v/>
      </c>
    </row>
    <row r="2024" spans="1:7" x14ac:dyDescent="0.25">
      <c r="E2024" t="str">
        <f>IF(Logistica!AH18,"&lt;li class=""Location-item""&gt;&lt;a class=""Location-trigger"" href=""mailto:"&amp;'Coordonator Regional Transport'!$B$53&amp;"?subject="&amp;"["&amp;UPPER(Logistica!V18)&amp;"] "&amp;'Coordonator Regional Transport'!$B$51&amp;"&amp;amp;body="&amp;'Coordonator Regional Transport'!$B$54&amp;""" title=""Click aici: Pozitii deschise "&amp;'Coordonator Regional Transport'!$B$51&amp;" in orasul "&amp;Logistica!V18&amp;"""&gt;"&amp;Logistica!V18&amp;"&lt;/a&gt;&lt;/li&gt;","")</f>
        <v/>
      </c>
    </row>
    <row r="2025" spans="1:7" x14ac:dyDescent="0.25">
      <c r="E2025" t="str">
        <f>IF(Logistica!AH19,"&lt;li class=""Location-item""&gt;&lt;a class=""Location-trigger"" href=""mailto:"&amp;'Coordonator Regional Transport'!$B$53&amp;"?subject="&amp;"["&amp;UPPER(Logistica!V19)&amp;"] "&amp;'Coordonator Regional Transport'!$B$51&amp;"&amp;amp;body="&amp;'Coordonator Regional Transport'!$B$54&amp;""" title=""Click aici: Pozitii deschise "&amp;'Coordonator Regional Transport'!$B$51&amp;" in orasul "&amp;Logistica!V19&amp;"""&gt;"&amp;Logistica!V19&amp;"&lt;/a&gt;&lt;/li&gt;","")</f>
        <v/>
      </c>
    </row>
    <row r="2026" spans="1:7" x14ac:dyDescent="0.25">
      <c r="E2026" t="str">
        <f>IF(Logistica!AH20,"&lt;li class=""Location-item""&gt;&lt;a class=""Location-trigger"" href=""mailto:"&amp;'Coordonator Regional Transport'!$B$53&amp;"?subject="&amp;"["&amp;UPPER(Logistica!V20)&amp;"] "&amp;'Coordonator Regional Transport'!$B$51&amp;"&amp;amp;body="&amp;'Coordonator Regional Transport'!$B$54&amp;""" title=""Click aici: Pozitii deschise "&amp;'Coordonator Regional Transport'!$B$51&amp;" in orasul "&amp;Logistica!V20&amp;"""&gt;"&amp;Logistica!V20&amp;"&lt;/a&gt;&lt;/li&gt;","")</f>
        <v/>
      </c>
    </row>
    <row r="2027" spans="1:7" x14ac:dyDescent="0.25">
      <c r="E2027" t="str">
        <f>IF(Logistica!AH21,"&lt;li class=""Location-item""&gt;&lt;a class=""Location-trigger"" href=""mailto:"&amp;'Coordonator Regional Transport'!$B$53&amp;"?subject="&amp;"["&amp;UPPER(Logistica!V21)&amp;"] "&amp;'Coordonator Regional Transport'!$B$51&amp;"&amp;amp;body="&amp;'Coordonator Regional Transport'!$B$54&amp;""" title=""Click aici: Pozitii deschise "&amp;'Coordonator Regional Transport'!$B$51&amp;" in orasul "&amp;Logistica!V21&amp;"""&gt;"&amp;Logistica!V21&amp;"&lt;/a&gt;&lt;/li&gt;","")</f>
        <v/>
      </c>
    </row>
    <row r="2028" spans="1:7" x14ac:dyDescent="0.25">
      <c r="E2028" t="str">
        <f>IF(Logistica!AH22,"&lt;li class=""Location-item""&gt;&lt;a class=""Location-trigger"" href=""mailto:"&amp;'Coordonator Regional Transport'!$B$53&amp;"?subject="&amp;"["&amp;UPPER(Logistica!V22)&amp;"] "&amp;'Coordonator Regional Transport'!$B$51&amp;"&amp;amp;body="&amp;'Coordonator Regional Transport'!$B$54&amp;""" title=""Click aici: Pozitii deschise "&amp;'Coordonator Regional Transport'!$B$51&amp;" in orasul "&amp;Logistica!V22&amp;"""&gt;"&amp;Logistica!V22&amp;"&lt;/a&gt;&lt;/li&gt;","")</f>
        <v/>
      </c>
    </row>
    <row r="2029" spans="1:7" x14ac:dyDescent="0.25">
      <c r="E2029" t="str">
        <f>IF(Logistica!AH23,"&lt;li class=""Location-item""&gt;&lt;a class=""Location-trigger"" href=""mailto:"&amp;'Coordonator Regional Transport'!$B$53&amp;"?subject="&amp;"["&amp;UPPER(Logistica!V23)&amp;"] "&amp;'Coordonator Regional Transport'!$B$51&amp;"&amp;amp;body="&amp;'Coordonator Regional Transport'!$B$54&amp;""" title=""Click aici: Pozitii deschise "&amp;'Coordonator Regional Transport'!$B$51&amp;" in orasul "&amp;Logistica!V23&amp;"""&gt;"&amp;Logistica!V23&amp;"&lt;/a&gt;&lt;/li&gt;","")</f>
        <v/>
      </c>
    </row>
    <row r="2030" spans="1:7" x14ac:dyDescent="0.25">
      <c r="E2030" t="str">
        <f>IF(Logistica!AH24,"&lt;li class=""Location-item""&gt;&lt;a class=""Location-trigger"" href=""mailto:"&amp;'Coordonator Regional Transport'!$B$53&amp;"?subject="&amp;"["&amp;UPPER(Logistica!V24)&amp;"] "&amp;'Coordonator Regional Transport'!$B$51&amp;"&amp;amp;body="&amp;'Coordonator Regional Transport'!$B$54&amp;""" title=""Click aici: Pozitii deschise "&amp;'Coordonator Regional Transport'!$B$51&amp;" in orasul "&amp;Logistica!V24&amp;"""&gt;"&amp;Logistica!V24&amp;"&lt;/a&gt;&lt;/li&gt;","")</f>
        <v/>
      </c>
    </row>
    <row r="2031" spans="1:7" x14ac:dyDescent="0.25">
      <c r="E2031" t="str">
        <f>IF(Logistica!AH25,"&lt;li class=""Location-item""&gt;&lt;a class=""Location-trigger"" href=""mailto:"&amp;'Coordonator Regional Transport'!$B$53&amp;"?subject="&amp;"["&amp;UPPER(Logistica!V25)&amp;"] "&amp;'Coordonator Regional Transport'!$B$51&amp;"&amp;amp;body="&amp;'Coordonator Regional Transport'!$B$54&amp;""" title=""Click aici: Pozitii deschise "&amp;'Coordonator Regional Transport'!$B$51&amp;" in orasul "&amp;Logistica!V25&amp;"""&gt;"&amp;Logistica!V25&amp;"&lt;/a&gt;&lt;/li&gt;","")</f>
        <v/>
      </c>
      <c r="F2031" t="str">
        <f>IF(LEN(D2008)&gt;0,"&lt;/ul&gt;","")</f>
        <v>&lt;/ul&gt;</v>
      </c>
      <c r="G2031" t="str">
        <f>IF(LEN(B2008)&gt;0,"&lt;/div&gt;","")</f>
        <v>&lt;/div&gt;</v>
      </c>
    </row>
    <row r="2032" spans="1:7" x14ac:dyDescent="0.25">
      <c r="A2032" t="str">
        <f>IF(Logistica!$P$28,"&lt;button id="""&amp;SUBSTITUTE(Logistica!$P$1," ","")&amp;""" class=""cariere-Accordion""&gt;&lt;div class=""cariere-ButtonAccordionContainer""&gt;&lt;div class=""cariere-Pozitie""&gt;"&amp;Logistica!P$1&amp;" &lt;/div&gt;&lt;div class=""cariere-NumarPozitie""&gt;"&amp;Logistica!$P$28&amp;IF(Logistica!$P$28&lt;2," pozitie deschisa"," pozitii deschise")&amp;"&lt;/div&gt;&lt;/div&gt;&lt;/button&gt;","")</f>
        <v>&lt;button id="SefDepozit" class="cariere-Accordion"&gt;&lt;div class="cariere-ButtonAccordionContainer"&gt;&lt;div class="cariere-Pozitie"&gt;Sef Depozit &lt;/div&gt;&lt;div class="cariere-NumarPozitie"&gt;1 pozitie deschisa&lt;/div&gt;&lt;/div&gt;&lt;/button&gt;</v>
      </c>
      <c r="B2032" t="str">
        <f t="shared" ref="B2032" si="13">IF(LEN(A2032)&gt;0,"&lt;div class=""cariere-Panel""&gt;","")</f>
        <v>&lt;div class="cariere-Panel"&gt;</v>
      </c>
      <c r="C2032" t="str">
        <f>IF(LEN(A2032)&gt;0,'Sef Depozit'!$D$1,"")</f>
        <v>&lt;p class="cariere-JobDescriptionTitlu"&gt; Asteptarile noastre:&lt;/p&gt;&lt;p class="cariere-JobDescription"&gt;  &lt;span&gt;Sa ai excelente abilitati de comunicare, negociere si organizare;&lt;/span&gt;  &lt;span&gt;Sa ai experienta in coordonarea unei echipe;&lt;/span&gt;  &lt;span&gt;Sa coordonezi si sa indrumi toate activitatile specifice depozitului;&lt;/span&gt;  &lt;span&gt;Sa gestionezi marfurile primite de la furnizori.&lt;/span&gt;&lt;/p&gt;&lt;p class="cariere-JobDescriptionTitlu"&gt; Beneficii:&lt;/p&gt;&lt;p class="cariere-JobDescription"&gt;  &lt;span&gt;Pachet salarial atractiv;&lt;/span&gt;  &lt;span&gt;Bonuri de masa;&lt;/span&gt;  &lt;span&gt;Bonusuri de performanta;&lt;/span&gt;  &lt;span&gt;Posibilitati de dezvoltare in cadrul companiei.&lt;/span&gt;&lt;/p&gt;&lt;p class="cariere-JobDescriptionTitlu"&gt; Selecteaza Orasul tau pentru a trimite CV-ul:&lt;/p&gt;</v>
      </c>
      <c r="D2032" t="str">
        <f t="shared" ref="D2032" si="14">IF(LEN(A2032)&gt;0,"&lt;ul class=""cariere-ListOrase List u-clearfix""&gt;","")</f>
        <v>&lt;ul class="cariere-ListOrase List u-clearfix"&gt;</v>
      </c>
      <c r="E2032" t="str">
        <f>IF(Logistica!AI2,"&lt;li class=""Location-item""&gt;&lt;a class=""Location-trigger"" href=""mailto:"&amp;'Sef Depozit'!$B$53&amp;"?subject="&amp;"["&amp;UPPER(Logistica!V2)&amp;"] "&amp;'Sef Depozit'!$B$51&amp;"&amp;amp;body="&amp;'Sef Depozit'!$B$54&amp;""" title=""Click aici: Pozitii deschise "&amp;'Sef Depozit'!$B$51&amp;" in orasul "&amp;Logistica!V2&amp;"""&gt;"&amp;Logistica!V2&amp;"&lt;/a&gt;&lt;/li&gt;","")</f>
        <v/>
      </c>
    </row>
    <row r="2033" spans="5:5" x14ac:dyDescent="0.25">
      <c r="E2033" t="str">
        <f>IF(Logistica!AI3,"&lt;li class=""Location-item""&gt;&lt;a class=""Location-trigger"" href=""mailto:"&amp;'Sef Depozit'!$B$53&amp;"?subject="&amp;"["&amp;UPPER(Logistica!V3)&amp;"] "&amp;'Sef Depozit'!$B$51&amp;"&amp;amp;body="&amp;'Sef Depozit'!$B$54&amp;""" title=""Click aici: Pozitii deschise "&amp;'Sef Depozit'!$B$51&amp;" in orasul "&amp;Logistica!V3&amp;"""&gt;"&amp;Logistica!V3&amp;"&lt;/a&gt;&lt;/li&gt;","")</f>
        <v/>
      </c>
    </row>
    <row r="2034" spans="5:5" x14ac:dyDescent="0.25">
      <c r="E2034" t="str">
        <f>IF(Logistica!AI4,"&lt;li class=""Location-item""&gt;&lt;a class=""Location-trigger"" href=""mailto:"&amp;'Sef Depozit'!$B$53&amp;"?subject="&amp;"["&amp;UPPER(Logistica!V4)&amp;"] "&amp;'Sef Depozit'!$B$51&amp;"&amp;amp;body="&amp;'Sef Depozit'!$B$54&amp;""" title=""Click aici: Pozitii deschise "&amp;'Sef Depozit'!$B$51&amp;" in orasul "&amp;Logistica!V4&amp;"""&gt;"&amp;Logistica!V4&amp;"&lt;/a&gt;&lt;/li&gt;","")</f>
        <v/>
      </c>
    </row>
    <row r="2035" spans="5:5" x14ac:dyDescent="0.25">
      <c r="E2035" t="str">
        <f>IF(Logistica!AI5,"&lt;li class=""Location-item""&gt;&lt;a class=""Location-trigger"" href=""mailto:"&amp;'Sef Depozit'!$B$53&amp;"?subject="&amp;"["&amp;UPPER(Logistica!V5)&amp;"] "&amp;'Sef Depozit'!$B$51&amp;"&amp;amp;body="&amp;'Sef Depozit'!$B$54&amp;""" title=""Click aici: Pozitii deschise "&amp;'Sef Depozit'!$B$51&amp;" in orasul "&amp;Logistica!V5&amp;"""&gt;"&amp;Logistica!V5&amp;"&lt;/a&gt;&lt;/li&gt;","")</f>
        <v/>
      </c>
    </row>
    <row r="2036" spans="5:5" x14ac:dyDescent="0.25">
      <c r="E2036" t="str">
        <f>IF(Logistica!AI6,"&lt;li class=""Location-item""&gt;&lt;a class=""Location-trigger"" href=""mailto:"&amp;'Sef Depozit'!$B$53&amp;"?subject="&amp;"["&amp;UPPER(Logistica!V6)&amp;"] "&amp;'Sef Depozit'!$B$51&amp;"&amp;amp;body="&amp;'Sef Depozit'!$B$54&amp;""" title=""Click aici: Pozitii deschise "&amp;'Sef Depozit'!$B$51&amp;" in orasul "&amp;Logistica!V6&amp;"""&gt;"&amp;Logistica!V6&amp;"&lt;/a&gt;&lt;/li&gt;","")</f>
        <v/>
      </c>
    </row>
    <row r="2037" spans="5:5" x14ac:dyDescent="0.25">
      <c r="E2037" t="str">
        <f>IF(Logistica!AI7,"&lt;li class=""Location-item""&gt;&lt;a class=""Location-trigger"" href=""mailto:"&amp;'Sef Depozit'!$B$53&amp;"?subject="&amp;"["&amp;UPPER(Logistica!V7)&amp;"] "&amp;'Sef Depozit'!$B$51&amp;"&amp;amp;body="&amp;'Sef Depozit'!$B$54&amp;""" title=""Click aici: Pozitii deschise "&amp;'Sef Depozit'!$B$51&amp;" in orasul "&amp;Logistica!V7&amp;"""&gt;"&amp;Logistica!V7&amp;"&lt;/a&gt;&lt;/li&gt;","")</f>
        <v/>
      </c>
    </row>
    <row r="2038" spans="5:5" x14ac:dyDescent="0.25">
      <c r="E2038" t="str">
        <f>IF(Logistica!AI8,"&lt;li class=""Location-item""&gt;&lt;a class=""Location-trigger"" href=""mailto:"&amp;'Sef Depozit'!$B$53&amp;"?subject="&amp;"["&amp;UPPER(Logistica!V8)&amp;"] "&amp;'Sef Depozit'!$B$51&amp;"&amp;amp;body="&amp;'Sef Depozit'!$B$54&amp;""" title=""Click aici: Pozitii deschise "&amp;'Sef Depozit'!$B$51&amp;" in orasul "&amp;Logistica!V8&amp;"""&gt;"&amp;Logistica!V8&amp;"&lt;/a&gt;&lt;/li&gt;","")</f>
        <v/>
      </c>
    </row>
    <row r="2039" spans="5:5" x14ac:dyDescent="0.25">
      <c r="E2039" t="str">
        <f>IF(Logistica!AI9,"&lt;li class=""Location-item""&gt;&lt;a class=""Location-trigger"" href=""mailto:"&amp;'Sef Depozit'!$B$53&amp;"?subject="&amp;"["&amp;UPPER(Logistica!V9)&amp;"] "&amp;'Sef Depozit'!$B$51&amp;"&amp;amp;body="&amp;'Sef Depozit'!$B$54&amp;""" title=""Click aici: Pozitii deschise "&amp;'Sef Depozit'!$B$51&amp;" in orasul "&amp;Logistica!V9&amp;"""&gt;"&amp;Logistica!V9&amp;"&lt;/a&gt;&lt;/li&gt;","")</f>
        <v/>
      </c>
    </row>
    <row r="2040" spans="5:5" x14ac:dyDescent="0.25">
      <c r="E2040" t="str">
        <f>IF(Logistica!AI10,"&lt;li class=""Location-item""&gt;&lt;a class=""Location-trigger"" href=""mailto:"&amp;'Sef Depozit'!$B$53&amp;"?subject="&amp;"["&amp;UPPER(Logistica!V10)&amp;"] "&amp;'Sef Depozit'!$B$51&amp;"&amp;amp;body="&amp;'Sef Depozit'!$B$54&amp;""" title=""Click aici: Pozitii deschise "&amp;'Sef Depozit'!$B$51&amp;" in orasul "&amp;Logistica!V10&amp;"""&gt;"&amp;Logistica!V10&amp;"&lt;/a&gt;&lt;/li&gt;","")</f>
        <v/>
      </c>
    </row>
    <row r="2041" spans="5:5" x14ac:dyDescent="0.25">
      <c r="E2041" t="str">
        <f>IF(Logistica!AI11,"&lt;li class=""Location-item""&gt;&lt;a class=""Location-trigger"" href=""mailto:"&amp;'Sef Depozit'!$B$53&amp;"?subject="&amp;"["&amp;UPPER(Logistica!V11)&amp;"] "&amp;'Sef Depozit'!$B$51&amp;"&amp;amp;body="&amp;'Sef Depozit'!$B$54&amp;""" title=""Click aici: Pozitii deschise "&amp;'Sef Depozit'!$B$51&amp;" in orasul "&amp;Logistica!V11&amp;"""&gt;"&amp;Logistica!V11&amp;"&lt;/a&gt;&lt;/li&gt;","")</f>
        <v/>
      </c>
    </row>
    <row r="2042" spans="5:5" x14ac:dyDescent="0.25">
      <c r="E2042" t="str">
        <f>IF(Logistica!AI12,"&lt;li class=""Location-item""&gt;&lt;a class=""Location-trigger"" href=""mailto:"&amp;'Sef Depozit'!$B$53&amp;"?subject="&amp;"["&amp;UPPER(Logistica!V12)&amp;"] "&amp;'Sef Depozit'!$B$51&amp;"&amp;amp;body="&amp;'Sef Depozit'!$B$54&amp;""" title=""Click aici: Pozitii deschise "&amp;'Sef Depozit'!$B$51&amp;" in orasul "&amp;Logistica!V12&amp;"""&gt;"&amp;Logistica!V12&amp;"&lt;/a&gt;&lt;/li&gt;","")</f>
        <v/>
      </c>
    </row>
    <row r="2043" spans="5:5" x14ac:dyDescent="0.25">
      <c r="E2043" t="str">
        <f>IF(Logistica!AI13,"&lt;li class=""Location-item""&gt;&lt;a class=""Location-trigger"" href=""mailto:"&amp;'Sef Depozit'!$B$53&amp;"?subject="&amp;"["&amp;UPPER(Logistica!V13)&amp;"] "&amp;'Sef Depozit'!$B$51&amp;"&amp;amp;body="&amp;'Sef Depozit'!$B$54&amp;""" title=""Click aici: Pozitii deschise "&amp;'Sef Depozit'!$B$51&amp;" in orasul "&amp;Logistica!V13&amp;"""&gt;"&amp;Logistica!V13&amp;"&lt;/a&gt;&lt;/li&gt;","")</f>
        <v/>
      </c>
    </row>
    <row r="2044" spans="5:5" x14ac:dyDescent="0.25">
      <c r="E2044" t="str">
        <f>IF(Logistica!AI14,"&lt;li class=""Location-item""&gt;&lt;a class=""Location-trigger"" href=""mailto:"&amp;'Sef Depozit'!$B$53&amp;"?subject="&amp;"["&amp;UPPER(Logistica!V14)&amp;"] "&amp;'Sef Depozit'!$B$51&amp;"&amp;amp;body="&amp;'Sef Depozit'!$B$54&amp;""" title=""Click aici: Pozitii deschise "&amp;'Sef Depozit'!$B$51&amp;" in orasul "&amp;Logistica!V14&amp;"""&gt;"&amp;Logistica!V14&amp;"&lt;/a&gt;&lt;/li&gt;","")</f>
        <v/>
      </c>
    </row>
    <row r="2045" spans="5:5" x14ac:dyDescent="0.25">
      <c r="E2045" t="str">
        <f>IF(Logistica!AI15,"&lt;li class=""Location-item""&gt;&lt;a class=""Location-trigger"" href=""mailto:"&amp;'Sef Depozit'!$B$53&amp;"?subject="&amp;"["&amp;UPPER(Logistica!V15)&amp;"] "&amp;'Sef Depozit'!$B$51&amp;"&amp;amp;body="&amp;'Sef Depozit'!$B$54&amp;""" title=""Click aici: Pozitii deschise "&amp;'Sef Depozit'!$B$51&amp;" in orasul "&amp;Logistica!V15&amp;"""&gt;"&amp;Logistica!V15&amp;"&lt;/a&gt;&lt;/li&gt;","")</f>
        <v/>
      </c>
    </row>
    <row r="2046" spans="5:5" x14ac:dyDescent="0.25">
      <c r="E2046" t="str">
        <f>IF(Logistica!AI16,"&lt;li class=""Location-item""&gt;&lt;a class=""Location-trigger"" href=""mailto:"&amp;'Sef Depozit'!$B$53&amp;"?subject="&amp;"["&amp;UPPER(Logistica!V16)&amp;"] "&amp;'Sef Depozit'!$B$51&amp;"&amp;amp;body="&amp;'Sef Depozit'!$B$54&amp;""" title=""Click aici: Pozitii deschise "&amp;'Sef Depozit'!$B$51&amp;" in orasul "&amp;Logistica!V16&amp;"""&gt;"&amp;Logistica!V16&amp;"&lt;/a&gt;&lt;/li&gt;","")</f>
        <v/>
      </c>
    </row>
    <row r="2047" spans="5:5" x14ac:dyDescent="0.25">
      <c r="E2047" t="str">
        <f>IF(Logistica!AI17,"&lt;li class=""Location-item""&gt;&lt;a class=""Location-trigger"" href=""mailto:"&amp;'Sef Depozit'!$B$53&amp;"?subject="&amp;"["&amp;UPPER(Logistica!V17)&amp;"] "&amp;'Sef Depozit'!$B$51&amp;"&amp;amp;body="&amp;'Sef Depozit'!$B$54&amp;""" title=""Click aici: Pozitii deschise "&amp;'Sef Depozit'!$B$51&amp;" in orasul "&amp;Logistica!V17&amp;"""&gt;"&amp;Logistica!V17&amp;"&lt;/a&gt;&lt;/li&gt;","")</f>
        <v/>
      </c>
    </row>
    <row r="2048" spans="5:5" x14ac:dyDescent="0.25">
      <c r="E2048" t="str">
        <f>IF(Logistica!AI18,"&lt;li class=""Location-item""&gt;&lt;a class=""Location-trigger"" href=""mailto:"&amp;'Sef Depozit'!$B$53&amp;"?subject="&amp;"["&amp;UPPER(Logistica!V18)&amp;"] "&amp;'Sef Depozit'!$B$51&amp;"&amp;amp;body="&amp;'Sef Depozit'!$B$54&amp;""" title=""Click aici: Pozitii deschise "&amp;'Sef Depozit'!$B$51&amp;" in orasul "&amp;Logistica!V18&amp;"""&gt;"&amp;Logistica!V18&amp;"&lt;/a&gt;&lt;/li&gt;","")</f>
        <v>&lt;li class="Location-item"&gt;&lt;a class="Location-trigger" href="mailto:HRLogistica@altex.ro?subject=[SUCEAVA] Sef Depozit&amp;amp;body=Salut,%0D%0A%0D%0A  Aplici pentru pozitia de Sef Depozit.%0D%0A%0D%0ATe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Altex%0D%0A" title="Click aici: Pozitii deschise Sef Depozit in orasul Suceava"&gt;Suceava&lt;/a&gt;&lt;/li&gt;</v>
      </c>
    </row>
    <row r="2049" spans="1:7" x14ac:dyDescent="0.25">
      <c r="E2049" t="str">
        <f>IF(Logistica!AI19,"&lt;li class=""Location-item""&gt;&lt;a class=""Location-trigger"" href=""mailto:"&amp;'Sef Depozit'!$B$53&amp;"?subject="&amp;"["&amp;UPPER(Logistica!V19)&amp;"] "&amp;'Sef Depozit'!$B$51&amp;"&amp;amp;body="&amp;'Sef Depozit'!$B$54&amp;""" title=""Click aici: Pozitii deschise "&amp;'Sef Depozit'!$B$51&amp;" in orasul "&amp;Logistica!V19&amp;"""&gt;"&amp;Logistica!V19&amp;"&lt;/a&gt;&lt;/li&gt;","")</f>
        <v/>
      </c>
    </row>
    <row r="2050" spans="1:7" x14ac:dyDescent="0.25">
      <c r="E2050" t="str">
        <f>IF(Logistica!AI20,"&lt;li class=""Location-item""&gt;&lt;a class=""Location-trigger"" href=""mailto:"&amp;'Sef Depozit'!$B$53&amp;"?subject="&amp;"["&amp;UPPER(Logistica!V20)&amp;"] "&amp;'Sef Depozit'!$B$51&amp;"&amp;amp;body="&amp;'Sef Depozit'!$B$54&amp;""" title=""Click aici: Pozitii deschise "&amp;'Sef Depozit'!$B$51&amp;" in orasul "&amp;Logistica!V20&amp;"""&gt;"&amp;Logistica!V20&amp;"&lt;/a&gt;&lt;/li&gt;","")</f>
        <v/>
      </c>
    </row>
    <row r="2051" spans="1:7" x14ac:dyDescent="0.25">
      <c r="E2051" t="str">
        <f>IF(Logistica!AI21,"&lt;li class=""Location-item""&gt;&lt;a class=""Location-trigger"" href=""mailto:"&amp;'Sef Depozit'!$B$53&amp;"?subject="&amp;"["&amp;UPPER(Logistica!V21)&amp;"] "&amp;'Sef Depozit'!$B$51&amp;"&amp;amp;body="&amp;'Sef Depozit'!$B$54&amp;""" title=""Click aici: Pozitii deschise "&amp;'Sef Depozit'!$B$51&amp;" in orasul "&amp;Logistica!V21&amp;"""&gt;"&amp;Logistica!V21&amp;"&lt;/a&gt;&lt;/li&gt;","")</f>
        <v/>
      </c>
    </row>
    <row r="2052" spans="1:7" x14ac:dyDescent="0.25">
      <c r="E2052" t="str">
        <f>IF(Logistica!AI22,"&lt;li class=""Location-item""&gt;&lt;a class=""Location-trigger"" href=""mailto:"&amp;'Sef Depozit'!$B$53&amp;"?subject="&amp;"["&amp;UPPER(Logistica!V22)&amp;"] "&amp;'Sef Depozit'!$B$51&amp;"&amp;amp;body="&amp;'Sef Depozit'!$B$54&amp;""" title=""Click aici: Pozitii deschise "&amp;'Sef Depozit'!$B$51&amp;" in orasul "&amp;Logistica!V22&amp;"""&gt;"&amp;Logistica!V22&amp;"&lt;/a&gt;&lt;/li&gt;","")</f>
        <v/>
      </c>
    </row>
    <row r="2053" spans="1:7" x14ac:dyDescent="0.25">
      <c r="E2053" t="str">
        <f>IF(Logistica!AI23,"&lt;li class=""Location-item""&gt;&lt;a class=""Location-trigger"" href=""mailto:"&amp;'Sef Depozit'!$B$53&amp;"?subject="&amp;"["&amp;UPPER(Logistica!V23)&amp;"] "&amp;'Sef Depozit'!$B$51&amp;"&amp;amp;body="&amp;'Sef Depozit'!$B$54&amp;""" title=""Click aici: Pozitii deschise "&amp;'Sef Depozit'!$B$51&amp;" in orasul "&amp;Logistica!V23&amp;"""&gt;"&amp;Logistica!V23&amp;"&lt;/a&gt;&lt;/li&gt;","")</f>
        <v/>
      </c>
    </row>
    <row r="2054" spans="1:7" x14ac:dyDescent="0.25">
      <c r="E2054" t="str">
        <f>IF(Logistica!AI24,"&lt;li class=""Location-item""&gt;&lt;a class=""Location-trigger"" href=""mailto:"&amp;'Sef Depozit'!$B$53&amp;"?subject="&amp;"["&amp;UPPER(Logistica!V24)&amp;"] "&amp;'Sef Depozit'!$B$51&amp;"&amp;amp;body="&amp;'Sef Depozit'!$B$54&amp;""" title=""Click aici: Pozitii deschise "&amp;'Sef Depozit'!$B$51&amp;" in orasul "&amp;Logistica!V24&amp;"""&gt;"&amp;Logistica!V24&amp;"&lt;/a&gt;&lt;/li&gt;","")</f>
        <v/>
      </c>
    </row>
    <row r="2055" spans="1:7" x14ac:dyDescent="0.25">
      <c r="E2055" t="str">
        <f>IF(Logistica!AI25,"&lt;li class=""Location-item""&gt;&lt;a class=""Location-trigger"" href=""mailto:"&amp;'Sef Depozit'!$B$53&amp;"?subject="&amp;"["&amp;UPPER(Logistica!V25)&amp;"] "&amp;'Sef Depozit'!$B$51&amp;"&amp;amp;body="&amp;'Sef Depozit'!$B$54&amp;""" title=""Click aici: Pozitii deschise "&amp;'Sef Depozit'!$B$51&amp;" in orasul "&amp;Logistica!V25&amp;"""&gt;"&amp;Logistica!V25&amp;"&lt;/a&gt;&lt;/li&gt;","")</f>
        <v/>
      </c>
      <c r="F2055" t="str">
        <f>IF(LEN(D2032)&gt;0,"&lt;/ul&gt;","")</f>
        <v>&lt;/ul&gt;</v>
      </c>
      <c r="G2055" t="str">
        <f>IF(LEN(B2032)&gt;0,"&lt;/div&gt;","")</f>
        <v>&lt;/div&gt;</v>
      </c>
    </row>
    <row r="2056" spans="1:7" x14ac:dyDescent="0.25">
      <c r="A2056" t="s">
        <v>276</v>
      </c>
    </row>
    <row r="2058" spans="1:7" x14ac:dyDescent="0.25">
      <c r="A2058" t="s">
        <v>134</v>
      </c>
    </row>
    <row r="2061" spans="1:7" x14ac:dyDescent="0.25">
      <c r="A2061" t="s">
        <v>75</v>
      </c>
    </row>
    <row r="2062" spans="1:7" x14ac:dyDescent="0.25">
      <c r="A2062" t="s">
        <v>100</v>
      </c>
    </row>
    <row r="2063" spans="1:7" x14ac:dyDescent="0.25">
      <c r="A2063" t="s">
        <v>76</v>
      </c>
    </row>
    <row r="2064" spans="1:7" x14ac:dyDescent="0.25">
      <c r="A2064" t="s">
        <v>77</v>
      </c>
    </row>
    <row r="2065" spans="1:1" x14ac:dyDescent="0.25">
      <c r="A2065" t="s">
        <v>245</v>
      </c>
    </row>
    <row r="2066" spans="1:1" x14ac:dyDescent="0.25">
      <c r="A2066" t="s">
        <v>246</v>
      </c>
    </row>
    <row r="2067" spans="1:1" x14ac:dyDescent="0.25">
      <c r="A2067" t="s">
        <v>247</v>
      </c>
    </row>
    <row r="2068" spans="1:1" x14ac:dyDescent="0.25">
      <c r="A2068" t="s">
        <v>71</v>
      </c>
    </row>
    <row r="2069" spans="1:1" x14ac:dyDescent="0.25">
      <c r="A2069" t="s">
        <v>71</v>
      </c>
    </row>
    <row r="2070" spans="1:1" x14ac:dyDescent="0.25">
      <c r="A2070" t="s">
        <v>78</v>
      </c>
    </row>
    <row r="2072" spans="1:1" x14ac:dyDescent="0.25">
      <c r="A2072" s="51" t="s">
        <v>75</v>
      </c>
    </row>
    <row r="2073" spans="1:1" x14ac:dyDescent="0.25">
      <c r="A2073" s="51" t="s">
        <v>579</v>
      </c>
    </row>
    <row r="2074" spans="1:1" x14ac:dyDescent="0.25">
      <c r="A2074" s="51" t="s">
        <v>580</v>
      </c>
    </row>
    <row r="2075" spans="1:1" x14ac:dyDescent="0.25">
      <c r="A2075" s="51" t="s">
        <v>248</v>
      </c>
    </row>
    <row r="2076" spans="1:1" x14ac:dyDescent="0.25">
      <c r="A2076" s="51" t="s">
        <v>581</v>
      </c>
    </row>
    <row r="2077" spans="1:1" x14ac:dyDescent="0.25">
      <c r="A2077" s="51" t="s">
        <v>279</v>
      </c>
    </row>
    <row r="2078" spans="1:1" x14ac:dyDescent="0.25">
      <c r="A2078" s="51" t="s">
        <v>249</v>
      </c>
    </row>
    <row r="2079" spans="1:1" x14ac:dyDescent="0.25">
      <c r="A2079" s="51" t="s">
        <v>241</v>
      </c>
    </row>
    <row r="2080" spans="1:1" x14ac:dyDescent="0.25">
      <c r="A2080" s="51" t="s">
        <v>250</v>
      </c>
    </row>
    <row r="2081" spans="1:1" x14ac:dyDescent="0.25">
      <c r="A2081" s="51" t="s">
        <v>582</v>
      </c>
    </row>
    <row r="2082" spans="1:1" x14ac:dyDescent="0.25">
      <c r="A2082" s="51" t="s">
        <v>251</v>
      </c>
    </row>
    <row r="2083" spans="1:1" x14ac:dyDescent="0.25">
      <c r="A2083" s="51" t="s">
        <v>252</v>
      </c>
    </row>
    <row r="2084" spans="1:1" x14ac:dyDescent="0.25">
      <c r="A2084" s="51" t="s">
        <v>253</v>
      </c>
    </row>
    <row r="2085" spans="1:1" x14ac:dyDescent="0.25">
      <c r="A2085" s="51" t="s">
        <v>254</v>
      </c>
    </row>
    <row r="2086" spans="1:1" x14ac:dyDescent="0.25">
      <c r="A2086" s="51" t="s">
        <v>255</v>
      </c>
    </row>
    <row r="2087" spans="1:1" x14ac:dyDescent="0.25">
      <c r="A2087" s="51" t="s">
        <v>256</v>
      </c>
    </row>
    <row r="2088" spans="1:1" x14ac:dyDescent="0.25">
      <c r="A2088" s="51" t="s">
        <v>257</v>
      </c>
    </row>
    <row r="2089" spans="1:1" x14ac:dyDescent="0.25">
      <c r="A2089" s="51" t="s">
        <v>583</v>
      </c>
    </row>
    <row r="2090" spans="1:1" x14ac:dyDescent="0.25">
      <c r="A2090" s="51" t="s">
        <v>258</v>
      </c>
    </row>
    <row r="2091" spans="1:1" x14ac:dyDescent="0.25">
      <c r="A2091" s="51" t="s">
        <v>259</v>
      </c>
    </row>
    <row r="2092" spans="1:1" x14ac:dyDescent="0.25">
      <c r="A2092" s="51" t="s">
        <v>584</v>
      </c>
    </row>
    <row r="2093" spans="1:1" x14ac:dyDescent="0.25">
      <c r="A2093" s="51" t="s">
        <v>251</v>
      </c>
    </row>
    <row r="2094" spans="1:1" x14ac:dyDescent="0.25">
      <c r="A2094" s="51" t="s">
        <v>585</v>
      </c>
    </row>
    <row r="2095" spans="1:1" x14ac:dyDescent="0.25">
      <c r="A2095" s="51" t="s">
        <v>71</v>
      </c>
    </row>
    <row r="2096" spans="1:1" x14ac:dyDescent="0.25">
      <c r="A2096" s="51" t="s">
        <v>260</v>
      </c>
    </row>
    <row r="2097" spans="1:1" x14ac:dyDescent="0.25">
      <c r="A2097" s="51" t="s">
        <v>261</v>
      </c>
    </row>
    <row r="2098" spans="1:1" x14ac:dyDescent="0.25">
      <c r="A2098" s="51" t="s">
        <v>262</v>
      </c>
    </row>
    <row r="2099" spans="1:1" x14ac:dyDescent="0.25">
      <c r="A2099" s="51" t="s">
        <v>263</v>
      </c>
    </row>
    <row r="2100" spans="1:1" x14ac:dyDescent="0.25">
      <c r="A2100" s="51" t="s">
        <v>264</v>
      </c>
    </row>
    <row r="2101" spans="1:1" x14ac:dyDescent="0.25">
      <c r="A2101" s="51" t="s">
        <v>265</v>
      </c>
    </row>
    <row r="2102" spans="1:1" x14ac:dyDescent="0.25">
      <c r="A2102" s="51" t="s">
        <v>266</v>
      </c>
    </row>
    <row r="2103" spans="1:1" x14ac:dyDescent="0.25">
      <c r="A2103" s="51" t="s">
        <v>71</v>
      </c>
    </row>
    <row r="2104" spans="1:1" x14ac:dyDescent="0.25">
      <c r="A2104" s="51" t="s">
        <v>267</v>
      </c>
    </row>
    <row r="2105" spans="1:1" x14ac:dyDescent="0.25">
      <c r="A2105" s="51" t="s">
        <v>71</v>
      </c>
    </row>
    <row r="2106" spans="1:1" x14ac:dyDescent="0.25">
      <c r="A2106" s="51" t="s">
        <v>243</v>
      </c>
    </row>
    <row r="2107" spans="1:1" x14ac:dyDescent="0.25">
      <c r="A2107" s="51" t="s">
        <v>71</v>
      </c>
    </row>
    <row r="2108" spans="1:1" x14ac:dyDescent="0.25">
      <c r="A2108" s="51" t="s">
        <v>71</v>
      </c>
    </row>
    <row r="2109" spans="1:1" x14ac:dyDescent="0.25">
      <c r="A2109" s="51" t="s">
        <v>242</v>
      </c>
    </row>
    <row r="2110" spans="1:1" x14ac:dyDescent="0.25">
      <c r="A2110" s="51" t="s">
        <v>268</v>
      </c>
    </row>
    <row r="2111" spans="1:1" x14ac:dyDescent="0.25">
      <c r="A2111" s="51" t="s">
        <v>269</v>
      </c>
    </row>
    <row r="2112" spans="1:1" x14ac:dyDescent="0.25">
      <c r="A2112" s="51" t="s">
        <v>270</v>
      </c>
    </row>
    <row r="2113" spans="1:1" x14ac:dyDescent="0.25">
      <c r="A2113" s="51" t="s">
        <v>271</v>
      </c>
    </row>
    <row r="2114" spans="1:1" x14ac:dyDescent="0.25">
      <c r="A2114" s="51" t="s">
        <v>71</v>
      </c>
    </row>
    <row r="2115" spans="1:1" x14ac:dyDescent="0.25">
      <c r="A2115" s="51" t="s">
        <v>272</v>
      </c>
    </row>
    <row r="2116" spans="1:1" x14ac:dyDescent="0.25">
      <c r="A2116" s="51" t="s">
        <v>243</v>
      </c>
    </row>
    <row r="2117" spans="1:1" x14ac:dyDescent="0.25">
      <c r="A2117" s="51" t="s">
        <v>244</v>
      </c>
    </row>
    <row r="2118" spans="1:1" x14ac:dyDescent="0.25">
      <c r="A2118" s="51" t="s">
        <v>273</v>
      </c>
    </row>
    <row r="2119" spans="1:1" x14ac:dyDescent="0.25">
      <c r="A2119" s="51" t="s">
        <v>243</v>
      </c>
    </row>
    <row r="2120" spans="1:1" x14ac:dyDescent="0.25">
      <c r="A2120" s="51" t="s">
        <v>78</v>
      </c>
    </row>
    <row r="2121" spans="1:1" x14ac:dyDescent="0.25">
      <c r="A2121" s="51"/>
    </row>
    <row r="2122" spans="1:1" x14ac:dyDescent="0.25">
      <c r="A2122" t="s">
        <v>75</v>
      </c>
    </row>
    <row r="2123" spans="1:1" x14ac:dyDescent="0.25">
      <c r="A2123" s="51" t="s">
        <v>468</v>
      </c>
    </row>
    <row r="2124" spans="1:1" x14ac:dyDescent="0.25">
      <c r="A2124" s="51" t="s">
        <v>469</v>
      </c>
    </row>
    <row r="2125" spans="1:1" x14ac:dyDescent="0.25">
      <c r="A2125" s="51" t="s">
        <v>470</v>
      </c>
    </row>
    <row r="2126" spans="1:1" x14ac:dyDescent="0.25">
      <c r="A2126" s="51" t="s">
        <v>471</v>
      </c>
    </row>
    <row r="2127" spans="1:1" x14ac:dyDescent="0.25">
      <c r="A2127" s="51" t="s">
        <v>71</v>
      </c>
    </row>
    <row r="2128" spans="1:1" x14ac:dyDescent="0.25">
      <c r="A2128" s="51" t="s">
        <v>472</v>
      </c>
    </row>
    <row r="2129" spans="1:1" x14ac:dyDescent="0.25">
      <c r="A2129" s="51" t="s">
        <v>473</v>
      </c>
    </row>
    <row r="2130" spans="1:1" x14ac:dyDescent="0.25">
      <c r="A2130" s="51" t="s">
        <v>474</v>
      </c>
    </row>
    <row r="2131" spans="1:1" x14ac:dyDescent="0.25">
      <c r="A2131" t="s">
        <v>475</v>
      </c>
    </row>
    <row r="2132" spans="1:1" x14ac:dyDescent="0.25">
      <c r="A2132" t="s">
        <v>476</v>
      </c>
    </row>
    <row r="2133" spans="1:1" x14ac:dyDescent="0.25">
      <c r="A2133" t="s">
        <v>78</v>
      </c>
    </row>
    <row r="2135" spans="1:1" x14ac:dyDescent="0.25">
      <c r="A2135" t="s">
        <v>75</v>
      </c>
    </row>
    <row r="2136" spans="1:1" x14ac:dyDescent="0.25">
      <c r="A2136" t="s">
        <v>423</v>
      </c>
    </row>
    <row r="2137" spans="1:1" x14ac:dyDescent="0.25">
      <c r="A2137" t="s">
        <v>424</v>
      </c>
    </row>
    <row r="2138" spans="1:1" x14ac:dyDescent="0.25">
      <c r="A2138" t="s">
        <v>425</v>
      </c>
    </row>
    <row r="2139" spans="1:1" x14ac:dyDescent="0.25">
      <c r="A2139" t="s">
        <v>426</v>
      </c>
    </row>
    <row r="2140" spans="1:1" x14ac:dyDescent="0.25">
      <c r="A2140" t="s">
        <v>427</v>
      </c>
    </row>
    <row r="2141" spans="1:1" x14ac:dyDescent="0.25">
      <c r="A2141" t="s">
        <v>767</v>
      </c>
    </row>
    <row r="2142" spans="1:1" x14ac:dyDescent="0.25">
      <c r="A2142" t="s">
        <v>428</v>
      </c>
    </row>
    <row r="2143" spans="1:1" x14ac:dyDescent="0.25">
      <c r="A2143" t="s">
        <v>429</v>
      </c>
    </row>
    <row r="2144" spans="1:1" x14ac:dyDescent="0.25">
      <c r="A2144" t="s">
        <v>430</v>
      </c>
    </row>
    <row r="2145" spans="1:1" x14ac:dyDescent="0.25">
      <c r="A2145" t="s">
        <v>431</v>
      </c>
    </row>
    <row r="2146" spans="1:1" x14ac:dyDescent="0.25">
      <c r="A2146" t="s">
        <v>432</v>
      </c>
    </row>
    <row r="2147" spans="1:1" x14ac:dyDescent="0.25">
      <c r="A2147" t="s">
        <v>433</v>
      </c>
    </row>
    <row r="2148" spans="1:1" x14ac:dyDescent="0.25">
      <c r="A2148" t="s">
        <v>434</v>
      </c>
    </row>
    <row r="2149" spans="1:1" x14ac:dyDescent="0.25">
      <c r="A2149" t="s">
        <v>435</v>
      </c>
    </row>
    <row r="2150" spans="1:1" x14ac:dyDescent="0.25">
      <c r="A2150" t="s">
        <v>71</v>
      </c>
    </row>
    <row r="2151" spans="1:1" x14ac:dyDescent="0.25">
      <c r="A2151" t="s">
        <v>436</v>
      </c>
    </row>
    <row r="2152" spans="1:1" x14ac:dyDescent="0.25">
      <c r="A2152" t="s">
        <v>437</v>
      </c>
    </row>
    <row r="2153" spans="1:1" x14ac:dyDescent="0.25">
      <c r="A2153" t="s">
        <v>515</v>
      </c>
    </row>
    <row r="2154" spans="1:1" x14ac:dyDescent="0.25">
      <c r="A2154" t="s">
        <v>263</v>
      </c>
    </row>
    <row r="2155" spans="1:1" x14ac:dyDescent="0.25">
      <c r="A2155" t="s">
        <v>516</v>
      </c>
    </row>
    <row r="2156" spans="1:1" x14ac:dyDescent="0.25">
      <c r="A2156" t="s">
        <v>514</v>
      </c>
    </row>
    <row r="2157" spans="1:1" x14ac:dyDescent="0.25">
      <c r="A2157" t="s">
        <v>517</v>
      </c>
    </row>
    <row r="2158" spans="1:1" x14ac:dyDescent="0.25">
      <c r="A2158" t="s">
        <v>438</v>
      </c>
    </row>
    <row r="2159" spans="1:1" x14ac:dyDescent="0.25">
      <c r="A2159" t="s">
        <v>439</v>
      </c>
    </row>
    <row r="2160" spans="1:1" x14ac:dyDescent="0.25">
      <c r="A2160" t="s">
        <v>71</v>
      </c>
    </row>
    <row r="2161" spans="1:1" x14ac:dyDescent="0.25">
      <c r="A2161" t="s">
        <v>71</v>
      </c>
    </row>
    <row r="2162" spans="1:1" x14ac:dyDescent="0.25">
      <c r="A2162" t="s">
        <v>78</v>
      </c>
    </row>
  </sheetData>
  <pageMargins left="0.7" right="0.7" top="0.75" bottom="0.75" header="0.3" footer="0.3"/>
  <pageSetup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F113"/>
  <sheetViews>
    <sheetView topLeftCell="B1" zoomScaleNormal="100" workbookViewId="0">
      <pane ySplit="1" topLeftCell="A58" activePane="bottomLeft" state="frozen"/>
      <selection pane="bottomLeft" activeCell="J65" sqref="J65"/>
    </sheetView>
  </sheetViews>
  <sheetFormatPr defaultRowHeight="15" x14ac:dyDescent="0.25"/>
  <cols>
    <col min="1" max="1" width="14.7109375" hidden="1" customWidth="1"/>
    <col min="2" max="2" width="47" bestFit="1" customWidth="1"/>
    <col min="3" max="3" width="18" bestFit="1" customWidth="1"/>
    <col min="4" max="16" width="17.7109375" customWidth="1"/>
    <col min="19" max="19" width="16.28515625" bestFit="1" customWidth="1"/>
  </cols>
  <sheetData>
    <row r="1" spans="1:32" ht="30" customHeight="1" thickBot="1" x14ac:dyDescent="0.3">
      <c r="A1" s="58" t="s">
        <v>1</v>
      </c>
      <c r="B1" s="5" t="s">
        <v>0</v>
      </c>
      <c r="C1" s="6" t="s">
        <v>3</v>
      </c>
      <c r="D1" s="7" t="s">
        <v>63</v>
      </c>
      <c r="E1" s="7" t="s">
        <v>94</v>
      </c>
      <c r="F1" s="7" t="s">
        <v>440</v>
      </c>
      <c r="G1" s="7" t="s">
        <v>95</v>
      </c>
      <c r="H1" s="7" t="s">
        <v>62</v>
      </c>
      <c r="I1" s="7" t="s">
        <v>61</v>
      </c>
      <c r="J1" s="7" t="s">
        <v>88</v>
      </c>
      <c r="K1" s="7" t="s">
        <v>441</v>
      </c>
      <c r="L1" s="7" t="s">
        <v>90</v>
      </c>
      <c r="M1" s="7" t="s">
        <v>91</v>
      </c>
      <c r="N1" s="7" t="s">
        <v>206</v>
      </c>
      <c r="O1" s="7" t="s">
        <v>394</v>
      </c>
      <c r="P1" s="7" t="s">
        <v>560</v>
      </c>
      <c r="Q1" s="8" t="s">
        <v>60</v>
      </c>
    </row>
    <row r="2" spans="1:32" x14ac:dyDescent="0.25">
      <c r="A2" s="59" t="s">
        <v>2</v>
      </c>
      <c r="B2" s="40" t="s">
        <v>606</v>
      </c>
      <c r="C2" s="41" t="s">
        <v>18</v>
      </c>
      <c r="D2" s="63">
        <v>1</v>
      </c>
      <c r="E2" s="42">
        <v>1</v>
      </c>
      <c r="F2" s="42"/>
      <c r="G2" s="42"/>
      <c r="H2" s="42">
        <v>1</v>
      </c>
      <c r="I2" s="42"/>
      <c r="J2" s="42"/>
      <c r="K2" s="42"/>
      <c r="L2" s="42">
        <v>1</v>
      </c>
      <c r="M2" s="42"/>
      <c r="N2" s="42"/>
      <c r="O2" s="57"/>
      <c r="P2" s="42"/>
      <c r="Q2" s="53">
        <f>SUM(D2:P2)</f>
        <v>4</v>
      </c>
      <c r="S2" t="str">
        <f t="array" ref="S2">IFERROR(INDEX(Magazine!$C$2:$C$112, MATCH(0,IF(ISBLANK(Magazine!$C$2:$C$112),1,COUNTIF(Magazine!$S$1:S1, Magazine!$C$2:$C$112)), 0)),"")</f>
        <v>Alba Iulia</v>
      </c>
      <c r="T2">
        <f ca="1">SUMIF(Magazine!$C$2:$C$112,Magazine!$S2,Magazine!D$2:D$101)</f>
        <v>2</v>
      </c>
      <c r="U2">
        <f ca="1">SUMIF(Magazine!$C$2:$C$112,Magazine!$S2,Magazine!E$2:E$101)</f>
        <v>2</v>
      </c>
      <c r="V2">
        <f ca="1">SUMIF(Magazine!$C$2:$C$112,Magazine!$S2,Magazine!F$2:F$101)</f>
        <v>0</v>
      </c>
      <c r="W2">
        <f ca="1">SUMIF(Magazine!$C$2:$C$112,Magazine!$S2,Magazine!G$2:G$101)</f>
        <v>0</v>
      </c>
      <c r="X2">
        <f ca="1">SUMIF(Magazine!$C$2:$C$112,Magazine!$S2,Magazine!H$2:H$101)</f>
        <v>1</v>
      </c>
      <c r="Y2">
        <f ca="1">SUMIF(Magazine!$C$2:$C$112,Magazine!$S2,Magazine!I$2:I$101)</f>
        <v>1</v>
      </c>
      <c r="Z2">
        <f ca="1">SUMIF(Magazine!$C$2:$C$112,Magazine!$S2,Magazine!J$2:J$101)</f>
        <v>0</v>
      </c>
      <c r="AA2">
        <f ca="1">SUMIF(Magazine!$C$2:$C$112,Magazine!$S2,Magazine!K$2:K$101)</f>
        <v>0</v>
      </c>
      <c r="AB2">
        <f ca="1">SUMIF(Magazine!$C$2:$C$112,Magazine!$S2,Magazine!L$2:L$101)</f>
        <v>2</v>
      </c>
      <c r="AC2">
        <f ca="1">SUMIF(Magazine!$C$2:$C$112,Magazine!$S2,Magazine!M$2:M$101)</f>
        <v>0</v>
      </c>
      <c r="AD2">
        <f ca="1">SUMIF(Magazine!$C$2:$C$112,Magazine!$S2,Magazine!N$2:N$101)</f>
        <v>0</v>
      </c>
      <c r="AE2">
        <f ca="1">SUMIF(Magazine!$C$2:$C$112,Magazine!$S2,Magazine!O$2:O$101)</f>
        <v>0</v>
      </c>
      <c r="AF2">
        <f>SUMIF(Magazine!$C$2:$C$112,Magazine!$S2,Magazine!P$2:P$112)</f>
        <v>0</v>
      </c>
    </row>
    <row r="3" spans="1:32" x14ac:dyDescent="0.25">
      <c r="A3" s="60" t="s">
        <v>2</v>
      </c>
      <c r="B3" s="43" t="s">
        <v>607</v>
      </c>
      <c r="C3" s="1" t="s">
        <v>18</v>
      </c>
      <c r="D3" s="38">
        <v>1</v>
      </c>
      <c r="E3" s="2">
        <v>1</v>
      </c>
      <c r="F3" s="2"/>
      <c r="G3" s="2"/>
      <c r="H3" s="2"/>
      <c r="I3" s="2">
        <v>1</v>
      </c>
      <c r="J3" s="2"/>
      <c r="K3" s="2"/>
      <c r="L3" s="2">
        <v>1</v>
      </c>
      <c r="M3" s="2"/>
      <c r="N3" s="2"/>
      <c r="O3" s="2"/>
      <c r="P3" s="2"/>
      <c r="Q3" s="54">
        <f t="shared" ref="Q3:Q66" si="0">SUM(D3:P3)</f>
        <v>4</v>
      </c>
      <c r="S3" t="str">
        <f t="array" ref="S3">IFERROR(INDEX(Magazine!$C$2:$C$112, MATCH(0,IF(ISBLANK(Magazine!$C$2:$C$112),1,COUNTIF(Magazine!$S$1:S2, Magazine!$C$2:$C$112)), 0)),"")</f>
        <v>Arad</v>
      </c>
      <c r="T3">
        <f ca="1">SUMIF(Magazine!$C$2:$C$112,Magazine!$S3,Magazine!D$2:D$101)</f>
        <v>1</v>
      </c>
      <c r="U3">
        <f ca="1">SUMIF(Magazine!$C$2:$C$112,Magazine!$S3,Magazine!E$2:E$101)</f>
        <v>1</v>
      </c>
      <c r="V3">
        <f ca="1">SUMIF(Magazine!$C$2:$C$112,Magazine!$S3,Magazine!F$2:F$101)</f>
        <v>0</v>
      </c>
      <c r="W3">
        <f ca="1">SUMIF(Magazine!$C$2:$C$112,Magazine!$S3,Magazine!G$2:G$101)</f>
        <v>0</v>
      </c>
      <c r="X3">
        <f ca="1">SUMIF(Magazine!$C$2:$C$112,Magazine!$S3,Magazine!H$2:H$101)</f>
        <v>0</v>
      </c>
      <c r="Y3">
        <f ca="1">SUMIF(Magazine!$C$2:$C$112,Magazine!$S3,Magazine!I$2:I$101)</f>
        <v>0</v>
      </c>
      <c r="Z3">
        <f ca="1">SUMIF(Magazine!$C$2:$C$112,Magazine!$S3,Magazine!J$2:J$101)</f>
        <v>0</v>
      </c>
      <c r="AA3">
        <f ca="1">SUMIF(Magazine!$C$2:$C$112,Magazine!$S3,Magazine!K$2:K$101)</f>
        <v>0</v>
      </c>
      <c r="AB3">
        <f ca="1">SUMIF(Magazine!$C$2:$C$112,Magazine!$S3,Magazine!L$2:L$101)</f>
        <v>1</v>
      </c>
      <c r="AC3">
        <f ca="1">SUMIF(Magazine!$C$2:$C$112,Magazine!$S3,Magazine!M$2:M$101)</f>
        <v>0</v>
      </c>
      <c r="AD3">
        <f ca="1">SUMIF(Magazine!$C$2:$C$112,Magazine!$S3,Magazine!N$2:N$101)</f>
        <v>0</v>
      </c>
      <c r="AE3">
        <f ca="1">SUMIF(Magazine!$C$2:$C$112,Magazine!$S3,Magazine!O$2:O$101)</f>
        <v>0</v>
      </c>
      <c r="AF3">
        <f>SUMIF(Magazine!$C$2:$C$112,Magazine!$S3,Magazine!P$2:P$112)</f>
        <v>0</v>
      </c>
    </row>
    <row r="4" spans="1:32" x14ac:dyDescent="0.25">
      <c r="A4" s="60" t="s">
        <v>2</v>
      </c>
      <c r="B4" s="43" t="s">
        <v>608</v>
      </c>
      <c r="C4" s="1" t="s">
        <v>19</v>
      </c>
      <c r="D4" s="38">
        <v>1</v>
      </c>
      <c r="E4" s="2">
        <v>1</v>
      </c>
      <c r="F4" s="2"/>
      <c r="G4" s="2"/>
      <c r="H4" s="2"/>
      <c r="I4" s="2"/>
      <c r="J4" s="2"/>
      <c r="K4" s="2"/>
      <c r="L4" s="2">
        <v>1</v>
      </c>
      <c r="M4" s="2"/>
      <c r="N4" s="2"/>
      <c r="O4" s="2"/>
      <c r="P4" s="2"/>
      <c r="Q4" s="54">
        <f t="shared" si="0"/>
        <v>3</v>
      </c>
      <c r="S4" t="str">
        <f t="array" ref="S4">IFERROR(INDEX(Magazine!$C$2:$C$112, MATCH(0,IF(ISBLANK(Magazine!$C$2:$C$112),1,COUNTIF(Magazine!$S$1:S3, Magazine!$C$2:$C$112)), 0)),"")</f>
        <v>Bradu</v>
      </c>
      <c r="T4">
        <f ca="1">SUMIF(Magazine!$C$2:$C$112,Magazine!$S4,Magazine!D$2:D$101)</f>
        <v>1</v>
      </c>
      <c r="U4">
        <f ca="1">SUMIF(Magazine!$C$2:$C$112,Magazine!$S4,Magazine!E$2:E$101)</f>
        <v>1</v>
      </c>
      <c r="V4">
        <f ca="1">SUMIF(Magazine!$C$2:$C$112,Magazine!$S4,Magazine!F$2:F$101)</f>
        <v>0</v>
      </c>
      <c r="W4">
        <f ca="1">SUMIF(Magazine!$C$2:$C$112,Magazine!$S4,Magazine!G$2:G$101)</f>
        <v>0</v>
      </c>
      <c r="X4">
        <f ca="1">SUMIF(Magazine!$C$2:$C$112,Magazine!$S4,Magazine!H$2:H$101)</f>
        <v>0</v>
      </c>
      <c r="Y4">
        <f ca="1">SUMIF(Magazine!$C$2:$C$112,Magazine!$S4,Magazine!I$2:I$101)</f>
        <v>0</v>
      </c>
      <c r="Z4">
        <f ca="1">SUMIF(Magazine!$C$2:$C$112,Magazine!$S4,Magazine!J$2:J$101)</f>
        <v>0</v>
      </c>
      <c r="AA4">
        <f ca="1">SUMIF(Magazine!$C$2:$C$112,Magazine!$S4,Magazine!K$2:K$101)</f>
        <v>0</v>
      </c>
      <c r="AB4">
        <f ca="1">SUMIF(Magazine!$C$2:$C$112,Magazine!$S4,Magazine!L$2:L$101)</f>
        <v>1</v>
      </c>
      <c r="AC4">
        <f ca="1">SUMIF(Magazine!$C$2:$C$112,Magazine!$S4,Magazine!M$2:M$101)</f>
        <v>0</v>
      </c>
      <c r="AD4">
        <f ca="1">SUMIF(Magazine!$C$2:$C$112,Magazine!$S4,Magazine!N$2:N$101)</f>
        <v>0</v>
      </c>
      <c r="AE4">
        <f ca="1">SUMIF(Magazine!$C$2:$C$112,Magazine!$S4,Magazine!O$2:O$101)</f>
        <v>0</v>
      </c>
      <c r="AF4">
        <f>SUMIF(Magazine!$C$2:$C$112,Magazine!$S4,Magazine!P$2:P$112)</f>
        <v>0</v>
      </c>
    </row>
    <row r="5" spans="1:32" x14ac:dyDescent="0.25">
      <c r="A5" s="60" t="s">
        <v>2</v>
      </c>
      <c r="B5" s="43" t="s">
        <v>609</v>
      </c>
      <c r="C5" s="1" t="s">
        <v>610</v>
      </c>
      <c r="D5" s="38">
        <v>1</v>
      </c>
      <c r="E5" s="2">
        <v>1</v>
      </c>
      <c r="F5" s="2"/>
      <c r="G5" s="2"/>
      <c r="H5" s="2"/>
      <c r="I5" s="2"/>
      <c r="J5" s="2"/>
      <c r="K5" s="2"/>
      <c r="L5" s="2">
        <v>1</v>
      </c>
      <c r="M5" s="2"/>
      <c r="N5" s="2"/>
      <c r="O5" s="2"/>
      <c r="P5" s="2"/>
      <c r="Q5" s="54">
        <f t="shared" si="0"/>
        <v>3</v>
      </c>
      <c r="S5" t="str">
        <f t="array" ref="S5">IFERROR(INDEX(Magazine!$C$2:$C$112, MATCH(0,IF(ISBLANK(Magazine!$C$2:$C$112),1,COUNTIF(Magazine!$S$1:S4, Magazine!$C$2:$C$112)), 0)),"")</f>
        <v>Campulung Muscel</v>
      </c>
      <c r="T5">
        <f ca="1">SUMIF(Magazine!$C$2:$C$112,Magazine!$S5,Magazine!D$2:D$101)</f>
        <v>1</v>
      </c>
      <c r="U5">
        <f ca="1">SUMIF(Magazine!$C$2:$C$112,Magazine!$S5,Magazine!E$2:E$101)</f>
        <v>1</v>
      </c>
      <c r="V5">
        <f ca="1">SUMIF(Magazine!$C$2:$C$112,Magazine!$S5,Magazine!F$2:F$101)</f>
        <v>0</v>
      </c>
      <c r="W5">
        <f ca="1">SUMIF(Magazine!$C$2:$C$112,Magazine!$S5,Magazine!G$2:G$101)</f>
        <v>0</v>
      </c>
      <c r="X5">
        <f ca="1">SUMIF(Magazine!$C$2:$C$112,Magazine!$S5,Magazine!H$2:H$101)</f>
        <v>0</v>
      </c>
      <c r="Y5">
        <f ca="1">SUMIF(Magazine!$C$2:$C$112,Magazine!$S5,Magazine!I$2:I$101)</f>
        <v>0</v>
      </c>
      <c r="Z5">
        <f ca="1">SUMIF(Magazine!$C$2:$C$112,Magazine!$S5,Magazine!J$2:J$101)</f>
        <v>0</v>
      </c>
      <c r="AA5">
        <f ca="1">SUMIF(Magazine!$C$2:$C$112,Magazine!$S5,Magazine!K$2:K$101)</f>
        <v>0</v>
      </c>
      <c r="AB5">
        <f ca="1">SUMIF(Magazine!$C$2:$C$112,Magazine!$S5,Magazine!L$2:L$101)</f>
        <v>1</v>
      </c>
      <c r="AC5">
        <f ca="1">SUMIF(Magazine!$C$2:$C$112,Magazine!$S5,Magazine!M$2:M$101)</f>
        <v>0</v>
      </c>
      <c r="AD5">
        <f ca="1">SUMIF(Magazine!$C$2:$C$112,Magazine!$S5,Magazine!N$2:N$101)</f>
        <v>0</v>
      </c>
      <c r="AE5">
        <f ca="1">SUMIF(Magazine!$C$2:$C$112,Magazine!$S5,Magazine!O$2:O$101)</f>
        <v>0</v>
      </c>
      <c r="AF5">
        <f>SUMIF(Magazine!$C$2:$C$112,Magazine!$S5,Magazine!P$2:P$112)</f>
        <v>0</v>
      </c>
    </row>
    <row r="6" spans="1:32" x14ac:dyDescent="0.25">
      <c r="A6" s="60" t="s">
        <v>2</v>
      </c>
      <c r="B6" s="43" t="s">
        <v>611</v>
      </c>
      <c r="C6" s="1" t="s">
        <v>59</v>
      </c>
      <c r="D6" s="38">
        <v>1</v>
      </c>
      <c r="E6" s="2">
        <v>1</v>
      </c>
      <c r="F6" s="2"/>
      <c r="G6" s="2"/>
      <c r="H6" s="2"/>
      <c r="I6" s="2"/>
      <c r="J6" s="2"/>
      <c r="K6" s="2"/>
      <c r="L6" s="2">
        <v>1</v>
      </c>
      <c r="M6" s="2"/>
      <c r="N6" s="2"/>
      <c r="O6" s="2"/>
      <c r="P6" s="2"/>
      <c r="Q6" s="54">
        <f t="shared" si="0"/>
        <v>3</v>
      </c>
      <c r="S6" t="str">
        <f t="array" ref="S6">IFERROR(INDEX(Magazine!$C$2:$C$112, MATCH(0,IF(ISBLANK(Magazine!$C$2:$C$112),1,COUNTIF(Magazine!$S$1:S5, Magazine!$C$2:$C$112)), 0)),"")</f>
        <v>Pitesti</v>
      </c>
      <c r="T6">
        <f ca="1">SUMIF(Magazine!$C$2:$C$112,Magazine!$S6,Magazine!D$2:D$101)</f>
        <v>2</v>
      </c>
      <c r="U6">
        <f ca="1">SUMIF(Magazine!$C$2:$C$112,Magazine!$S6,Magazine!E$2:E$101)</f>
        <v>2</v>
      </c>
      <c r="V6">
        <f ca="1">SUMIF(Magazine!$C$2:$C$112,Magazine!$S6,Magazine!F$2:F$101)</f>
        <v>0</v>
      </c>
      <c r="W6">
        <f ca="1">SUMIF(Magazine!$C$2:$C$112,Magazine!$S6,Magazine!G$2:G$101)</f>
        <v>0</v>
      </c>
      <c r="X6">
        <f ca="1">SUMIF(Magazine!$C$2:$C$112,Magazine!$S6,Magazine!H$2:H$101)</f>
        <v>0</v>
      </c>
      <c r="Y6">
        <f ca="1">SUMIF(Magazine!$C$2:$C$112,Magazine!$S6,Magazine!I$2:I$101)</f>
        <v>1</v>
      </c>
      <c r="Z6">
        <f ca="1">SUMIF(Magazine!$C$2:$C$112,Magazine!$S6,Magazine!J$2:J$101)</f>
        <v>0</v>
      </c>
      <c r="AA6">
        <f ca="1">SUMIF(Magazine!$C$2:$C$112,Magazine!$S6,Magazine!K$2:K$101)</f>
        <v>0</v>
      </c>
      <c r="AB6">
        <f ca="1">SUMIF(Magazine!$C$2:$C$112,Magazine!$S6,Magazine!L$2:L$101)</f>
        <v>2</v>
      </c>
      <c r="AC6">
        <f ca="1">SUMIF(Magazine!$C$2:$C$112,Magazine!$S6,Magazine!M$2:M$101)</f>
        <v>0</v>
      </c>
      <c r="AD6">
        <f ca="1">SUMIF(Magazine!$C$2:$C$112,Magazine!$S6,Magazine!N$2:N$101)</f>
        <v>0</v>
      </c>
      <c r="AE6">
        <f ca="1">SUMIF(Magazine!$C$2:$C$112,Magazine!$S6,Magazine!O$2:O$101)</f>
        <v>0</v>
      </c>
      <c r="AF6">
        <f>SUMIF(Magazine!$C$2:$C$112,Magazine!$S6,Magazine!P$2:P$112)</f>
        <v>0</v>
      </c>
    </row>
    <row r="7" spans="1:32" x14ac:dyDescent="0.25">
      <c r="A7" s="60" t="s">
        <v>2</v>
      </c>
      <c r="B7" s="43" t="s">
        <v>612</v>
      </c>
      <c r="C7" s="1" t="s">
        <v>28</v>
      </c>
      <c r="D7" s="38">
        <v>1</v>
      </c>
      <c r="E7" s="2">
        <v>1</v>
      </c>
      <c r="F7" s="2"/>
      <c r="G7" s="2"/>
      <c r="H7" s="2"/>
      <c r="I7" s="2"/>
      <c r="J7" s="2"/>
      <c r="K7" s="2"/>
      <c r="L7" s="2">
        <v>1</v>
      </c>
      <c r="M7" s="2"/>
      <c r="N7" s="2"/>
      <c r="O7" s="2"/>
      <c r="P7" s="2"/>
      <c r="Q7" s="54">
        <f t="shared" si="0"/>
        <v>3</v>
      </c>
      <c r="S7" t="str">
        <f t="array" ref="S7">IFERROR(INDEX(Magazine!$C$2:$C$112, MATCH(0,IF(ISBLANK(Magazine!$C$2:$C$112),1,COUNTIF(Magazine!$S$1:S6, Magazine!$C$2:$C$112)), 0)),"")</f>
        <v>Bacau</v>
      </c>
      <c r="T7">
        <f ca="1">SUMIF(Magazine!$C$2:$C$112,Magazine!$S7,Magazine!D$2:D$101)</f>
        <v>3</v>
      </c>
      <c r="U7">
        <f ca="1">SUMIF(Magazine!$C$2:$C$112,Magazine!$S7,Magazine!E$2:E$101)</f>
        <v>3</v>
      </c>
      <c r="V7">
        <f ca="1">SUMIF(Magazine!$C$2:$C$112,Magazine!$S7,Magazine!F$2:F$101)</f>
        <v>0</v>
      </c>
      <c r="W7">
        <f ca="1">SUMIF(Magazine!$C$2:$C$112,Magazine!$S7,Magazine!G$2:G$101)</f>
        <v>1</v>
      </c>
      <c r="X7">
        <f ca="1">SUMIF(Magazine!$C$2:$C$112,Magazine!$S7,Magazine!H$2:H$101)</f>
        <v>0</v>
      </c>
      <c r="Y7">
        <f ca="1">SUMIF(Magazine!$C$2:$C$112,Magazine!$S7,Magazine!I$2:I$101)</f>
        <v>1</v>
      </c>
      <c r="Z7">
        <f ca="1">SUMIF(Magazine!$C$2:$C$112,Magazine!$S7,Magazine!J$2:J$101)</f>
        <v>0</v>
      </c>
      <c r="AA7">
        <f ca="1">SUMIF(Magazine!$C$2:$C$112,Magazine!$S7,Magazine!K$2:K$101)</f>
        <v>0</v>
      </c>
      <c r="AB7">
        <f ca="1">SUMIF(Magazine!$C$2:$C$112,Magazine!$S7,Magazine!L$2:L$101)</f>
        <v>3</v>
      </c>
      <c r="AC7">
        <f ca="1">SUMIF(Magazine!$C$2:$C$112,Magazine!$S7,Magazine!M$2:M$101)</f>
        <v>0</v>
      </c>
      <c r="AD7">
        <f ca="1">SUMIF(Magazine!$C$2:$C$112,Magazine!$S7,Magazine!N$2:N$101)</f>
        <v>0</v>
      </c>
      <c r="AE7">
        <f ca="1">SUMIF(Magazine!$C$2:$C$112,Magazine!$S7,Magazine!O$2:O$101)</f>
        <v>0</v>
      </c>
      <c r="AF7">
        <f>SUMIF(Magazine!$C$2:$C$112,Magazine!$S7,Magazine!P$2:P$112)</f>
        <v>0</v>
      </c>
    </row>
    <row r="8" spans="1:32" x14ac:dyDescent="0.25">
      <c r="A8" s="60" t="s">
        <v>2</v>
      </c>
      <c r="B8" s="43" t="s">
        <v>613</v>
      </c>
      <c r="C8" s="1" t="s">
        <v>28</v>
      </c>
      <c r="D8" s="38">
        <v>1</v>
      </c>
      <c r="E8" s="2">
        <v>1</v>
      </c>
      <c r="F8" s="2"/>
      <c r="G8" s="2"/>
      <c r="H8" s="2"/>
      <c r="I8" s="2">
        <v>1</v>
      </c>
      <c r="J8" s="2"/>
      <c r="K8" s="2"/>
      <c r="L8" s="2">
        <v>1</v>
      </c>
      <c r="M8" s="2"/>
      <c r="N8" s="2"/>
      <c r="O8" s="2"/>
      <c r="P8" s="2"/>
      <c r="Q8" s="54">
        <f t="shared" si="0"/>
        <v>4</v>
      </c>
      <c r="S8" t="str">
        <f t="array" ref="S8">IFERROR(INDEX(Magazine!$C$2:$C$112, MATCH(0,IF(ISBLANK(Magazine!$C$2:$C$112),1,COUNTIF(Magazine!$S$1:S7, Magazine!$C$2:$C$112)), 0)),"")</f>
        <v>Onesti</v>
      </c>
      <c r="T8">
        <f ca="1">SUMIF(Magazine!$C$2:$C$112,Magazine!$S8,Magazine!D$2:D$101)</f>
        <v>1</v>
      </c>
      <c r="U8">
        <f ca="1">SUMIF(Magazine!$C$2:$C$112,Magazine!$S8,Magazine!E$2:E$101)</f>
        <v>1</v>
      </c>
      <c r="V8">
        <f ca="1">SUMIF(Magazine!$C$2:$C$112,Magazine!$S8,Magazine!F$2:F$101)</f>
        <v>0</v>
      </c>
      <c r="W8">
        <f ca="1">SUMIF(Magazine!$C$2:$C$112,Magazine!$S8,Magazine!G$2:G$101)</f>
        <v>0</v>
      </c>
      <c r="X8">
        <f ca="1">SUMIF(Magazine!$C$2:$C$112,Magazine!$S8,Magazine!H$2:H$101)</f>
        <v>0</v>
      </c>
      <c r="Y8">
        <f ca="1">SUMIF(Magazine!$C$2:$C$112,Magazine!$S8,Magazine!I$2:I$101)</f>
        <v>0</v>
      </c>
      <c r="Z8">
        <f ca="1">SUMIF(Magazine!$C$2:$C$112,Magazine!$S8,Magazine!J$2:J$101)</f>
        <v>0</v>
      </c>
      <c r="AA8">
        <f ca="1">SUMIF(Magazine!$C$2:$C$112,Magazine!$S8,Magazine!K$2:K$101)</f>
        <v>0</v>
      </c>
      <c r="AB8">
        <f ca="1">SUMIF(Magazine!$C$2:$C$112,Magazine!$S8,Magazine!L$2:L$101)</f>
        <v>1</v>
      </c>
      <c r="AC8">
        <f ca="1">SUMIF(Magazine!$C$2:$C$112,Magazine!$S8,Magazine!M$2:M$101)</f>
        <v>0</v>
      </c>
      <c r="AD8">
        <f ca="1">SUMIF(Magazine!$C$2:$C$112,Magazine!$S8,Magazine!N$2:N$101)</f>
        <v>0</v>
      </c>
      <c r="AE8">
        <f ca="1">SUMIF(Magazine!$C$2:$C$112,Magazine!$S8,Magazine!O$2:O$101)</f>
        <v>0</v>
      </c>
      <c r="AF8">
        <f>SUMIF(Magazine!$C$2:$C$112,Magazine!$S8,Magazine!P$2:P$112)</f>
        <v>0</v>
      </c>
    </row>
    <row r="9" spans="1:32" x14ac:dyDescent="0.25">
      <c r="A9" s="60" t="s">
        <v>2</v>
      </c>
      <c r="B9" s="43" t="s">
        <v>614</v>
      </c>
      <c r="C9" s="1" t="s">
        <v>22</v>
      </c>
      <c r="D9" s="38">
        <v>1</v>
      </c>
      <c r="E9" s="2">
        <v>1</v>
      </c>
      <c r="F9" s="2"/>
      <c r="G9" s="2"/>
      <c r="H9" s="2"/>
      <c r="I9" s="2">
        <v>1</v>
      </c>
      <c r="J9" s="2"/>
      <c r="K9" s="2"/>
      <c r="L9" s="2">
        <v>1</v>
      </c>
      <c r="M9" s="2"/>
      <c r="N9" s="2"/>
      <c r="O9" s="2"/>
      <c r="P9" s="2"/>
      <c r="Q9" s="54">
        <f t="shared" si="0"/>
        <v>4</v>
      </c>
      <c r="S9" t="str">
        <f t="array" ref="S9">IFERROR(INDEX(Magazine!$C$2:$C$112, MATCH(0,IF(ISBLANK(Magazine!$C$2:$C$112),1,COUNTIF(Magazine!$S$1:S8, Magazine!$C$2:$C$112)), 0)),"")</f>
        <v>Oradea</v>
      </c>
      <c r="T9">
        <f ca="1">SUMIF(Magazine!$C$2:$C$112,Magazine!$S9,Magazine!D$2:D$101)</f>
        <v>1</v>
      </c>
      <c r="U9">
        <f ca="1">SUMIF(Magazine!$C$2:$C$112,Magazine!$S9,Magazine!E$2:E$101)</f>
        <v>1</v>
      </c>
      <c r="V9">
        <f ca="1">SUMIF(Magazine!$C$2:$C$112,Magazine!$S9,Magazine!F$2:F$101)</f>
        <v>0</v>
      </c>
      <c r="W9">
        <f ca="1">SUMIF(Magazine!$C$2:$C$112,Magazine!$S9,Magazine!G$2:G$101)</f>
        <v>0</v>
      </c>
      <c r="X9">
        <f ca="1">SUMIF(Magazine!$C$2:$C$112,Magazine!$S9,Magazine!H$2:H$101)</f>
        <v>0</v>
      </c>
      <c r="Y9">
        <f ca="1">SUMIF(Magazine!$C$2:$C$112,Magazine!$S9,Magazine!I$2:I$101)</f>
        <v>0</v>
      </c>
      <c r="Z9">
        <f ca="1">SUMIF(Magazine!$C$2:$C$112,Magazine!$S9,Magazine!J$2:J$101)</f>
        <v>0</v>
      </c>
      <c r="AA9">
        <f ca="1">SUMIF(Magazine!$C$2:$C$112,Magazine!$S9,Magazine!K$2:K$101)</f>
        <v>0</v>
      </c>
      <c r="AB9">
        <f ca="1">SUMIF(Magazine!$C$2:$C$112,Magazine!$S9,Magazine!L$2:L$101)</f>
        <v>1</v>
      </c>
      <c r="AC9">
        <f ca="1">SUMIF(Magazine!$C$2:$C$112,Magazine!$S9,Magazine!M$2:M$101)</f>
        <v>0</v>
      </c>
      <c r="AD9">
        <f ca="1">SUMIF(Magazine!$C$2:$C$112,Magazine!$S9,Magazine!N$2:N$101)</f>
        <v>0</v>
      </c>
      <c r="AE9">
        <f ca="1">SUMIF(Magazine!$C$2:$C$112,Magazine!$S9,Magazine!O$2:O$101)</f>
        <v>0</v>
      </c>
      <c r="AF9">
        <f>SUMIF(Magazine!$C$2:$C$112,Magazine!$S9,Magazine!P$2:P$112)</f>
        <v>0</v>
      </c>
    </row>
    <row r="10" spans="1:32" x14ac:dyDescent="0.25">
      <c r="A10" s="60" t="s">
        <v>2</v>
      </c>
      <c r="B10" s="43" t="s">
        <v>615</v>
      </c>
      <c r="C10" s="1" t="s">
        <v>22</v>
      </c>
      <c r="D10" s="38">
        <v>1</v>
      </c>
      <c r="E10" s="2">
        <v>1</v>
      </c>
      <c r="F10" s="2"/>
      <c r="G10" s="2"/>
      <c r="H10" s="2"/>
      <c r="I10" s="2"/>
      <c r="J10" s="2"/>
      <c r="K10" s="2"/>
      <c r="L10" s="2">
        <v>1</v>
      </c>
      <c r="M10" s="2"/>
      <c r="N10" s="2"/>
      <c r="O10" s="2"/>
      <c r="P10" s="2"/>
      <c r="Q10" s="54">
        <f t="shared" si="0"/>
        <v>3</v>
      </c>
      <c r="S10" t="str">
        <f t="array" ref="S10">IFERROR(INDEX(Magazine!$C$2:$C$112, MATCH(0,IF(ISBLANK(Magazine!$C$2:$C$112),1,COUNTIF(Magazine!$S$1:S9, Magazine!$C$2:$C$112)), 0)),"")</f>
        <v>Bistrita</v>
      </c>
      <c r="T10">
        <f ca="1">SUMIF(Magazine!$C$2:$C$112,Magazine!$S10,Magazine!D$2:D$101)</f>
        <v>1</v>
      </c>
      <c r="U10">
        <f ca="1">SUMIF(Magazine!$C$2:$C$112,Magazine!$S10,Magazine!E$2:E$101)</f>
        <v>1</v>
      </c>
      <c r="V10">
        <f ca="1">SUMIF(Magazine!$C$2:$C$112,Magazine!$S10,Magazine!F$2:F$101)</f>
        <v>0</v>
      </c>
      <c r="W10">
        <f ca="1">SUMIF(Magazine!$C$2:$C$112,Magazine!$S10,Magazine!G$2:G$101)</f>
        <v>0</v>
      </c>
      <c r="X10">
        <f ca="1">SUMIF(Magazine!$C$2:$C$112,Magazine!$S10,Magazine!H$2:H$101)</f>
        <v>0</v>
      </c>
      <c r="Y10">
        <f ca="1">SUMIF(Magazine!$C$2:$C$112,Magazine!$S10,Magazine!I$2:I$101)</f>
        <v>0</v>
      </c>
      <c r="Z10">
        <f ca="1">SUMIF(Magazine!$C$2:$C$112,Magazine!$S10,Magazine!J$2:J$101)</f>
        <v>0</v>
      </c>
      <c r="AA10">
        <f ca="1">SUMIF(Magazine!$C$2:$C$112,Magazine!$S10,Magazine!K$2:K$101)</f>
        <v>0</v>
      </c>
      <c r="AB10">
        <f ca="1">SUMIF(Magazine!$C$2:$C$112,Magazine!$S10,Magazine!L$2:L$101)</f>
        <v>1</v>
      </c>
      <c r="AC10">
        <f ca="1">SUMIF(Magazine!$C$2:$C$112,Magazine!$S10,Magazine!M$2:M$101)</f>
        <v>0</v>
      </c>
      <c r="AD10">
        <f ca="1">SUMIF(Magazine!$C$2:$C$112,Magazine!$S10,Magazine!N$2:N$101)</f>
        <v>0</v>
      </c>
      <c r="AE10">
        <f ca="1">SUMIF(Magazine!$C$2:$C$112,Magazine!$S10,Magazine!O$2:O$101)</f>
        <v>0</v>
      </c>
      <c r="AF10">
        <f>SUMIF(Magazine!$C$2:$C$112,Magazine!$S10,Magazine!P$2:P$112)</f>
        <v>0</v>
      </c>
    </row>
    <row r="11" spans="1:32" x14ac:dyDescent="0.25">
      <c r="A11" s="60" t="s">
        <v>2</v>
      </c>
      <c r="B11" s="43" t="s">
        <v>616</v>
      </c>
      <c r="C11" s="1" t="s">
        <v>22</v>
      </c>
      <c r="D11" s="38">
        <v>1</v>
      </c>
      <c r="E11" s="2">
        <v>1</v>
      </c>
      <c r="F11" s="2"/>
      <c r="G11" s="2">
        <v>1</v>
      </c>
      <c r="H11" s="2"/>
      <c r="I11" s="2"/>
      <c r="J11" s="2"/>
      <c r="K11" s="2"/>
      <c r="L11" s="2">
        <v>1</v>
      </c>
      <c r="M11" s="2"/>
      <c r="N11" s="2"/>
      <c r="O11" s="2"/>
      <c r="P11" s="2"/>
      <c r="Q11" s="54">
        <f t="shared" si="0"/>
        <v>4</v>
      </c>
      <c r="S11" t="str">
        <f t="array" ref="S11">IFERROR(INDEX(Magazine!$C$2:$C$112, MATCH(0,IF(ISBLANK(Magazine!$C$2:$C$112),1,COUNTIF(Magazine!$S$1:S10, Magazine!$C$2:$C$112)), 0)),"")</f>
        <v>Botosani</v>
      </c>
      <c r="T11">
        <f ca="1">SUMIF(Magazine!$C$2:$C$112,Magazine!$S11,Magazine!D$2:D$101)</f>
        <v>2</v>
      </c>
      <c r="U11">
        <f ca="1">SUMIF(Magazine!$C$2:$C$112,Magazine!$S11,Magazine!E$2:E$101)</f>
        <v>2</v>
      </c>
      <c r="V11">
        <f ca="1">SUMIF(Magazine!$C$2:$C$112,Magazine!$S11,Magazine!F$2:F$101)</f>
        <v>0</v>
      </c>
      <c r="W11">
        <f ca="1">SUMIF(Magazine!$C$2:$C$112,Magazine!$S11,Magazine!G$2:G$101)</f>
        <v>0</v>
      </c>
      <c r="X11">
        <f ca="1">SUMIF(Magazine!$C$2:$C$112,Magazine!$S11,Magazine!H$2:H$101)</f>
        <v>0</v>
      </c>
      <c r="Y11">
        <f ca="1">SUMIF(Magazine!$C$2:$C$112,Magazine!$S11,Magazine!I$2:I$101)</f>
        <v>0</v>
      </c>
      <c r="Z11">
        <f ca="1">SUMIF(Magazine!$C$2:$C$112,Magazine!$S11,Magazine!J$2:J$101)</f>
        <v>0</v>
      </c>
      <c r="AA11">
        <f ca="1">SUMIF(Magazine!$C$2:$C$112,Magazine!$S11,Magazine!K$2:K$101)</f>
        <v>0</v>
      </c>
      <c r="AB11">
        <f ca="1">SUMIF(Magazine!$C$2:$C$112,Magazine!$S11,Magazine!L$2:L$101)</f>
        <v>2</v>
      </c>
      <c r="AC11">
        <f ca="1">SUMIF(Magazine!$C$2:$C$112,Magazine!$S11,Magazine!M$2:M$101)</f>
        <v>0</v>
      </c>
      <c r="AD11">
        <f ca="1">SUMIF(Magazine!$C$2:$C$112,Magazine!$S11,Magazine!N$2:N$101)</f>
        <v>0</v>
      </c>
      <c r="AE11">
        <f ca="1">SUMIF(Magazine!$C$2:$C$112,Magazine!$S11,Magazine!O$2:O$101)</f>
        <v>0</v>
      </c>
      <c r="AF11">
        <f>SUMIF(Magazine!$C$2:$C$112,Magazine!$S11,Magazine!P$2:P$112)</f>
        <v>0</v>
      </c>
    </row>
    <row r="12" spans="1:32" x14ac:dyDescent="0.25">
      <c r="A12" s="60" t="s">
        <v>2</v>
      </c>
      <c r="B12" s="43" t="s">
        <v>617</v>
      </c>
      <c r="C12" s="1" t="s">
        <v>42</v>
      </c>
      <c r="D12" s="38">
        <v>1</v>
      </c>
      <c r="E12" s="2">
        <v>1</v>
      </c>
      <c r="F12" s="2"/>
      <c r="G12" s="2"/>
      <c r="H12" s="2"/>
      <c r="I12" s="2"/>
      <c r="J12" s="2"/>
      <c r="K12" s="2"/>
      <c r="L12" s="2">
        <v>1</v>
      </c>
      <c r="M12" s="2"/>
      <c r="N12" s="2"/>
      <c r="O12" s="2"/>
      <c r="P12" s="2"/>
      <c r="Q12" s="54">
        <f t="shared" si="0"/>
        <v>3</v>
      </c>
      <c r="S12" t="str">
        <f t="array" ref="S12">IFERROR(INDEX(Magazine!$C$2:$C$112, MATCH(0,IF(ISBLANK(Magazine!$C$2:$C$112),1,COUNTIF(Magazine!$S$1:S11, Magazine!$C$2:$C$112)), 0)),"")</f>
        <v>Dorohoi</v>
      </c>
      <c r="T12">
        <f ca="1">SUMIF(Magazine!$C$2:$C$112,Magazine!$S12,Magazine!D$2:D$101)</f>
        <v>1</v>
      </c>
      <c r="U12">
        <f ca="1">SUMIF(Magazine!$C$2:$C$112,Magazine!$S12,Magazine!E$2:E$101)</f>
        <v>1</v>
      </c>
      <c r="V12">
        <f ca="1">SUMIF(Magazine!$C$2:$C$112,Magazine!$S12,Magazine!F$2:F$101)</f>
        <v>0</v>
      </c>
      <c r="W12">
        <f ca="1">SUMIF(Magazine!$C$2:$C$112,Magazine!$S12,Magazine!G$2:G$101)</f>
        <v>0</v>
      </c>
      <c r="X12">
        <f ca="1">SUMIF(Magazine!$C$2:$C$112,Magazine!$S12,Magazine!H$2:H$101)</f>
        <v>0</v>
      </c>
      <c r="Y12">
        <f ca="1">SUMIF(Magazine!$C$2:$C$112,Magazine!$S12,Magazine!I$2:I$101)</f>
        <v>0</v>
      </c>
      <c r="Z12">
        <f ca="1">SUMIF(Magazine!$C$2:$C$112,Magazine!$S12,Magazine!J$2:J$101)</f>
        <v>0</v>
      </c>
      <c r="AA12">
        <f ca="1">SUMIF(Magazine!$C$2:$C$112,Magazine!$S12,Magazine!K$2:K$101)</f>
        <v>0</v>
      </c>
      <c r="AB12">
        <f ca="1">SUMIF(Magazine!$C$2:$C$112,Magazine!$S12,Magazine!L$2:L$101)</f>
        <v>1</v>
      </c>
      <c r="AC12">
        <f ca="1">SUMIF(Magazine!$C$2:$C$112,Magazine!$S12,Magazine!M$2:M$101)</f>
        <v>0</v>
      </c>
      <c r="AD12">
        <f ca="1">SUMIF(Magazine!$C$2:$C$112,Magazine!$S12,Magazine!N$2:N$101)</f>
        <v>0</v>
      </c>
      <c r="AE12">
        <f ca="1">SUMIF(Magazine!$C$2:$C$112,Magazine!$S12,Magazine!O$2:O$101)</f>
        <v>0</v>
      </c>
      <c r="AF12">
        <f>SUMIF(Magazine!$C$2:$C$112,Magazine!$S12,Magazine!P$2:P$112)</f>
        <v>0</v>
      </c>
    </row>
    <row r="13" spans="1:32" x14ac:dyDescent="0.25">
      <c r="A13" s="60" t="s">
        <v>2</v>
      </c>
      <c r="B13" s="43" t="s">
        <v>618</v>
      </c>
      <c r="C13" s="1" t="s">
        <v>12</v>
      </c>
      <c r="D13" s="38">
        <v>1</v>
      </c>
      <c r="E13" s="2">
        <v>1</v>
      </c>
      <c r="F13" s="2"/>
      <c r="G13" s="2"/>
      <c r="H13" s="2"/>
      <c r="I13" s="2"/>
      <c r="J13" s="2"/>
      <c r="K13" s="2"/>
      <c r="L13" s="2">
        <v>1</v>
      </c>
      <c r="M13" s="2"/>
      <c r="N13" s="2"/>
      <c r="O13" s="2"/>
      <c r="P13" s="2"/>
      <c r="Q13" s="54">
        <f t="shared" si="0"/>
        <v>3</v>
      </c>
      <c r="S13" t="str">
        <f t="array" ref="S13">IFERROR(INDEX(Magazine!$C$2:$C$112, MATCH(0,IF(ISBLANK(Magazine!$C$2:$C$112),1,COUNTIF(Magazine!$S$1:S12, Magazine!$C$2:$C$112)), 0)),"")</f>
        <v>Braila</v>
      </c>
      <c r="T13">
        <f ca="1">SUMIF(Magazine!$C$2:$C$112,Magazine!$S13,Magazine!D$2:D$101)</f>
        <v>1</v>
      </c>
      <c r="U13">
        <f ca="1">SUMIF(Magazine!$C$2:$C$112,Magazine!$S13,Magazine!E$2:E$101)</f>
        <v>1</v>
      </c>
      <c r="V13">
        <f ca="1">SUMIF(Magazine!$C$2:$C$112,Magazine!$S13,Magazine!F$2:F$101)</f>
        <v>0</v>
      </c>
      <c r="W13">
        <f ca="1">SUMIF(Magazine!$C$2:$C$112,Magazine!$S13,Magazine!G$2:G$101)</f>
        <v>0</v>
      </c>
      <c r="X13">
        <f ca="1">SUMIF(Magazine!$C$2:$C$112,Magazine!$S13,Magazine!H$2:H$101)</f>
        <v>0</v>
      </c>
      <c r="Y13">
        <f ca="1">SUMIF(Magazine!$C$2:$C$112,Magazine!$S13,Magazine!I$2:I$101)</f>
        <v>0</v>
      </c>
      <c r="Z13">
        <f ca="1">SUMIF(Magazine!$C$2:$C$112,Magazine!$S13,Magazine!J$2:J$101)</f>
        <v>0</v>
      </c>
      <c r="AA13">
        <f ca="1">SUMIF(Magazine!$C$2:$C$112,Magazine!$S13,Magazine!K$2:K$101)</f>
        <v>0</v>
      </c>
      <c r="AB13">
        <f ca="1">SUMIF(Magazine!$C$2:$C$112,Magazine!$S13,Magazine!L$2:L$101)</f>
        <v>1</v>
      </c>
      <c r="AC13">
        <f ca="1">SUMIF(Magazine!$C$2:$C$112,Magazine!$S13,Magazine!M$2:M$101)</f>
        <v>0</v>
      </c>
      <c r="AD13">
        <f ca="1">SUMIF(Magazine!$C$2:$C$112,Magazine!$S13,Magazine!N$2:N$101)</f>
        <v>0</v>
      </c>
      <c r="AE13">
        <f ca="1">SUMIF(Magazine!$C$2:$C$112,Magazine!$S13,Magazine!O$2:O$101)</f>
        <v>0</v>
      </c>
      <c r="AF13">
        <f>SUMIF(Magazine!$C$2:$C$112,Magazine!$S13,Magazine!P$2:P$112)</f>
        <v>0</v>
      </c>
    </row>
    <row r="14" spans="1:32" x14ac:dyDescent="0.25">
      <c r="A14" s="61" t="s">
        <v>2</v>
      </c>
      <c r="B14" s="43" t="s">
        <v>619</v>
      </c>
      <c r="C14" s="1" t="s">
        <v>578</v>
      </c>
      <c r="D14" s="38">
        <v>1</v>
      </c>
      <c r="E14" s="2">
        <v>1</v>
      </c>
      <c r="F14" s="2"/>
      <c r="G14" s="2"/>
      <c r="H14" s="2"/>
      <c r="I14" s="2"/>
      <c r="J14" s="2"/>
      <c r="K14" s="2"/>
      <c r="L14" s="2">
        <v>1</v>
      </c>
      <c r="M14" s="2"/>
      <c r="N14" s="2"/>
      <c r="O14" s="2"/>
      <c r="P14" s="2"/>
      <c r="Q14" s="54">
        <f t="shared" si="0"/>
        <v>3</v>
      </c>
      <c r="S14" t="str">
        <f t="array" ref="S14">IFERROR(INDEX(Magazine!$C$2:$C$112, MATCH(0,IF(ISBLANK(Magazine!$C$2:$C$112),1,COUNTIF(Magazine!$S$1:S13, Magazine!$C$2:$C$112)), 0)),"")</f>
        <v>Chiscani</v>
      </c>
      <c r="T14">
        <f ca="1">SUMIF(Magazine!$C$2:$C$112,Magazine!$S14,Magazine!D$2:D$101)</f>
        <v>1</v>
      </c>
      <c r="U14">
        <f ca="1">SUMIF(Magazine!$C$2:$C$112,Magazine!$S14,Magazine!E$2:E$101)</f>
        <v>1</v>
      </c>
      <c r="V14">
        <f ca="1">SUMIF(Magazine!$C$2:$C$112,Magazine!$S14,Magazine!F$2:F$101)</f>
        <v>0</v>
      </c>
      <c r="W14">
        <f ca="1">SUMIF(Magazine!$C$2:$C$112,Magazine!$S14,Magazine!G$2:G$101)</f>
        <v>0</v>
      </c>
      <c r="X14">
        <f ca="1">SUMIF(Magazine!$C$2:$C$112,Magazine!$S14,Magazine!H$2:H$101)</f>
        <v>0</v>
      </c>
      <c r="Y14">
        <f ca="1">SUMIF(Magazine!$C$2:$C$112,Magazine!$S14,Magazine!I$2:I$101)</f>
        <v>0</v>
      </c>
      <c r="Z14">
        <f ca="1">SUMIF(Magazine!$C$2:$C$112,Magazine!$S14,Magazine!J$2:J$101)</f>
        <v>0</v>
      </c>
      <c r="AA14">
        <f ca="1">SUMIF(Magazine!$C$2:$C$112,Magazine!$S14,Magazine!K$2:K$101)</f>
        <v>0</v>
      </c>
      <c r="AB14">
        <f ca="1">SUMIF(Magazine!$C$2:$C$112,Magazine!$S14,Magazine!L$2:L$101)</f>
        <v>1</v>
      </c>
      <c r="AC14">
        <f ca="1">SUMIF(Magazine!$C$2:$C$112,Magazine!$S14,Magazine!M$2:M$101)</f>
        <v>0</v>
      </c>
      <c r="AD14">
        <f ca="1">SUMIF(Magazine!$C$2:$C$112,Magazine!$S14,Magazine!N$2:N$101)</f>
        <v>0</v>
      </c>
      <c r="AE14">
        <f ca="1">SUMIF(Magazine!$C$2:$C$112,Magazine!$S14,Magazine!O$2:O$101)</f>
        <v>0</v>
      </c>
      <c r="AF14">
        <f>SUMIF(Magazine!$C$2:$C$112,Magazine!$S14,Magazine!P$2:P$112)</f>
        <v>0</v>
      </c>
    </row>
    <row r="15" spans="1:32" x14ac:dyDescent="0.25">
      <c r="A15" s="60" t="s">
        <v>2</v>
      </c>
      <c r="B15" s="43" t="s">
        <v>620</v>
      </c>
      <c r="C15" s="1" t="s">
        <v>38</v>
      </c>
      <c r="D15" s="38">
        <v>1</v>
      </c>
      <c r="E15" s="2">
        <v>1</v>
      </c>
      <c r="F15" s="2"/>
      <c r="G15" s="2"/>
      <c r="H15" s="2"/>
      <c r="I15" s="2"/>
      <c r="J15" s="2"/>
      <c r="K15" s="2"/>
      <c r="L15" s="2">
        <v>1</v>
      </c>
      <c r="M15" s="2"/>
      <c r="N15" s="2"/>
      <c r="O15" s="2"/>
      <c r="P15" s="2"/>
      <c r="Q15" s="54">
        <f t="shared" si="0"/>
        <v>3</v>
      </c>
      <c r="S15" t="str">
        <f t="array" ref="S15">IFERROR(INDEX(Magazine!$C$2:$C$112, MATCH(0,IF(ISBLANK(Magazine!$C$2:$C$112),1,COUNTIF(Magazine!$S$1:S14, Magazine!$C$2:$C$112)), 0)),"")</f>
        <v>Brasov</v>
      </c>
      <c r="T15">
        <f ca="1">SUMIF(Magazine!$C$2:$C$112,Magazine!$S15,Magazine!D$2:D$101)</f>
        <v>1</v>
      </c>
      <c r="U15">
        <f ca="1">SUMIF(Magazine!$C$2:$C$112,Magazine!$S15,Magazine!E$2:E$101)</f>
        <v>1</v>
      </c>
      <c r="V15">
        <f ca="1">SUMIF(Magazine!$C$2:$C$112,Magazine!$S15,Magazine!F$2:F$101)</f>
        <v>0</v>
      </c>
      <c r="W15">
        <f ca="1">SUMIF(Magazine!$C$2:$C$112,Magazine!$S15,Magazine!G$2:G$101)</f>
        <v>0</v>
      </c>
      <c r="X15">
        <f ca="1">SUMIF(Magazine!$C$2:$C$112,Magazine!$S15,Magazine!H$2:H$101)</f>
        <v>0</v>
      </c>
      <c r="Y15">
        <f ca="1">SUMIF(Magazine!$C$2:$C$112,Magazine!$S15,Magazine!I$2:I$101)</f>
        <v>0</v>
      </c>
      <c r="Z15">
        <f ca="1">SUMIF(Magazine!$C$2:$C$112,Magazine!$S15,Magazine!J$2:J$101)</f>
        <v>0</v>
      </c>
      <c r="AA15">
        <f ca="1">SUMIF(Magazine!$C$2:$C$112,Magazine!$S15,Magazine!K$2:K$101)</f>
        <v>0</v>
      </c>
      <c r="AB15">
        <f ca="1">SUMIF(Magazine!$C$2:$C$112,Magazine!$S15,Magazine!L$2:L$101)</f>
        <v>1</v>
      </c>
      <c r="AC15">
        <f ca="1">SUMIF(Magazine!$C$2:$C$112,Magazine!$S15,Magazine!M$2:M$101)</f>
        <v>0</v>
      </c>
      <c r="AD15">
        <f ca="1">SUMIF(Magazine!$C$2:$C$112,Magazine!$S15,Magazine!N$2:N$101)</f>
        <v>0</v>
      </c>
      <c r="AE15">
        <f ca="1">SUMIF(Magazine!$C$2:$C$112,Magazine!$S15,Magazine!O$2:O$101)</f>
        <v>0</v>
      </c>
      <c r="AF15">
        <f>SUMIF(Magazine!$C$2:$C$112,Magazine!$S15,Magazine!P$2:P$112)</f>
        <v>0</v>
      </c>
    </row>
    <row r="16" spans="1:32" x14ac:dyDescent="0.25">
      <c r="A16" s="60" t="s">
        <v>2</v>
      </c>
      <c r="B16" s="43" t="s">
        <v>621</v>
      </c>
      <c r="C16" s="1" t="s">
        <v>38</v>
      </c>
      <c r="D16" s="38">
        <v>1</v>
      </c>
      <c r="E16" s="2">
        <v>1</v>
      </c>
      <c r="F16" s="2"/>
      <c r="G16" s="2"/>
      <c r="H16" s="2"/>
      <c r="I16" s="2"/>
      <c r="J16" s="2"/>
      <c r="K16" s="2"/>
      <c r="L16" s="2">
        <v>1</v>
      </c>
      <c r="M16" s="2"/>
      <c r="N16" s="2"/>
      <c r="O16" s="2"/>
      <c r="P16" s="2"/>
      <c r="Q16" s="54">
        <f t="shared" si="0"/>
        <v>3</v>
      </c>
      <c r="S16" t="str">
        <f t="array" ref="S16">IFERROR(INDEX(Magazine!$C$2:$C$112, MATCH(0,IF(ISBLANK(Magazine!$C$2:$C$112),1,COUNTIF(Magazine!$S$1:S15, Magazine!$C$2:$C$112)), 0)),"")</f>
        <v>Fagaras</v>
      </c>
      <c r="T16">
        <f ca="1">SUMIF(Magazine!$C$2:$C$112,Magazine!$S16,Magazine!D$2:D$101)</f>
        <v>1</v>
      </c>
      <c r="U16">
        <f ca="1">SUMIF(Magazine!$C$2:$C$112,Magazine!$S16,Magazine!E$2:E$101)</f>
        <v>1</v>
      </c>
      <c r="V16">
        <f ca="1">SUMIF(Magazine!$C$2:$C$112,Magazine!$S16,Magazine!F$2:F$101)</f>
        <v>0</v>
      </c>
      <c r="W16">
        <f ca="1">SUMIF(Magazine!$C$2:$C$112,Magazine!$S16,Magazine!G$2:G$101)</f>
        <v>0</v>
      </c>
      <c r="X16">
        <f ca="1">SUMIF(Magazine!$C$2:$C$112,Magazine!$S16,Magazine!H$2:H$101)</f>
        <v>0</v>
      </c>
      <c r="Y16">
        <f ca="1">SUMIF(Magazine!$C$2:$C$112,Magazine!$S16,Magazine!I$2:I$101)</f>
        <v>0</v>
      </c>
      <c r="Z16">
        <f ca="1">SUMIF(Magazine!$C$2:$C$112,Magazine!$S16,Magazine!J$2:J$101)</f>
        <v>0</v>
      </c>
      <c r="AA16">
        <f ca="1">SUMIF(Magazine!$C$2:$C$112,Magazine!$S16,Magazine!K$2:K$101)</f>
        <v>0</v>
      </c>
      <c r="AB16">
        <f ca="1">SUMIF(Magazine!$C$2:$C$112,Magazine!$S16,Magazine!L$2:L$101)</f>
        <v>1</v>
      </c>
      <c r="AC16">
        <f ca="1">SUMIF(Magazine!$C$2:$C$112,Magazine!$S16,Magazine!M$2:M$101)</f>
        <v>0</v>
      </c>
      <c r="AD16">
        <f ca="1">SUMIF(Magazine!$C$2:$C$112,Magazine!$S16,Magazine!N$2:N$101)</f>
        <v>0</v>
      </c>
      <c r="AE16">
        <f ca="1">SUMIF(Magazine!$C$2:$C$112,Magazine!$S16,Magazine!O$2:O$101)</f>
        <v>0</v>
      </c>
      <c r="AF16">
        <f>SUMIF(Magazine!$C$2:$C$112,Magazine!$S16,Magazine!P$2:P$112)</f>
        <v>0</v>
      </c>
    </row>
    <row r="17" spans="1:32" x14ac:dyDescent="0.25">
      <c r="A17" s="60" t="s">
        <v>2</v>
      </c>
      <c r="B17" s="43" t="s">
        <v>622</v>
      </c>
      <c r="C17" s="1" t="s">
        <v>387</v>
      </c>
      <c r="D17" s="38">
        <v>1</v>
      </c>
      <c r="E17" s="2">
        <v>1</v>
      </c>
      <c r="F17" s="2"/>
      <c r="G17" s="2"/>
      <c r="H17" s="2"/>
      <c r="I17" s="2"/>
      <c r="J17" s="2"/>
      <c r="K17" s="2"/>
      <c r="L17" s="2">
        <v>1</v>
      </c>
      <c r="M17" s="2"/>
      <c r="N17" s="2"/>
      <c r="O17" s="2"/>
      <c r="P17" s="2"/>
      <c r="Q17" s="54">
        <f t="shared" si="0"/>
        <v>3</v>
      </c>
      <c r="S17" t="str">
        <f t="array" ref="S17">IFERROR(INDEX(Magazine!$C$2:$C$112, MATCH(0,IF(ISBLANK(Magazine!$C$2:$C$112),1,COUNTIF(Magazine!$S$1:S16, Magazine!$C$2:$C$112)), 0)),"")</f>
        <v>Bucuresti</v>
      </c>
      <c r="T17">
        <f ca="1">SUMIF(Magazine!$C$2:$C$112,Magazine!$S17,Magazine!D$2:D$101)</f>
        <v>14</v>
      </c>
      <c r="U17">
        <f ca="1">SUMIF(Magazine!$C$2:$C$112,Magazine!$S17,Magazine!E$2:E$101)</f>
        <v>14</v>
      </c>
      <c r="V17">
        <f ca="1">SUMIF(Magazine!$C$2:$C$112,Magazine!$S17,Magazine!F$2:F$101)</f>
        <v>1</v>
      </c>
      <c r="W17">
        <f ca="1">SUMIF(Magazine!$C$2:$C$112,Magazine!$S17,Magazine!G$2:G$101)</f>
        <v>2</v>
      </c>
      <c r="X17">
        <f ca="1">SUMIF(Magazine!$C$2:$C$112,Magazine!$S17,Magazine!H$2:H$101)</f>
        <v>1</v>
      </c>
      <c r="Y17">
        <f ca="1">SUMIF(Magazine!$C$2:$C$112,Magazine!$S17,Magazine!I$2:I$101)</f>
        <v>0</v>
      </c>
      <c r="Z17">
        <f ca="1">SUMIF(Magazine!$C$2:$C$112,Magazine!$S17,Magazine!J$2:J$101)</f>
        <v>0</v>
      </c>
      <c r="AA17">
        <f ca="1">SUMIF(Magazine!$C$2:$C$112,Magazine!$S17,Magazine!K$2:K$101)</f>
        <v>0</v>
      </c>
      <c r="AB17">
        <f ca="1">SUMIF(Magazine!$C$2:$C$112,Magazine!$S17,Magazine!L$2:L$101)</f>
        <v>14</v>
      </c>
      <c r="AC17">
        <f ca="1">SUMIF(Magazine!$C$2:$C$112,Magazine!$S17,Magazine!M$2:M$101)</f>
        <v>0</v>
      </c>
      <c r="AD17">
        <f ca="1">SUMIF(Magazine!$C$2:$C$112,Magazine!$S17,Magazine!N$2:N$101)</f>
        <v>0</v>
      </c>
      <c r="AE17">
        <f ca="1">SUMIF(Magazine!$C$2:$C$112,Magazine!$S17,Magazine!O$2:O$101)</f>
        <v>14</v>
      </c>
      <c r="AF17">
        <f>SUMIF(Magazine!$C$2:$C$112,Magazine!$S17,Magazine!P$2:P$112)</f>
        <v>0</v>
      </c>
    </row>
    <row r="18" spans="1:32" x14ac:dyDescent="0.25">
      <c r="A18" s="60" t="s">
        <v>2</v>
      </c>
      <c r="B18" s="43" t="s">
        <v>623</v>
      </c>
      <c r="C18" s="1" t="s">
        <v>17</v>
      </c>
      <c r="D18" s="38">
        <v>1</v>
      </c>
      <c r="E18" s="2">
        <v>1</v>
      </c>
      <c r="F18" s="2"/>
      <c r="G18" s="2"/>
      <c r="H18" s="2"/>
      <c r="I18" s="2"/>
      <c r="J18" s="2"/>
      <c r="K18" s="2"/>
      <c r="L18" s="2">
        <v>1</v>
      </c>
      <c r="M18" s="2"/>
      <c r="N18" s="2"/>
      <c r="O18" s="2"/>
      <c r="P18" s="2"/>
      <c r="Q18" s="54">
        <f t="shared" si="0"/>
        <v>3</v>
      </c>
      <c r="S18" t="str">
        <f t="array" ref="S18">IFERROR(INDEX(Magazine!$C$2:$C$112, MATCH(0,IF(ISBLANK(Magazine!$C$2:$C$112),1,COUNTIF(Magazine!$S$1:S17, Magazine!$C$2:$C$112)), 0)),"")</f>
        <v>Buzau</v>
      </c>
      <c r="T18">
        <f ca="1">SUMIF(Magazine!$C$2:$C$112,Magazine!$S18,Magazine!D$2:D$101)</f>
        <v>1</v>
      </c>
      <c r="U18">
        <f ca="1">SUMIF(Magazine!$C$2:$C$112,Magazine!$S18,Magazine!E$2:E$101)</f>
        <v>1</v>
      </c>
      <c r="V18">
        <f ca="1">SUMIF(Magazine!$C$2:$C$112,Magazine!$S18,Magazine!F$2:F$101)</f>
        <v>0</v>
      </c>
      <c r="W18">
        <f ca="1">SUMIF(Magazine!$C$2:$C$112,Magazine!$S18,Magazine!G$2:G$101)</f>
        <v>0</v>
      </c>
      <c r="X18">
        <f ca="1">SUMIF(Magazine!$C$2:$C$112,Magazine!$S18,Magazine!H$2:H$101)</f>
        <v>0</v>
      </c>
      <c r="Y18">
        <f ca="1">SUMIF(Magazine!$C$2:$C$112,Magazine!$S18,Magazine!I$2:I$101)</f>
        <v>0</v>
      </c>
      <c r="Z18">
        <f ca="1">SUMIF(Magazine!$C$2:$C$112,Magazine!$S18,Magazine!J$2:J$101)</f>
        <v>0</v>
      </c>
      <c r="AA18">
        <f ca="1">SUMIF(Magazine!$C$2:$C$112,Magazine!$S18,Magazine!K$2:K$101)</f>
        <v>0</v>
      </c>
      <c r="AB18">
        <f ca="1">SUMIF(Magazine!$C$2:$C$112,Magazine!$S18,Magazine!L$2:L$101)</f>
        <v>1</v>
      </c>
      <c r="AC18">
        <f ca="1">SUMIF(Magazine!$C$2:$C$112,Magazine!$S18,Magazine!M$2:M$101)</f>
        <v>0</v>
      </c>
      <c r="AD18">
        <f ca="1">SUMIF(Magazine!$C$2:$C$112,Magazine!$S18,Magazine!N$2:N$101)</f>
        <v>0</v>
      </c>
      <c r="AE18">
        <f ca="1">SUMIF(Magazine!$C$2:$C$112,Magazine!$S18,Magazine!O$2:O$101)</f>
        <v>0</v>
      </c>
      <c r="AF18">
        <f>SUMIF(Magazine!$C$2:$C$112,Magazine!$S18,Magazine!P$2:P$112)</f>
        <v>0</v>
      </c>
    </row>
    <row r="19" spans="1:32" x14ac:dyDescent="0.25">
      <c r="A19" s="60" t="s">
        <v>2</v>
      </c>
      <c r="B19" s="43" t="s">
        <v>624</v>
      </c>
      <c r="C19" s="1" t="s">
        <v>625</v>
      </c>
      <c r="D19" s="38">
        <v>1</v>
      </c>
      <c r="E19" s="2">
        <v>1</v>
      </c>
      <c r="F19" s="2"/>
      <c r="G19" s="2"/>
      <c r="H19" s="2"/>
      <c r="I19" s="2"/>
      <c r="J19" s="2"/>
      <c r="K19" s="2"/>
      <c r="L19" s="2">
        <v>1</v>
      </c>
      <c r="M19" s="2"/>
      <c r="N19" s="2"/>
      <c r="O19" s="2"/>
      <c r="P19" s="2"/>
      <c r="Q19" s="54">
        <f t="shared" si="0"/>
        <v>3</v>
      </c>
      <c r="S19" t="str">
        <f t="array" ref="S19">IFERROR(INDEX(Magazine!$C$2:$C$112, MATCH(0,IF(ISBLANK(Magazine!$C$2:$C$112),1,COUNTIF(Magazine!$S$1:S18, Magazine!$C$2:$C$112)), 0)),"")</f>
        <v>Ramnicu Sarat</v>
      </c>
      <c r="T19">
        <f ca="1">SUMIF(Magazine!$C$2:$C$112,Magazine!$S19,Magazine!D$2:D$101)</f>
        <v>1</v>
      </c>
      <c r="U19">
        <f ca="1">SUMIF(Magazine!$C$2:$C$112,Magazine!$S19,Magazine!E$2:E$101)</f>
        <v>1</v>
      </c>
      <c r="V19">
        <f ca="1">SUMIF(Magazine!$C$2:$C$112,Magazine!$S19,Magazine!F$2:F$101)</f>
        <v>0</v>
      </c>
      <c r="W19">
        <f ca="1">SUMIF(Magazine!$C$2:$C$112,Magazine!$S19,Magazine!G$2:G$101)</f>
        <v>0</v>
      </c>
      <c r="X19">
        <f ca="1">SUMIF(Magazine!$C$2:$C$112,Magazine!$S19,Magazine!H$2:H$101)</f>
        <v>0</v>
      </c>
      <c r="Y19">
        <f ca="1">SUMIF(Magazine!$C$2:$C$112,Magazine!$S19,Magazine!I$2:I$101)</f>
        <v>0</v>
      </c>
      <c r="Z19">
        <f ca="1">SUMIF(Magazine!$C$2:$C$112,Magazine!$S19,Magazine!J$2:J$101)</f>
        <v>0</v>
      </c>
      <c r="AA19">
        <f ca="1">SUMIF(Magazine!$C$2:$C$112,Magazine!$S19,Magazine!K$2:K$101)</f>
        <v>0</v>
      </c>
      <c r="AB19">
        <f ca="1">SUMIF(Magazine!$C$2:$C$112,Magazine!$S19,Magazine!L$2:L$101)</f>
        <v>1</v>
      </c>
      <c r="AC19">
        <f ca="1">SUMIF(Magazine!$C$2:$C$112,Magazine!$S19,Magazine!M$2:M$101)</f>
        <v>0</v>
      </c>
      <c r="AD19">
        <f ca="1">SUMIF(Magazine!$C$2:$C$112,Magazine!$S19,Magazine!N$2:N$101)</f>
        <v>0</v>
      </c>
      <c r="AE19">
        <f ca="1">SUMIF(Magazine!$C$2:$C$112,Magazine!$S19,Magazine!O$2:O$101)</f>
        <v>0</v>
      </c>
      <c r="AF19">
        <f>SUMIF(Magazine!$C$2:$C$112,Magazine!$S19,Magazine!P$2:P$112)</f>
        <v>0</v>
      </c>
    </row>
    <row r="20" spans="1:32" x14ac:dyDescent="0.25">
      <c r="A20" s="60" t="s">
        <v>2</v>
      </c>
      <c r="B20" s="43" t="s">
        <v>626</v>
      </c>
      <c r="C20" s="1" t="s">
        <v>8</v>
      </c>
      <c r="D20" s="38">
        <v>1</v>
      </c>
      <c r="E20" s="2">
        <v>1</v>
      </c>
      <c r="F20" s="2"/>
      <c r="G20" s="2"/>
      <c r="H20" s="2"/>
      <c r="I20" s="2"/>
      <c r="J20" s="2"/>
      <c r="K20" s="2"/>
      <c r="L20" s="2">
        <v>1</v>
      </c>
      <c r="M20" s="2"/>
      <c r="N20" s="2"/>
      <c r="O20" s="2"/>
      <c r="P20" s="2"/>
      <c r="Q20" s="54">
        <f t="shared" si="0"/>
        <v>3</v>
      </c>
      <c r="S20" t="str">
        <f t="array" ref="S20">IFERROR(INDEX(Magazine!$C$2:$C$112, MATCH(0,IF(ISBLANK(Magazine!$C$2:$C$112),1,COUNTIF(Magazine!$S$1:S19, Magazine!$C$2:$C$112)), 0)),"")</f>
        <v>Calarasi</v>
      </c>
      <c r="T20">
        <f ca="1">SUMIF(Magazine!$C$2:$C$112,Magazine!$S20,Magazine!D$2:D$101)</f>
        <v>1</v>
      </c>
      <c r="U20">
        <f ca="1">SUMIF(Magazine!$C$2:$C$112,Magazine!$S20,Magazine!E$2:E$101)</f>
        <v>1</v>
      </c>
      <c r="V20">
        <f ca="1">SUMIF(Magazine!$C$2:$C$112,Magazine!$S20,Magazine!F$2:F$101)</f>
        <v>0</v>
      </c>
      <c r="W20">
        <f ca="1">SUMIF(Magazine!$C$2:$C$112,Magazine!$S20,Magazine!G$2:G$101)</f>
        <v>0</v>
      </c>
      <c r="X20">
        <f ca="1">SUMIF(Magazine!$C$2:$C$112,Magazine!$S20,Magazine!H$2:H$101)</f>
        <v>0</v>
      </c>
      <c r="Y20">
        <f ca="1">SUMIF(Magazine!$C$2:$C$112,Magazine!$S20,Magazine!I$2:I$101)</f>
        <v>0</v>
      </c>
      <c r="Z20">
        <f ca="1">SUMIF(Magazine!$C$2:$C$112,Magazine!$S20,Magazine!J$2:J$101)</f>
        <v>0</v>
      </c>
      <c r="AA20">
        <f ca="1">SUMIF(Magazine!$C$2:$C$112,Magazine!$S20,Magazine!K$2:K$101)</f>
        <v>0</v>
      </c>
      <c r="AB20">
        <f ca="1">SUMIF(Magazine!$C$2:$C$112,Magazine!$S20,Magazine!L$2:L$101)</f>
        <v>1</v>
      </c>
      <c r="AC20">
        <f ca="1">SUMIF(Magazine!$C$2:$C$112,Magazine!$S20,Magazine!M$2:M$101)</f>
        <v>0</v>
      </c>
      <c r="AD20">
        <f ca="1">SUMIF(Magazine!$C$2:$C$112,Magazine!$S20,Magazine!N$2:N$101)</f>
        <v>0</v>
      </c>
      <c r="AE20">
        <f ca="1">SUMIF(Magazine!$C$2:$C$112,Magazine!$S20,Magazine!O$2:O$101)</f>
        <v>0</v>
      </c>
      <c r="AF20">
        <f>SUMIF(Magazine!$C$2:$C$112,Magazine!$S20,Magazine!P$2:P$112)</f>
        <v>0</v>
      </c>
    </row>
    <row r="21" spans="1:32" x14ac:dyDescent="0.25">
      <c r="A21" s="60" t="s">
        <v>2</v>
      </c>
      <c r="B21" s="43" t="s">
        <v>627</v>
      </c>
      <c r="C21" s="1" t="s">
        <v>43</v>
      </c>
      <c r="D21" s="38">
        <v>1</v>
      </c>
      <c r="E21" s="2">
        <v>1</v>
      </c>
      <c r="F21" s="2"/>
      <c r="G21" s="2"/>
      <c r="H21" s="2"/>
      <c r="I21" s="2"/>
      <c r="J21" s="2"/>
      <c r="K21" s="2"/>
      <c r="L21" s="2">
        <v>1</v>
      </c>
      <c r="M21" s="2"/>
      <c r="N21" s="2"/>
      <c r="O21" s="2"/>
      <c r="P21" s="2"/>
      <c r="Q21" s="54">
        <f t="shared" si="0"/>
        <v>3</v>
      </c>
      <c r="S21" t="str">
        <f t="array" ref="S21">IFERROR(INDEX(Magazine!$C$2:$C$112, MATCH(0,IF(ISBLANK(Magazine!$C$2:$C$112),1,COUNTIF(Magazine!$S$1:S20, Magazine!$C$2:$C$112)), 0)),"")</f>
        <v>Cluj-Napoca</v>
      </c>
      <c r="T21">
        <f ca="1">SUMIF(Magazine!$C$2:$C$112,Magazine!$S21,Magazine!D$2:D$101)</f>
        <v>3</v>
      </c>
      <c r="U21">
        <f ca="1">SUMIF(Magazine!$C$2:$C$112,Magazine!$S21,Magazine!E$2:E$101)</f>
        <v>3</v>
      </c>
      <c r="V21">
        <f ca="1">SUMIF(Magazine!$C$2:$C$112,Magazine!$S21,Magazine!F$2:F$101)</f>
        <v>0</v>
      </c>
      <c r="W21">
        <f ca="1">SUMIF(Magazine!$C$2:$C$112,Magazine!$S21,Magazine!G$2:G$101)</f>
        <v>1</v>
      </c>
      <c r="X21">
        <f ca="1">SUMIF(Magazine!$C$2:$C$112,Magazine!$S21,Magazine!H$2:H$101)</f>
        <v>0</v>
      </c>
      <c r="Y21">
        <f ca="1">SUMIF(Magazine!$C$2:$C$112,Magazine!$S21,Magazine!I$2:I$101)</f>
        <v>1</v>
      </c>
      <c r="Z21">
        <f ca="1">SUMIF(Magazine!$C$2:$C$112,Magazine!$S21,Magazine!J$2:J$101)</f>
        <v>0</v>
      </c>
      <c r="AA21">
        <f ca="1">SUMIF(Magazine!$C$2:$C$112,Magazine!$S21,Magazine!K$2:K$101)</f>
        <v>0</v>
      </c>
      <c r="AB21">
        <f ca="1">SUMIF(Magazine!$C$2:$C$112,Magazine!$S21,Magazine!L$2:L$101)</f>
        <v>3</v>
      </c>
      <c r="AC21">
        <f ca="1">SUMIF(Magazine!$C$2:$C$112,Magazine!$S21,Magazine!M$2:M$101)</f>
        <v>0</v>
      </c>
      <c r="AD21">
        <f ca="1">SUMIF(Magazine!$C$2:$C$112,Magazine!$S21,Magazine!N$2:N$101)</f>
        <v>0</v>
      </c>
      <c r="AE21">
        <f ca="1">SUMIF(Magazine!$C$2:$C$112,Magazine!$S21,Magazine!O$2:O$101)</f>
        <v>0</v>
      </c>
      <c r="AF21">
        <f>SUMIF(Magazine!$C$2:$C$112,Magazine!$S21,Magazine!P$2:P$112)</f>
        <v>0</v>
      </c>
    </row>
    <row r="22" spans="1:32" x14ac:dyDescent="0.25">
      <c r="A22" s="60" t="s">
        <v>2</v>
      </c>
      <c r="B22" s="43" t="s">
        <v>628</v>
      </c>
      <c r="C22" s="1" t="s">
        <v>5</v>
      </c>
      <c r="D22" s="38">
        <v>1</v>
      </c>
      <c r="E22" s="2">
        <v>1</v>
      </c>
      <c r="F22" s="2"/>
      <c r="G22" s="2"/>
      <c r="H22" s="2"/>
      <c r="I22" s="2"/>
      <c r="J22" s="2"/>
      <c r="K22" s="2"/>
      <c r="L22" s="2">
        <v>1</v>
      </c>
      <c r="M22" s="2"/>
      <c r="N22" s="2"/>
      <c r="O22" s="2">
        <v>1</v>
      </c>
      <c r="P22" s="2"/>
      <c r="Q22" s="54">
        <f t="shared" si="0"/>
        <v>4</v>
      </c>
      <c r="S22" t="str">
        <f t="array" ref="S22">IFERROR(INDEX(Magazine!$C$2:$C$112, MATCH(0,IF(ISBLANK(Magazine!$C$2:$C$112),1,COUNTIF(Magazine!$S$1:S21, Magazine!$C$2:$C$112)), 0)),"")</f>
        <v>Dej</v>
      </c>
      <c r="T22">
        <f ca="1">SUMIF(Magazine!$C$2:$C$112,Magazine!$S22,Magazine!D$2:D$101)</f>
        <v>1</v>
      </c>
      <c r="U22">
        <f ca="1">SUMIF(Magazine!$C$2:$C$112,Magazine!$S22,Magazine!E$2:E$101)</f>
        <v>1</v>
      </c>
      <c r="V22">
        <f ca="1">SUMIF(Magazine!$C$2:$C$112,Magazine!$S22,Magazine!F$2:F$101)</f>
        <v>0</v>
      </c>
      <c r="W22">
        <f ca="1">SUMIF(Magazine!$C$2:$C$112,Magazine!$S22,Magazine!G$2:G$101)</f>
        <v>0</v>
      </c>
      <c r="X22">
        <f ca="1">SUMIF(Magazine!$C$2:$C$112,Magazine!$S22,Magazine!H$2:H$101)</f>
        <v>1</v>
      </c>
      <c r="Y22">
        <f ca="1">SUMIF(Magazine!$C$2:$C$112,Magazine!$S22,Magazine!I$2:I$101)</f>
        <v>0</v>
      </c>
      <c r="Z22">
        <f ca="1">SUMIF(Magazine!$C$2:$C$112,Magazine!$S22,Magazine!J$2:J$101)</f>
        <v>0</v>
      </c>
      <c r="AA22">
        <f ca="1">SUMIF(Magazine!$C$2:$C$112,Magazine!$S22,Magazine!K$2:K$101)</f>
        <v>0</v>
      </c>
      <c r="AB22">
        <f ca="1">SUMIF(Magazine!$C$2:$C$112,Magazine!$S22,Magazine!L$2:L$101)</f>
        <v>1</v>
      </c>
      <c r="AC22">
        <f ca="1">SUMIF(Magazine!$C$2:$C$112,Magazine!$S22,Magazine!M$2:M$101)</f>
        <v>0</v>
      </c>
      <c r="AD22">
        <f ca="1">SUMIF(Magazine!$C$2:$C$112,Magazine!$S22,Magazine!N$2:N$101)</f>
        <v>0</v>
      </c>
      <c r="AE22">
        <f ca="1">SUMIF(Magazine!$C$2:$C$112,Magazine!$S22,Magazine!O$2:O$101)</f>
        <v>0</v>
      </c>
      <c r="AF22">
        <f>SUMIF(Magazine!$C$2:$C$112,Magazine!$S22,Magazine!P$2:P$112)</f>
        <v>0</v>
      </c>
    </row>
    <row r="23" spans="1:32" x14ac:dyDescent="0.25">
      <c r="A23" s="60" t="s">
        <v>2</v>
      </c>
      <c r="B23" s="43" t="s">
        <v>629</v>
      </c>
      <c r="C23" s="1" t="s">
        <v>5</v>
      </c>
      <c r="D23" s="38">
        <v>1</v>
      </c>
      <c r="E23" s="2">
        <v>1</v>
      </c>
      <c r="F23" s="2">
        <v>1</v>
      </c>
      <c r="G23" s="2">
        <v>1</v>
      </c>
      <c r="H23" s="2"/>
      <c r="I23" s="2"/>
      <c r="J23" s="2"/>
      <c r="K23" s="2"/>
      <c r="L23" s="2">
        <v>1</v>
      </c>
      <c r="M23" s="2"/>
      <c r="N23" s="2"/>
      <c r="O23" s="2">
        <v>1</v>
      </c>
      <c r="P23" s="2"/>
      <c r="Q23" s="54">
        <f t="shared" si="0"/>
        <v>6</v>
      </c>
      <c r="S23" t="str">
        <f t="array" ref="S23">IFERROR(INDEX(Magazine!$C$2:$C$112, MATCH(0,IF(ISBLANK(Magazine!$C$2:$C$112),1,COUNTIF(Magazine!$S$1:S22, Magazine!$C$2:$C$112)), 0)),"")</f>
        <v>Turda</v>
      </c>
      <c r="T23">
        <f ca="1">SUMIF(Magazine!$C$2:$C$112,Magazine!$S23,Magazine!D$2:D$101)</f>
        <v>1</v>
      </c>
      <c r="U23">
        <f ca="1">SUMIF(Magazine!$C$2:$C$112,Magazine!$S23,Magazine!E$2:E$101)</f>
        <v>1</v>
      </c>
      <c r="V23">
        <f ca="1">SUMIF(Magazine!$C$2:$C$112,Magazine!$S23,Magazine!F$2:F$101)</f>
        <v>0</v>
      </c>
      <c r="W23">
        <f ca="1">SUMIF(Magazine!$C$2:$C$112,Magazine!$S23,Magazine!G$2:G$101)</f>
        <v>0</v>
      </c>
      <c r="X23">
        <f ca="1">SUMIF(Magazine!$C$2:$C$112,Magazine!$S23,Magazine!H$2:H$101)</f>
        <v>0</v>
      </c>
      <c r="Y23">
        <f ca="1">SUMIF(Magazine!$C$2:$C$112,Magazine!$S23,Magazine!I$2:I$101)</f>
        <v>0</v>
      </c>
      <c r="Z23">
        <f ca="1">SUMIF(Magazine!$C$2:$C$112,Magazine!$S23,Magazine!J$2:J$101)</f>
        <v>0</v>
      </c>
      <c r="AA23">
        <f ca="1">SUMIF(Magazine!$C$2:$C$112,Magazine!$S23,Magazine!K$2:K$101)</f>
        <v>0</v>
      </c>
      <c r="AB23">
        <f ca="1">SUMIF(Magazine!$C$2:$C$112,Magazine!$S23,Magazine!L$2:L$101)</f>
        <v>1</v>
      </c>
      <c r="AC23">
        <f ca="1">SUMIF(Magazine!$C$2:$C$112,Magazine!$S23,Magazine!M$2:M$101)</f>
        <v>0</v>
      </c>
      <c r="AD23">
        <f ca="1">SUMIF(Magazine!$C$2:$C$112,Magazine!$S23,Magazine!N$2:N$101)</f>
        <v>0</v>
      </c>
      <c r="AE23">
        <f ca="1">SUMIF(Magazine!$C$2:$C$112,Magazine!$S23,Magazine!O$2:O$101)</f>
        <v>0</v>
      </c>
      <c r="AF23">
        <f>SUMIF(Magazine!$C$2:$C$112,Magazine!$S23,Magazine!P$2:P$112)</f>
        <v>0</v>
      </c>
    </row>
    <row r="24" spans="1:32" x14ac:dyDescent="0.25">
      <c r="A24" s="60" t="s">
        <v>2</v>
      </c>
      <c r="B24" s="43" t="s">
        <v>630</v>
      </c>
      <c r="C24" s="1" t="s">
        <v>5</v>
      </c>
      <c r="D24" s="38">
        <v>1</v>
      </c>
      <c r="E24" s="2">
        <v>1</v>
      </c>
      <c r="F24" s="2"/>
      <c r="G24" s="2"/>
      <c r="H24" s="2"/>
      <c r="I24" s="2"/>
      <c r="J24" s="2"/>
      <c r="K24" s="2"/>
      <c r="L24" s="2">
        <v>1</v>
      </c>
      <c r="M24" s="2"/>
      <c r="N24" s="2"/>
      <c r="O24" s="2">
        <v>1</v>
      </c>
      <c r="P24" s="2"/>
      <c r="Q24" s="54">
        <f t="shared" si="0"/>
        <v>4</v>
      </c>
      <c r="S24" t="str">
        <f t="array" ref="S24">IFERROR(INDEX(Magazine!$C$2:$C$112, MATCH(0,IF(ISBLANK(Magazine!$C$2:$C$112),1,COUNTIF(Magazine!$S$1:S23, Magazine!$C$2:$C$112)), 0)),"")</f>
        <v>Cernavoda</v>
      </c>
      <c r="T24">
        <f ca="1">SUMIF(Magazine!$C$2:$C$112,Magazine!$S24,Magazine!D$2:D$101)</f>
        <v>1</v>
      </c>
      <c r="U24">
        <f ca="1">SUMIF(Magazine!$C$2:$C$112,Magazine!$S24,Magazine!E$2:E$101)</f>
        <v>1</v>
      </c>
      <c r="V24">
        <f ca="1">SUMIF(Magazine!$C$2:$C$112,Magazine!$S24,Magazine!F$2:F$101)</f>
        <v>0</v>
      </c>
      <c r="W24">
        <f ca="1">SUMIF(Magazine!$C$2:$C$112,Magazine!$S24,Magazine!G$2:G$101)</f>
        <v>0</v>
      </c>
      <c r="X24">
        <f ca="1">SUMIF(Magazine!$C$2:$C$112,Magazine!$S24,Magazine!H$2:H$101)</f>
        <v>1</v>
      </c>
      <c r="Y24">
        <f ca="1">SUMIF(Magazine!$C$2:$C$112,Magazine!$S24,Magazine!I$2:I$101)</f>
        <v>0</v>
      </c>
      <c r="Z24">
        <f ca="1">SUMIF(Magazine!$C$2:$C$112,Magazine!$S24,Magazine!J$2:J$101)</f>
        <v>0</v>
      </c>
      <c r="AA24">
        <f ca="1">SUMIF(Magazine!$C$2:$C$112,Magazine!$S24,Magazine!K$2:K$101)</f>
        <v>0</v>
      </c>
      <c r="AB24">
        <f ca="1">SUMIF(Magazine!$C$2:$C$112,Magazine!$S24,Magazine!L$2:L$101)</f>
        <v>1</v>
      </c>
      <c r="AC24">
        <f ca="1">SUMIF(Magazine!$C$2:$C$112,Magazine!$S24,Magazine!M$2:M$101)</f>
        <v>0</v>
      </c>
      <c r="AD24">
        <f ca="1">SUMIF(Magazine!$C$2:$C$112,Magazine!$S24,Magazine!N$2:N$101)</f>
        <v>0</v>
      </c>
      <c r="AE24">
        <f ca="1">SUMIF(Magazine!$C$2:$C$112,Magazine!$S24,Magazine!O$2:O$101)</f>
        <v>0</v>
      </c>
      <c r="AF24">
        <f>SUMIF(Magazine!$C$2:$C$112,Magazine!$S24,Magazine!P$2:P$112)</f>
        <v>0</v>
      </c>
    </row>
    <row r="25" spans="1:32" s="56" customFormat="1" x14ac:dyDescent="0.25">
      <c r="A25" s="60" t="s">
        <v>2</v>
      </c>
      <c r="B25" s="43" t="s">
        <v>631</v>
      </c>
      <c r="C25" s="1" t="s">
        <v>5</v>
      </c>
      <c r="D25" s="38">
        <v>1</v>
      </c>
      <c r="E25" s="2">
        <v>1</v>
      </c>
      <c r="F25" s="2"/>
      <c r="G25" s="2"/>
      <c r="H25" s="2"/>
      <c r="I25" s="2"/>
      <c r="J25" s="2"/>
      <c r="K25" s="2"/>
      <c r="L25" s="2">
        <v>1</v>
      </c>
      <c r="M25" s="2"/>
      <c r="N25" s="2"/>
      <c r="O25" s="2">
        <v>1</v>
      </c>
      <c r="P25" s="2"/>
      <c r="Q25" s="54">
        <f t="shared" si="0"/>
        <v>4</v>
      </c>
      <c r="S25" s="56" t="str">
        <f t="array" ref="S25">IFERROR(INDEX(Magazine!$C$2:$C$112, MATCH(0,IF(ISBLANK(Magazine!$C$2:$C$112),1,COUNTIF(Magazine!$S$1:S24, Magazine!$C$2:$C$112)), 0)),"")</f>
        <v>Constanta</v>
      </c>
      <c r="T25">
        <f ca="1">SUMIF(Magazine!$C$2:$C$112,Magazine!$S25,Magazine!D$2:D$101)</f>
        <v>3</v>
      </c>
      <c r="U25">
        <f ca="1">SUMIF(Magazine!$C$2:$C$112,Magazine!$S25,Magazine!E$2:E$101)</f>
        <v>3</v>
      </c>
      <c r="V25">
        <f ca="1">SUMIF(Magazine!$C$2:$C$112,Magazine!$S25,Magazine!F$2:F$101)</f>
        <v>0</v>
      </c>
      <c r="W25">
        <f ca="1">SUMIF(Magazine!$C$2:$C$112,Magazine!$S25,Magazine!G$2:G$101)</f>
        <v>1</v>
      </c>
      <c r="X25">
        <f ca="1">SUMIF(Magazine!$C$2:$C$112,Magazine!$S25,Magazine!H$2:H$101)</f>
        <v>0</v>
      </c>
      <c r="Y25">
        <f ca="1">SUMIF(Magazine!$C$2:$C$112,Magazine!$S25,Magazine!I$2:I$101)</f>
        <v>0</v>
      </c>
      <c r="Z25">
        <f ca="1">SUMIF(Magazine!$C$2:$C$112,Magazine!$S25,Magazine!J$2:J$101)</f>
        <v>0</v>
      </c>
      <c r="AA25">
        <f ca="1">SUMIF(Magazine!$C$2:$C$112,Magazine!$S25,Magazine!K$2:K$101)</f>
        <v>0</v>
      </c>
      <c r="AB25">
        <f ca="1">SUMIF(Magazine!$C$2:$C$112,Magazine!$S25,Magazine!L$2:L$101)</f>
        <v>3</v>
      </c>
      <c r="AC25">
        <f ca="1">SUMIF(Magazine!$C$2:$C$112,Magazine!$S25,Magazine!M$2:M$101)</f>
        <v>0</v>
      </c>
      <c r="AD25">
        <f ca="1">SUMIF(Magazine!$C$2:$C$112,Magazine!$S25,Magazine!N$2:N$101)</f>
        <v>0</v>
      </c>
      <c r="AE25">
        <f ca="1">SUMIF(Magazine!$C$2:$C$112,Magazine!$S25,Magazine!O$2:O$101)</f>
        <v>0</v>
      </c>
      <c r="AF25">
        <f>SUMIF(Magazine!$C$2:$C$112,Magazine!$S25,Magazine!P$2:P$112)</f>
        <v>0</v>
      </c>
    </row>
    <row r="26" spans="1:32" x14ac:dyDescent="0.25">
      <c r="A26" s="60" t="s">
        <v>2</v>
      </c>
      <c r="B26" s="43" t="s">
        <v>632</v>
      </c>
      <c r="C26" s="1" t="s">
        <v>5</v>
      </c>
      <c r="D26" s="38">
        <v>1</v>
      </c>
      <c r="E26" s="2">
        <v>1</v>
      </c>
      <c r="F26" s="2"/>
      <c r="G26" s="2"/>
      <c r="H26" s="2"/>
      <c r="I26" s="2"/>
      <c r="J26" s="2"/>
      <c r="K26" s="2"/>
      <c r="L26" s="2">
        <v>1</v>
      </c>
      <c r="M26" s="2"/>
      <c r="N26" s="2"/>
      <c r="O26" s="2">
        <v>1</v>
      </c>
      <c r="P26" s="2"/>
      <c r="Q26" s="54">
        <f t="shared" si="0"/>
        <v>4</v>
      </c>
      <c r="S26" t="str">
        <f t="array" ref="S26">IFERROR(INDEX(Magazine!$C$2:$C$112, MATCH(0,IF(ISBLANK(Magazine!$C$2:$C$112),1,COUNTIF(Magazine!$S$1:S25, Magazine!$C$2:$C$112)), 0)),"")</f>
        <v>Mangalia</v>
      </c>
      <c r="T26">
        <f ca="1">SUMIF(Magazine!$C$2:$C$112,Magazine!$S26,Magazine!D$2:D$101)</f>
        <v>1</v>
      </c>
      <c r="U26">
        <f ca="1">SUMIF(Magazine!$C$2:$C$112,Magazine!$S26,Magazine!E$2:E$101)</f>
        <v>1</v>
      </c>
      <c r="V26">
        <f ca="1">SUMIF(Magazine!$C$2:$C$112,Magazine!$S26,Magazine!F$2:F$101)</f>
        <v>0</v>
      </c>
      <c r="W26">
        <f ca="1">SUMIF(Magazine!$C$2:$C$112,Magazine!$S26,Magazine!G$2:G$101)</f>
        <v>0</v>
      </c>
      <c r="X26">
        <f ca="1">SUMIF(Magazine!$C$2:$C$112,Magazine!$S26,Magazine!H$2:H$101)</f>
        <v>0</v>
      </c>
      <c r="Y26">
        <f ca="1">SUMIF(Magazine!$C$2:$C$112,Magazine!$S26,Magazine!I$2:I$101)</f>
        <v>0</v>
      </c>
      <c r="Z26">
        <f ca="1">SUMIF(Magazine!$C$2:$C$112,Magazine!$S26,Magazine!J$2:J$101)</f>
        <v>0</v>
      </c>
      <c r="AA26">
        <f ca="1">SUMIF(Magazine!$C$2:$C$112,Magazine!$S26,Magazine!K$2:K$101)</f>
        <v>0</v>
      </c>
      <c r="AB26">
        <f ca="1">SUMIF(Magazine!$C$2:$C$112,Magazine!$S26,Magazine!L$2:L$101)</f>
        <v>1</v>
      </c>
      <c r="AC26">
        <f ca="1">SUMIF(Magazine!$C$2:$C$112,Magazine!$S26,Magazine!M$2:M$101)</f>
        <v>0</v>
      </c>
      <c r="AD26">
        <f ca="1">SUMIF(Magazine!$C$2:$C$112,Magazine!$S26,Magazine!N$2:N$101)</f>
        <v>0</v>
      </c>
      <c r="AE26">
        <f ca="1">SUMIF(Magazine!$C$2:$C$112,Magazine!$S26,Magazine!O$2:O$101)</f>
        <v>0</v>
      </c>
      <c r="AF26">
        <f>SUMIF(Magazine!$C$2:$C$112,Magazine!$S26,Magazine!P$2:P$112)</f>
        <v>0</v>
      </c>
    </row>
    <row r="27" spans="1:32" x14ac:dyDescent="0.25">
      <c r="A27" s="61" t="s">
        <v>2</v>
      </c>
      <c r="B27" s="43" t="s">
        <v>633</v>
      </c>
      <c r="C27" s="1" t="s">
        <v>5</v>
      </c>
      <c r="D27" s="38">
        <v>1</v>
      </c>
      <c r="E27" s="2">
        <v>1</v>
      </c>
      <c r="F27" s="2"/>
      <c r="G27" s="2"/>
      <c r="H27" s="2"/>
      <c r="I27" s="2"/>
      <c r="J27" s="2"/>
      <c r="K27" s="2"/>
      <c r="L27" s="2">
        <v>1</v>
      </c>
      <c r="M27" s="2"/>
      <c r="N27" s="2"/>
      <c r="O27" s="2">
        <v>1</v>
      </c>
      <c r="P27" s="2"/>
      <c r="Q27" s="54">
        <f t="shared" si="0"/>
        <v>4</v>
      </c>
      <c r="S27" t="str">
        <f t="array" ref="S27">IFERROR(INDEX(Magazine!$C$2:$C$112, MATCH(0,IF(ISBLANK(Magazine!$C$2:$C$112),1,COUNTIF(Magazine!$S$1:S26, Magazine!$C$2:$C$112)), 0)),"")</f>
        <v>Medgidia</v>
      </c>
      <c r="T27">
        <f ca="1">SUMIF(Magazine!$C$2:$C$112,Magazine!$S27,Magazine!D$2:D$101)</f>
        <v>1</v>
      </c>
      <c r="U27">
        <f ca="1">SUMIF(Magazine!$C$2:$C$112,Magazine!$S27,Magazine!E$2:E$101)</f>
        <v>1</v>
      </c>
      <c r="V27">
        <f ca="1">SUMIF(Magazine!$C$2:$C$112,Magazine!$S27,Magazine!F$2:F$101)</f>
        <v>0</v>
      </c>
      <c r="W27">
        <f ca="1">SUMIF(Magazine!$C$2:$C$112,Magazine!$S27,Magazine!G$2:G$101)</f>
        <v>0</v>
      </c>
      <c r="X27">
        <f ca="1">SUMIF(Magazine!$C$2:$C$112,Magazine!$S27,Magazine!H$2:H$101)</f>
        <v>1</v>
      </c>
      <c r="Y27">
        <f ca="1">SUMIF(Magazine!$C$2:$C$112,Magazine!$S27,Magazine!I$2:I$101)</f>
        <v>0</v>
      </c>
      <c r="Z27">
        <f ca="1">SUMIF(Magazine!$C$2:$C$112,Magazine!$S27,Magazine!J$2:J$101)</f>
        <v>0</v>
      </c>
      <c r="AA27">
        <f ca="1">SUMIF(Magazine!$C$2:$C$112,Magazine!$S27,Magazine!K$2:K$101)</f>
        <v>0</v>
      </c>
      <c r="AB27">
        <f ca="1">SUMIF(Magazine!$C$2:$C$112,Magazine!$S27,Magazine!L$2:L$101)</f>
        <v>1</v>
      </c>
      <c r="AC27">
        <f ca="1">SUMIF(Magazine!$C$2:$C$112,Magazine!$S27,Magazine!M$2:M$101)</f>
        <v>0</v>
      </c>
      <c r="AD27">
        <f ca="1">SUMIF(Magazine!$C$2:$C$112,Magazine!$S27,Magazine!N$2:N$101)</f>
        <v>0</v>
      </c>
      <c r="AE27">
        <f ca="1">SUMIF(Magazine!$C$2:$C$112,Magazine!$S27,Magazine!O$2:O$101)</f>
        <v>0</v>
      </c>
      <c r="AF27">
        <f>SUMIF(Magazine!$C$2:$C$112,Magazine!$S27,Magazine!P$2:P$112)</f>
        <v>0</v>
      </c>
    </row>
    <row r="28" spans="1:32" x14ac:dyDescent="0.25">
      <c r="A28" s="60" t="s">
        <v>2</v>
      </c>
      <c r="B28" s="43" t="s">
        <v>634</v>
      </c>
      <c r="C28" s="1" t="s">
        <v>5</v>
      </c>
      <c r="D28" s="38">
        <v>1</v>
      </c>
      <c r="E28" s="2">
        <v>1</v>
      </c>
      <c r="F28" s="2"/>
      <c r="G28" s="2"/>
      <c r="H28" s="2">
        <v>1</v>
      </c>
      <c r="I28" s="2"/>
      <c r="J28" s="2"/>
      <c r="K28" s="2"/>
      <c r="L28" s="2">
        <v>1</v>
      </c>
      <c r="M28" s="2"/>
      <c r="N28" s="2"/>
      <c r="O28" s="2">
        <v>1</v>
      </c>
      <c r="P28" s="2"/>
      <c r="Q28" s="54">
        <f t="shared" si="0"/>
        <v>5</v>
      </c>
      <c r="S28" t="str">
        <f t="array" ref="S28">IFERROR(INDEX(Magazine!$C$2:$C$112, MATCH(0,IF(ISBLANK(Magazine!$C$2:$C$112),1,COUNTIF(Magazine!$S$1:S27, Magazine!$C$2:$C$112)), 0)),"")</f>
        <v>Sfantu Gheorghe</v>
      </c>
      <c r="T28">
        <f ca="1">SUMIF(Magazine!$C$2:$C$112,Magazine!$S28,Magazine!D$2:D$101)</f>
        <v>1</v>
      </c>
      <c r="U28">
        <f ca="1">SUMIF(Magazine!$C$2:$C$112,Magazine!$S28,Magazine!E$2:E$101)</f>
        <v>1</v>
      </c>
      <c r="V28">
        <f ca="1">SUMIF(Magazine!$C$2:$C$112,Magazine!$S28,Magazine!F$2:F$101)</f>
        <v>0</v>
      </c>
      <c r="W28">
        <f ca="1">SUMIF(Magazine!$C$2:$C$112,Magazine!$S28,Magazine!G$2:G$101)</f>
        <v>0</v>
      </c>
      <c r="X28">
        <f ca="1">SUMIF(Magazine!$C$2:$C$112,Magazine!$S28,Magazine!H$2:H$101)</f>
        <v>0</v>
      </c>
      <c r="Y28">
        <f ca="1">SUMIF(Magazine!$C$2:$C$112,Magazine!$S28,Magazine!I$2:I$101)</f>
        <v>0</v>
      </c>
      <c r="Z28">
        <f ca="1">SUMIF(Magazine!$C$2:$C$112,Magazine!$S28,Magazine!J$2:J$101)</f>
        <v>0</v>
      </c>
      <c r="AA28">
        <f ca="1">SUMIF(Magazine!$C$2:$C$112,Magazine!$S28,Magazine!K$2:K$101)</f>
        <v>0</v>
      </c>
      <c r="AB28">
        <f ca="1">SUMIF(Magazine!$C$2:$C$112,Magazine!$S28,Magazine!L$2:L$101)</f>
        <v>1</v>
      </c>
      <c r="AC28">
        <f ca="1">SUMIF(Magazine!$C$2:$C$112,Magazine!$S28,Magazine!M$2:M$101)</f>
        <v>0</v>
      </c>
      <c r="AD28">
        <f ca="1">SUMIF(Magazine!$C$2:$C$112,Magazine!$S28,Magazine!N$2:N$101)</f>
        <v>0</v>
      </c>
      <c r="AE28">
        <f ca="1">SUMIF(Magazine!$C$2:$C$112,Magazine!$S28,Magazine!O$2:O$101)</f>
        <v>0</v>
      </c>
      <c r="AF28">
        <f>SUMIF(Magazine!$C$2:$C$112,Magazine!$S28,Magazine!P$2:P$112)</f>
        <v>0</v>
      </c>
    </row>
    <row r="29" spans="1:32" x14ac:dyDescent="0.25">
      <c r="A29" s="60" t="s">
        <v>2</v>
      </c>
      <c r="B29" s="43" t="s">
        <v>635</v>
      </c>
      <c r="C29" s="1" t="s">
        <v>5</v>
      </c>
      <c r="D29" s="38">
        <v>1</v>
      </c>
      <c r="E29" s="2">
        <v>1</v>
      </c>
      <c r="F29" s="2"/>
      <c r="G29" s="2"/>
      <c r="H29" s="2"/>
      <c r="I29" s="2"/>
      <c r="J29" s="2"/>
      <c r="K29" s="2"/>
      <c r="L29" s="2">
        <v>1</v>
      </c>
      <c r="M29" s="2"/>
      <c r="N29" s="2"/>
      <c r="O29" s="2">
        <v>1</v>
      </c>
      <c r="P29" s="2"/>
      <c r="Q29" s="54">
        <f t="shared" si="0"/>
        <v>4</v>
      </c>
      <c r="S29" t="str">
        <f t="array" ref="S29">IFERROR(INDEX(Magazine!$C$2:$C$112, MATCH(0,IF(ISBLANK(Magazine!$C$2:$C$112),1,COUNTIF(Magazine!$S$1:S28, Magazine!$C$2:$C$112)), 0)),"")</f>
        <v>Targoviste</v>
      </c>
      <c r="T29">
        <f ca="1">SUMIF(Magazine!$C$2:$C$112,Magazine!$S29,Magazine!D$2:D$101)</f>
        <v>2</v>
      </c>
      <c r="U29">
        <f ca="1">SUMIF(Magazine!$C$2:$C$112,Magazine!$S29,Magazine!E$2:E$101)</f>
        <v>2</v>
      </c>
      <c r="V29">
        <f ca="1">SUMIF(Magazine!$C$2:$C$112,Magazine!$S29,Magazine!F$2:F$101)</f>
        <v>0</v>
      </c>
      <c r="W29">
        <f ca="1">SUMIF(Magazine!$C$2:$C$112,Magazine!$S29,Magazine!G$2:G$101)</f>
        <v>0</v>
      </c>
      <c r="X29">
        <f ca="1">SUMIF(Magazine!$C$2:$C$112,Magazine!$S29,Magazine!H$2:H$101)</f>
        <v>0</v>
      </c>
      <c r="Y29">
        <f ca="1">SUMIF(Magazine!$C$2:$C$112,Magazine!$S29,Magazine!I$2:I$101)</f>
        <v>0</v>
      </c>
      <c r="Z29">
        <f ca="1">SUMIF(Magazine!$C$2:$C$112,Magazine!$S29,Magazine!J$2:J$101)</f>
        <v>0</v>
      </c>
      <c r="AA29">
        <f ca="1">SUMIF(Magazine!$C$2:$C$112,Magazine!$S29,Magazine!K$2:K$101)</f>
        <v>0</v>
      </c>
      <c r="AB29">
        <f ca="1">SUMIF(Magazine!$C$2:$C$112,Magazine!$S29,Magazine!L$2:L$101)</f>
        <v>2</v>
      </c>
      <c r="AC29">
        <f ca="1">SUMIF(Magazine!$C$2:$C$112,Magazine!$S29,Magazine!M$2:M$101)</f>
        <v>0</v>
      </c>
      <c r="AD29">
        <f ca="1">SUMIF(Magazine!$C$2:$C$112,Magazine!$S29,Magazine!N$2:N$101)</f>
        <v>0</v>
      </c>
      <c r="AE29">
        <f ca="1">SUMIF(Magazine!$C$2:$C$112,Magazine!$S29,Magazine!O$2:O$101)</f>
        <v>0</v>
      </c>
      <c r="AF29">
        <f>SUMIF(Magazine!$C$2:$C$112,Magazine!$S29,Magazine!P$2:P$112)</f>
        <v>0</v>
      </c>
    </row>
    <row r="30" spans="1:32" x14ac:dyDescent="0.25">
      <c r="A30" s="60" t="s">
        <v>2</v>
      </c>
      <c r="B30" s="43" t="s">
        <v>636</v>
      </c>
      <c r="C30" s="1" t="s">
        <v>5</v>
      </c>
      <c r="D30" s="38">
        <v>1</v>
      </c>
      <c r="E30" s="2">
        <v>1</v>
      </c>
      <c r="F30" s="2"/>
      <c r="G30" s="2">
        <v>1</v>
      </c>
      <c r="H30" s="2"/>
      <c r="I30" s="2"/>
      <c r="J30" s="2"/>
      <c r="K30" s="2"/>
      <c r="L30" s="2">
        <v>1</v>
      </c>
      <c r="M30" s="2"/>
      <c r="N30" s="2"/>
      <c r="O30" s="2">
        <v>1</v>
      </c>
      <c r="P30" s="2"/>
      <c r="Q30" s="54">
        <f t="shared" si="0"/>
        <v>5</v>
      </c>
      <c r="S30" t="str">
        <f t="array" ref="S30">IFERROR(INDEX(Magazine!$C$2:$C$112, MATCH(0,IF(ISBLANK(Magazine!$C$2:$C$112),1,COUNTIF(Magazine!$S$1:S29, Magazine!$C$2:$C$112)), 0)),"")</f>
        <v>Craiova</v>
      </c>
      <c r="T30">
        <f ca="1">SUMIF(Magazine!$C$2:$C$112,Magazine!$S30,Magazine!D$2:D$101)</f>
        <v>1</v>
      </c>
      <c r="U30">
        <f ca="1">SUMIF(Magazine!$C$2:$C$112,Magazine!$S30,Magazine!E$2:E$101)</f>
        <v>1</v>
      </c>
      <c r="V30">
        <f ca="1">SUMIF(Magazine!$C$2:$C$112,Magazine!$S30,Magazine!F$2:F$101)</f>
        <v>0</v>
      </c>
      <c r="W30">
        <f ca="1">SUMIF(Magazine!$C$2:$C$112,Magazine!$S30,Magazine!G$2:G$101)</f>
        <v>0</v>
      </c>
      <c r="X30">
        <f ca="1">SUMIF(Magazine!$C$2:$C$112,Magazine!$S30,Magazine!H$2:H$101)</f>
        <v>0</v>
      </c>
      <c r="Y30">
        <f ca="1">SUMIF(Magazine!$C$2:$C$112,Magazine!$S30,Magazine!I$2:I$101)</f>
        <v>0</v>
      </c>
      <c r="Z30">
        <f ca="1">SUMIF(Magazine!$C$2:$C$112,Magazine!$S30,Magazine!J$2:J$101)</f>
        <v>0</v>
      </c>
      <c r="AA30">
        <f ca="1">SUMIF(Magazine!$C$2:$C$112,Magazine!$S30,Magazine!K$2:K$101)</f>
        <v>0</v>
      </c>
      <c r="AB30">
        <f ca="1">SUMIF(Magazine!$C$2:$C$112,Magazine!$S30,Magazine!L$2:L$101)</f>
        <v>1</v>
      </c>
      <c r="AC30">
        <f ca="1">SUMIF(Magazine!$C$2:$C$112,Magazine!$S30,Magazine!M$2:M$101)</f>
        <v>0</v>
      </c>
      <c r="AD30">
        <f ca="1">SUMIF(Magazine!$C$2:$C$112,Magazine!$S30,Magazine!N$2:N$101)</f>
        <v>0</v>
      </c>
      <c r="AE30">
        <f ca="1">SUMIF(Magazine!$C$2:$C$112,Magazine!$S30,Magazine!O$2:O$101)</f>
        <v>0</v>
      </c>
      <c r="AF30">
        <f>SUMIF(Magazine!$C$2:$C$112,Magazine!$S30,Magazine!P$2:P$112)</f>
        <v>0</v>
      </c>
    </row>
    <row r="31" spans="1:32" x14ac:dyDescent="0.25">
      <c r="A31" s="61" t="s">
        <v>2</v>
      </c>
      <c r="B31" s="43" t="s">
        <v>637</v>
      </c>
      <c r="C31" s="1" t="s">
        <v>5</v>
      </c>
      <c r="D31" s="38">
        <v>1</v>
      </c>
      <c r="E31" s="2">
        <v>1</v>
      </c>
      <c r="F31" s="2"/>
      <c r="G31" s="2"/>
      <c r="H31" s="2"/>
      <c r="I31" s="2"/>
      <c r="J31" s="2"/>
      <c r="K31" s="2"/>
      <c r="L31" s="2">
        <v>1</v>
      </c>
      <c r="M31" s="2"/>
      <c r="N31" s="2"/>
      <c r="O31" s="2">
        <v>1</v>
      </c>
      <c r="P31" s="2"/>
      <c r="Q31" s="54">
        <f t="shared" si="0"/>
        <v>4</v>
      </c>
      <c r="S31" t="str">
        <f t="array" ref="S31">IFERROR(INDEX(Magazine!$C$2:$C$112, MATCH(0,IF(ISBLANK(Magazine!$C$2:$C$112),1,COUNTIF(Magazine!$S$1:S30, Magazine!$C$2:$C$112)), 0)),"")</f>
        <v>Galati</v>
      </c>
      <c r="T31">
        <f ca="1">SUMIF(Magazine!$C$2:$C$112,Magazine!$S31,Magazine!D$2:D$101)</f>
        <v>2</v>
      </c>
      <c r="U31">
        <f ca="1">SUMIF(Magazine!$C$2:$C$112,Magazine!$S31,Magazine!E$2:E$101)</f>
        <v>2</v>
      </c>
      <c r="V31">
        <f ca="1">SUMIF(Magazine!$C$2:$C$112,Magazine!$S31,Magazine!F$2:F$101)</f>
        <v>0</v>
      </c>
      <c r="W31">
        <f ca="1">SUMIF(Magazine!$C$2:$C$112,Magazine!$S31,Magazine!G$2:G$101)</f>
        <v>0</v>
      </c>
      <c r="X31">
        <f ca="1">SUMIF(Magazine!$C$2:$C$112,Magazine!$S31,Magazine!H$2:H$101)</f>
        <v>0</v>
      </c>
      <c r="Y31">
        <f ca="1">SUMIF(Magazine!$C$2:$C$112,Magazine!$S31,Magazine!I$2:I$101)</f>
        <v>0</v>
      </c>
      <c r="Z31">
        <f ca="1">SUMIF(Magazine!$C$2:$C$112,Magazine!$S31,Magazine!J$2:J$101)</f>
        <v>0</v>
      </c>
      <c r="AA31">
        <f ca="1">SUMIF(Magazine!$C$2:$C$112,Magazine!$S31,Magazine!K$2:K$101)</f>
        <v>0</v>
      </c>
      <c r="AB31">
        <f ca="1">SUMIF(Magazine!$C$2:$C$112,Magazine!$S31,Magazine!L$2:L$101)</f>
        <v>2</v>
      </c>
      <c r="AC31">
        <f ca="1">SUMIF(Magazine!$C$2:$C$112,Magazine!$S31,Magazine!M$2:M$101)</f>
        <v>0</v>
      </c>
      <c r="AD31">
        <f ca="1">SUMIF(Magazine!$C$2:$C$112,Magazine!$S31,Magazine!N$2:N$101)</f>
        <v>0</v>
      </c>
      <c r="AE31">
        <f ca="1">SUMIF(Magazine!$C$2:$C$112,Magazine!$S31,Magazine!O$2:O$101)</f>
        <v>0</v>
      </c>
      <c r="AF31">
        <f>SUMIF(Magazine!$C$2:$C$112,Magazine!$S31,Magazine!P$2:P$112)</f>
        <v>0</v>
      </c>
    </row>
    <row r="32" spans="1:32" x14ac:dyDescent="0.25">
      <c r="A32" s="60" t="s">
        <v>2</v>
      </c>
      <c r="B32" s="43" t="s">
        <v>638</v>
      </c>
      <c r="C32" s="1" t="s">
        <v>5</v>
      </c>
      <c r="D32" s="38">
        <v>1</v>
      </c>
      <c r="E32" s="2">
        <v>1</v>
      </c>
      <c r="F32" s="2"/>
      <c r="G32" s="2"/>
      <c r="H32" s="2"/>
      <c r="I32" s="2"/>
      <c r="J32" s="2"/>
      <c r="K32" s="2"/>
      <c r="L32" s="2">
        <v>1</v>
      </c>
      <c r="M32" s="2"/>
      <c r="N32" s="2"/>
      <c r="O32" s="2">
        <v>1</v>
      </c>
      <c r="P32" s="2"/>
      <c r="Q32" s="54">
        <f t="shared" si="0"/>
        <v>4</v>
      </c>
      <c r="S32" t="str">
        <f t="array" ref="S32">IFERROR(INDEX(Magazine!$C$2:$C$112, MATCH(0,IF(ISBLANK(Magazine!$C$2:$C$112),1,COUNTIF(Magazine!$S$1:S31, Magazine!$C$2:$C$112)), 0)),"")</f>
        <v>Tecuci</v>
      </c>
      <c r="T32">
        <f ca="1">SUMIF(Magazine!$C$2:$C$112,Magazine!$S32,Magazine!D$2:D$101)</f>
        <v>1</v>
      </c>
      <c r="U32">
        <f ca="1">SUMIF(Magazine!$C$2:$C$112,Magazine!$S32,Magazine!E$2:E$101)</f>
        <v>1</v>
      </c>
      <c r="V32">
        <f ca="1">SUMIF(Magazine!$C$2:$C$112,Magazine!$S32,Magazine!F$2:F$101)</f>
        <v>0</v>
      </c>
      <c r="W32">
        <f ca="1">SUMIF(Magazine!$C$2:$C$112,Magazine!$S32,Magazine!G$2:G$101)</f>
        <v>1</v>
      </c>
      <c r="X32">
        <f ca="1">SUMIF(Magazine!$C$2:$C$112,Magazine!$S32,Magazine!H$2:H$101)</f>
        <v>0</v>
      </c>
      <c r="Y32">
        <f ca="1">SUMIF(Magazine!$C$2:$C$112,Magazine!$S32,Magazine!I$2:I$101)</f>
        <v>0</v>
      </c>
      <c r="Z32">
        <f ca="1">SUMIF(Magazine!$C$2:$C$112,Magazine!$S32,Magazine!J$2:J$101)</f>
        <v>0</v>
      </c>
      <c r="AA32">
        <f ca="1">SUMIF(Magazine!$C$2:$C$112,Magazine!$S32,Magazine!K$2:K$101)</f>
        <v>0</v>
      </c>
      <c r="AB32">
        <f ca="1">SUMIF(Magazine!$C$2:$C$112,Magazine!$S32,Magazine!L$2:L$101)</f>
        <v>1</v>
      </c>
      <c r="AC32">
        <f ca="1">SUMIF(Magazine!$C$2:$C$112,Magazine!$S32,Magazine!M$2:M$101)</f>
        <v>0</v>
      </c>
      <c r="AD32">
        <f ca="1">SUMIF(Magazine!$C$2:$C$112,Magazine!$S32,Magazine!N$2:N$101)</f>
        <v>0</v>
      </c>
      <c r="AE32">
        <f ca="1">SUMIF(Magazine!$C$2:$C$112,Magazine!$S32,Magazine!O$2:O$101)</f>
        <v>0</v>
      </c>
      <c r="AF32">
        <f>SUMIF(Magazine!$C$2:$C$112,Magazine!$S32,Magazine!P$2:P$112)</f>
        <v>0</v>
      </c>
    </row>
    <row r="33" spans="1:32" x14ac:dyDescent="0.25">
      <c r="A33" s="60" t="s">
        <v>2</v>
      </c>
      <c r="B33" s="43" t="s">
        <v>639</v>
      </c>
      <c r="C33" s="1" t="s">
        <v>5</v>
      </c>
      <c r="D33" s="38">
        <v>1</v>
      </c>
      <c r="E33" s="2">
        <v>1</v>
      </c>
      <c r="F33" s="2"/>
      <c r="G33" s="2"/>
      <c r="H33" s="2"/>
      <c r="I33" s="2"/>
      <c r="J33" s="2"/>
      <c r="K33" s="2"/>
      <c r="L33" s="2">
        <v>1</v>
      </c>
      <c r="M33" s="2"/>
      <c r="N33" s="2"/>
      <c r="O33" s="2">
        <v>1</v>
      </c>
      <c r="P33" s="2"/>
      <c r="Q33" s="54">
        <f t="shared" si="0"/>
        <v>4</v>
      </c>
      <c r="S33" t="str">
        <f t="array" ref="S33">IFERROR(INDEX(Magazine!$C$2:$C$112, MATCH(0,IF(ISBLANK(Magazine!$C$2:$C$112),1,COUNTIF(Magazine!$S$1:S32, Magazine!$C$2:$C$112)), 0)),"")</f>
        <v>Giurgiu</v>
      </c>
      <c r="T33">
        <f ca="1">SUMIF(Magazine!$C$2:$C$112,Magazine!$S33,Magazine!D$2:D$101)</f>
        <v>1</v>
      </c>
      <c r="U33">
        <f ca="1">SUMIF(Magazine!$C$2:$C$112,Magazine!$S33,Magazine!E$2:E$101)</f>
        <v>1</v>
      </c>
      <c r="V33">
        <f ca="1">SUMIF(Magazine!$C$2:$C$112,Magazine!$S33,Magazine!F$2:F$101)</f>
        <v>0</v>
      </c>
      <c r="W33">
        <f ca="1">SUMIF(Magazine!$C$2:$C$112,Magazine!$S33,Magazine!G$2:G$101)</f>
        <v>0</v>
      </c>
      <c r="X33">
        <f ca="1">SUMIF(Magazine!$C$2:$C$112,Magazine!$S33,Magazine!H$2:H$101)</f>
        <v>1</v>
      </c>
      <c r="Y33">
        <f ca="1">SUMIF(Magazine!$C$2:$C$112,Magazine!$S33,Magazine!I$2:I$101)</f>
        <v>1</v>
      </c>
      <c r="Z33">
        <f ca="1">SUMIF(Magazine!$C$2:$C$112,Magazine!$S33,Magazine!J$2:J$101)</f>
        <v>0</v>
      </c>
      <c r="AA33">
        <f ca="1">SUMIF(Magazine!$C$2:$C$112,Magazine!$S33,Magazine!K$2:K$101)</f>
        <v>0</v>
      </c>
      <c r="AB33">
        <f ca="1">SUMIF(Magazine!$C$2:$C$112,Magazine!$S33,Magazine!L$2:L$101)</f>
        <v>1</v>
      </c>
      <c r="AC33">
        <f ca="1">SUMIF(Magazine!$C$2:$C$112,Magazine!$S33,Magazine!M$2:M$101)</f>
        <v>0</v>
      </c>
      <c r="AD33">
        <f ca="1">SUMIF(Magazine!$C$2:$C$112,Magazine!$S33,Magazine!N$2:N$101)</f>
        <v>0</v>
      </c>
      <c r="AE33">
        <f ca="1">SUMIF(Magazine!$C$2:$C$112,Magazine!$S33,Magazine!O$2:O$101)</f>
        <v>0</v>
      </c>
      <c r="AF33">
        <f>SUMIF(Magazine!$C$2:$C$112,Magazine!$S33,Magazine!P$2:P$112)</f>
        <v>0</v>
      </c>
    </row>
    <row r="34" spans="1:32" x14ac:dyDescent="0.25">
      <c r="A34" s="60" t="s">
        <v>2</v>
      </c>
      <c r="B34" s="43" t="s">
        <v>640</v>
      </c>
      <c r="C34" s="1" t="s">
        <v>5</v>
      </c>
      <c r="D34" s="38">
        <v>1</v>
      </c>
      <c r="E34" s="2">
        <v>1</v>
      </c>
      <c r="F34" s="2"/>
      <c r="G34" s="2"/>
      <c r="H34" s="2"/>
      <c r="I34" s="2"/>
      <c r="J34" s="2"/>
      <c r="K34" s="2"/>
      <c r="L34" s="2">
        <v>1</v>
      </c>
      <c r="M34" s="2"/>
      <c r="N34" s="2"/>
      <c r="O34" s="2">
        <v>1</v>
      </c>
      <c r="P34" s="2"/>
      <c r="Q34" s="54">
        <f t="shared" si="0"/>
        <v>4</v>
      </c>
      <c r="S34" t="str">
        <f t="array" ref="S34">IFERROR(INDEX(Magazine!$C$2:$C$112, MATCH(0,IF(ISBLANK(Magazine!$C$2:$C$112),1,COUNTIF(Magazine!$S$1:S33, Magazine!$C$2:$C$112)), 0)),"")</f>
        <v>Targu Jiu</v>
      </c>
      <c r="T34">
        <f ca="1">SUMIF(Magazine!$C$2:$C$112,Magazine!$S34,Magazine!D$2:D$101)</f>
        <v>2</v>
      </c>
      <c r="U34">
        <f ca="1">SUMIF(Magazine!$C$2:$C$112,Magazine!$S34,Magazine!E$2:E$101)</f>
        <v>2</v>
      </c>
      <c r="V34">
        <f ca="1">SUMIF(Magazine!$C$2:$C$112,Magazine!$S34,Magazine!F$2:F$101)</f>
        <v>1</v>
      </c>
      <c r="W34">
        <f ca="1">SUMIF(Magazine!$C$2:$C$112,Magazine!$S34,Magazine!G$2:G$101)</f>
        <v>0</v>
      </c>
      <c r="X34">
        <f ca="1">SUMIF(Magazine!$C$2:$C$112,Magazine!$S34,Magazine!H$2:H$101)</f>
        <v>0</v>
      </c>
      <c r="Y34">
        <f ca="1">SUMIF(Magazine!$C$2:$C$112,Magazine!$S34,Magazine!I$2:I$101)</f>
        <v>0</v>
      </c>
      <c r="Z34">
        <f ca="1">SUMIF(Magazine!$C$2:$C$112,Magazine!$S34,Magazine!J$2:J$101)</f>
        <v>0</v>
      </c>
      <c r="AA34">
        <f ca="1">SUMIF(Magazine!$C$2:$C$112,Magazine!$S34,Magazine!K$2:K$101)</f>
        <v>0</v>
      </c>
      <c r="AB34">
        <f ca="1">SUMIF(Magazine!$C$2:$C$112,Magazine!$S34,Magazine!L$2:L$101)</f>
        <v>2</v>
      </c>
      <c r="AC34">
        <f ca="1">SUMIF(Magazine!$C$2:$C$112,Magazine!$S34,Magazine!M$2:M$101)</f>
        <v>0</v>
      </c>
      <c r="AD34">
        <f ca="1">SUMIF(Magazine!$C$2:$C$112,Magazine!$S34,Magazine!N$2:N$101)</f>
        <v>0</v>
      </c>
      <c r="AE34">
        <f ca="1">SUMIF(Magazine!$C$2:$C$112,Magazine!$S34,Magazine!O$2:O$101)</f>
        <v>0</v>
      </c>
      <c r="AF34">
        <f>SUMIF(Magazine!$C$2:$C$112,Magazine!$S34,Magazine!P$2:P$112)</f>
        <v>0</v>
      </c>
    </row>
    <row r="35" spans="1:32" x14ac:dyDescent="0.25">
      <c r="A35" s="60" t="s">
        <v>2</v>
      </c>
      <c r="B35" s="43" t="s">
        <v>641</v>
      </c>
      <c r="C35" s="1" t="s">
        <v>5</v>
      </c>
      <c r="D35" s="38">
        <v>1</v>
      </c>
      <c r="E35" s="2">
        <v>1</v>
      </c>
      <c r="F35" s="2"/>
      <c r="G35" s="2"/>
      <c r="H35" s="2"/>
      <c r="I35" s="2"/>
      <c r="J35" s="2"/>
      <c r="K35" s="2"/>
      <c r="L35" s="2">
        <v>1</v>
      </c>
      <c r="M35" s="2"/>
      <c r="N35" s="2"/>
      <c r="O35" s="2">
        <v>1</v>
      </c>
      <c r="P35" s="2"/>
      <c r="Q35" s="54">
        <f t="shared" si="0"/>
        <v>4</v>
      </c>
      <c r="S35" t="str">
        <f t="array" ref="S35">IFERROR(INDEX(Magazine!$C$2:$C$112, MATCH(0,IF(ISBLANK(Magazine!$C$2:$C$112),1,COUNTIF(Magazine!$S$1:S34, Magazine!$C$2:$C$112)), 0)),"")</f>
        <v>Miercurea Ciuc</v>
      </c>
      <c r="T35">
        <f ca="1">SUMIF(Magazine!$C$2:$C$112,Magazine!$S35,Magazine!D$2:D$101)</f>
        <v>1</v>
      </c>
      <c r="U35">
        <f ca="1">SUMIF(Magazine!$C$2:$C$112,Magazine!$S35,Magazine!E$2:E$101)</f>
        <v>1</v>
      </c>
      <c r="V35">
        <f ca="1">SUMIF(Magazine!$C$2:$C$112,Magazine!$S35,Magazine!F$2:F$101)</f>
        <v>0</v>
      </c>
      <c r="W35">
        <f ca="1">SUMIF(Magazine!$C$2:$C$112,Magazine!$S35,Magazine!G$2:G$101)</f>
        <v>0</v>
      </c>
      <c r="X35">
        <f ca="1">SUMIF(Magazine!$C$2:$C$112,Magazine!$S35,Magazine!H$2:H$101)</f>
        <v>0</v>
      </c>
      <c r="Y35">
        <f ca="1">SUMIF(Magazine!$C$2:$C$112,Magazine!$S35,Magazine!I$2:I$101)</f>
        <v>0</v>
      </c>
      <c r="Z35">
        <f ca="1">SUMIF(Magazine!$C$2:$C$112,Magazine!$S35,Magazine!J$2:J$101)</f>
        <v>1</v>
      </c>
      <c r="AA35">
        <f ca="1">SUMIF(Magazine!$C$2:$C$112,Magazine!$S35,Magazine!K$2:K$101)</f>
        <v>0</v>
      </c>
      <c r="AB35">
        <f ca="1">SUMIF(Magazine!$C$2:$C$112,Magazine!$S35,Magazine!L$2:L$101)</f>
        <v>1</v>
      </c>
      <c r="AC35">
        <f ca="1">SUMIF(Magazine!$C$2:$C$112,Magazine!$S35,Magazine!M$2:M$101)</f>
        <v>0</v>
      </c>
      <c r="AD35">
        <f ca="1">SUMIF(Magazine!$C$2:$C$112,Magazine!$S35,Magazine!N$2:N$101)</f>
        <v>0</v>
      </c>
      <c r="AE35">
        <f ca="1">SUMIF(Magazine!$C$2:$C$112,Magazine!$S35,Magazine!O$2:O$101)</f>
        <v>0</v>
      </c>
      <c r="AF35">
        <f>SUMIF(Magazine!$C$2:$C$112,Magazine!$S35,Magazine!P$2:P$112)</f>
        <v>0</v>
      </c>
    </row>
    <row r="36" spans="1:32" x14ac:dyDescent="0.25">
      <c r="A36" s="60" t="s">
        <v>2</v>
      </c>
      <c r="B36" s="43" t="s">
        <v>642</v>
      </c>
      <c r="C36" s="1" t="s">
        <v>11</v>
      </c>
      <c r="D36" s="38">
        <v>1</v>
      </c>
      <c r="E36" s="2">
        <v>1</v>
      </c>
      <c r="F36" s="2"/>
      <c r="G36" s="2"/>
      <c r="H36" s="2"/>
      <c r="I36" s="2"/>
      <c r="J36" s="2"/>
      <c r="K36" s="2"/>
      <c r="L36" s="2">
        <v>1</v>
      </c>
      <c r="M36" s="2"/>
      <c r="N36" s="2"/>
      <c r="O36" s="2"/>
      <c r="P36" s="2"/>
      <c r="Q36" s="54">
        <f t="shared" si="0"/>
        <v>3</v>
      </c>
      <c r="S36" t="str">
        <f t="array" ref="S36">IFERROR(INDEX(Magazine!$C$2:$C$112, MATCH(0,IF(ISBLANK(Magazine!$C$2:$C$112),1,COUNTIF(Magazine!$S$1:S35, Magazine!$C$2:$C$112)), 0)),"")</f>
        <v>Odorheiu Secuiesc</v>
      </c>
      <c r="T36">
        <f ca="1">SUMIF(Magazine!$C$2:$C$112,Magazine!$S36,Magazine!D$2:D$101)</f>
        <v>1</v>
      </c>
      <c r="U36">
        <f ca="1">SUMIF(Magazine!$C$2:$C$112,Magazine!$S36,Magazine!E$2:E$101)</f>
        <v>1</v>
      </c>
      <c r="V36">
        <f ca="1">SUMIF(Magazine!$C$2:$C$112,Magazine!$S36,Magazine!F$2:F$101)</f>
        <v>0</v>
      </c>
      <c r="W36">
        <f ca="1">SUMIF(Magazine!$C$2:$C$112,Magazine!$S36,Magazine!G$2:G$101)</f>
        <v>0</v>
      </c>
      <c r="X36">
        <f ca="1">SUMIF(Magazine!$C$2:$C$112,Magazine!$S36,Magazine!H$2:H$101)</f>
        <v>1</v>
      </c>
      <c r="Y36">
        <f ca="1">SUMIF(Magazine!$C$2:$C$112,Magazine!$S36,Magazine!I$2:I$101)</f>
        <v>0</v>
      </c>
      <c r="Z36">
        <f ca="1">SUMIF(Magazine!$C$2:$C$112,Magazine!$S36,Magazine!J$2:J$101)</f>
        <v>0</v>
      </c>
      <c r="AA36">
        <f ca="1">SUMIF(Magazine!$C$2:$C$112,Magazine!$S36,Magazine!K$2:K$101)</f>
        <v>0</v>
      </c>
      <c r="AB36">
        <f ca="1">SUMIF(Magazine!$C$2:$C$112,Magazine!$S36,Magazine!L$2:L$101)</f>
        <v>1</v>
      </c>
      <c r="AC36">
        <f ca="1">SUMIF(Magazine!$C$2:$C$112,Magazine!$S36,Magazine!M$2:M$101)</f>
        <v>0</v>
      </c>
      <c r="AD36">
        <f ca="1">SUMIF(Magazine!$C$2:$C$112,Magazine!$S36,Magazine!N$2:N$101)</f>
        <v>0</v>
      </c>
      <c r="AE36">
        <f ca="1">SUMIF(Magazine!$C$2:$C$112,Magazine!$S36,Magazine!O$2:O$101)</f>
        <v>0</v>
      </c>
      <c r="AF36">
        <f>SUMIF(Magazine!$C$2:$C$112,Magazine!$S36,Magazine!P$2:P$112)</f>
        <v>0</v>
      </c>
    </row>
    <row r="37" spans="1:32" x14ac:dyDescent="0.25">
      <c r="A37" s="60" t="s">
        <v>2</v>
      </c>
      <c r="B37" s="43" t="s">
        <v>643</v>
      </c>
      <c r="C37" s="1" t="s">
        <v>55</v>
      </c>
      <c r="D37" s="38">
        <v>1</v>
      </c>
      <c r="E37" s="2">
        <v>1</v>
      </c>
      <c r="F37" s="2"/>
      <c r="G37" s="2"/>
      <c r="H37" s="2"/>
      <c r="I37" s="2"/>
      <c r="J37" s="2"/>
      <c r="K37" s="2"/>
      <c r="L37" s="2">
        <v>1</v>
      </c>
      <c r="M37" s="2"/>
      <c r="N37" s="2"/>
      <c r="O37" s="2"/>
      <c r="P37" s="2"/>
      <c r="Q37" s="54">
        <f t="shared" si="0"/>
        <v>3</v>
      </c>
      <c r="S37" t="str">
        <f t="array" ref="S37">IFERROR(INDEX(Magazine!$C$2:$C$112, MATCH(0,IF(ISBLANK(Magazine!$C$2:$C$112),1,COUNTIF(Magazine!$S$1:S36, Magazine!$C$2:$C$112)), 0)),"")</f>
        <v>Deva</v>
      </c>
      <c r="T37">
        <f ca="1">SUMIF(Magazine!$C$2:$C$112,Magazine!$S37,Magazine!D$2:D$101)</f>
        <v>1</v>
      </c>
      <c r="U37">
        <f ca="1">SUMIF(Magazine!$C$2:$C$112,Magazine!$S37,Magazine!E$2:E$101)</f>
        <v>1</v>
      </c>
      <c r="V37">
        <f ca="1">SUMIF(Magazine!$C$2:$C$112,Magazine!$S37,Magazine!F$2:F$101)</f>
        <v>0</v>
      </c>
      <c r="W37">
        <f ca="1">SUMIF(Magazine!$C$2:$C$112,Magazine!$S37,Magazine!G$2:G$101)</f>
        <v>1</v>
      </c>
      <c r="X37">
        <f ca="1">SUMIF(Magazine!$C$2:$C$112,Magazine!$S37,Magazine!H$2:H$101)</f>
        <v>0</v>
      </c>
      <c r="Y37">
        <f ca="1">SUMIF(Magazine!$C$2:$C$112,Magazine!$S37,Magazine!I$2:I$101)</f>
        <v>1</v>
      </c>
      <c r="Z37">
        <f ca="1">SUMIF(Magazine!$C$2:$C$112,Magazine!$S37,Magazine!J$2:J$101)</f>
        <v>0</v>
      </c>
      <c r="AA37">
        <f ca="1">SUMIF(Magazine!$C$2:$C$112,Magazine!$S37,Magazine!K$2:K$101)</f>
        <v>0</v>
      </c>
      <c r="AB37">
        <f ca="1">SUMIF(Magazine!$C$2:$C$112,Magazine!$S37,Magazine!L$2:L$101)</f>
        <v>1</v>
      </c>
      <c r="AC37">
        <f ca="1">SUMIF(Magazine!$C$2:$C$112,Magazine!$S37,Magazine!M$2:M$101)</f>
        <v>0</v>
      </c>
      <c r="AD37">
        <f ca="1">SUMIF(Magazine!$C$2:$C$112,Magazine!$S37,Magazine!N$2:N$101)</f>
        <v>0</v>
      </c>
      <c r="AE37">
        <f ca="1">SUMIF(Magazine!$C$2:$C$112,Magazine!$S37,Magazine!O$2:O$101)</f>
        <v>0</v>
      </c>
      <c r="AF37">
        <f>SUMIF(Magazine!$C$2:$C$112,Magazine!$S37,Magazine!P$2:P$112)</f>
        <v>0</v>
      </c>
    </row>
    <row r="38" spans="1:32" x14ac:dyDescent="0.25">
      <c r="A38" s="60" t="s">
        <v>2</v>
      </c>
      <c r="B38" s="43" t="s">
        <v>644</v>
      </c>
      <c r="C38" s="1" t="s">
        <v>9</v>
      </c>
      <c r="D38" s="38">
        <v>1</v>
      </c>
      <c r="E38" s="2">
        <v>1</v>
      </c>
      <c r="F38" s="2"/>
      <c r="G38" s="2"/>
      <c r="H38" s="2"/>
      <c r="I38" s="2"/>
      <c r="J38" s="2"/>
      <c r="K38" s="2"/>
      <c r="L38" s="2">
        <v>1</v>
      </c>
      <c r="M38" s="2"/>
      <c r="N38" s="2"/>
      <c r="O38" s="2"/>
      <c r="P38" s="2"/>
      <c r="Q38" s="54">
        <f t="shared" si="0"/>
        <v>3</v>
      </c>
      <c r="S38" t="str">
        <f t="array" ref="S38">IFERROR(INDEX(Magazine!$C$2:$C$112, MATCH(0,IF(ISBLANK(Magazine!$C$2:$C$112),1,COUNTIF(Magazine!$S$1:S37, Magazine!$C$2:$C$112)), 0)),"")</f>
        <v>Hunedoara</v>
      </c>
      <c r="T38">
        <f ca="1">SUMIF(Magazine!$C$2:$C$112,Magazine!$S38,Magazine!D$2:D$101)</f>
        <v>1</v>
      </c>
      <c r="U38">
        <f ca="1">SUMIF(Magazine!$C$2:$C$112,Magazine!$S38,Magazine!E$2:E$101)</f>
        <v>1</v>
      </c>
      <c r="V38">
        <f ca="1">SUMIF(Magazine!$C$2:$C$112,Magazine!$S38,Magazine!F$2:F$101)</f>
        <v>0</v>
      </c>
      <c r="W38">
        <f ca="1">SUMIF(Magazine!$C$2:$C$112,Magazine!$S38,Magazine!G$2:G$101)</f>
        <v>1</v>
      </c>
      <c r="X38">
        <f ca="1">SUMIF(Magazine!$C$2:$C$112,Magazine!$S38,Magazine!H$2:H$101)</f>
        <v>0</v>
      </c>
      <c r="Y38">
        <f ca="1">SUMIF(Magazine!$C$2:$C$112,Magazine!$S38,Magazine!I$2:I$101)</f>
        <v>0</v>
      </c>
      <c r="Z38">
        <f ca="1">SUMIF(Magazine!$C$2:$C$112,Magazine!$S38,Magazine!J$2:J$101)</f>
        <v>0</v>
      </c>
      <c r="AA38">
        <f ca="1">SUMIF(Magazine!$C$2:$C$112,Magazine!$S38,Magazine!K$2:K$101)</f>
        <v>0</v>
      </c>
      <c r="AB38">
        <f ca="1">SUMIF(Magazine!$C$2:$C$112,Magazine!$S38,Magazine!L$2:L$101)</f>
        <v>1</v>
      </c>
      <c r="AC38">
        <f ca="1">SUMIF(Magazine!$C$2:$C$112,Magazine!$S38,Magazine!M$2:M$101)</f>
        <v>0</v>
      </c>
      <c r="AD38">
        <f ca="1">SUMIF(Magazine!$C$2:$C$112,Magazine!$S38,Magazine!N$2:N$101)</f>
        <v>0</v>
      </c>
      <c r="AE38">
        <f ca="1">SUMIF(Magazine!$C$2:$C$112,Magazine!$S38,Magazine!O$2:O$101)</f>
        <v>0</v>
      </c>
      <c r="AF38">
        <f>SUMIF(Magazine!$C$2:$C$112,Magazine!$S38,Magazine!P$2:P$112)</f>
        <v>0</v>
      </c>
    </row>
    <row r="39" spans="1:32" x14ac:dyDescent="0.25">
      <c r="A39" s="60" t="s">
        <v>2</v>
      </c>
      <c r="B39" s="43" t="s">
        <v>645</v>
      </c>
      <c r="C39" s="1" t="s">
        <v>58</v>
      </c>
      <c r="D39" s="38">
        <v>1</v>
      </c>
      <c r="E39" s="2">
        <v>1</v>
      </c>
      <c r="F39" s="2"/>
      <c r="G39" s="2">
        <v>1</v>
      </c>
      <c r="H39" s="2"/>
      <c r="I39" s="2">
        <v>1</v>
      </c>
      <c r="J39" s="2"/>
      <c r="K39" s="2"/>
      <c r="L39" s="2">
        <v>1</v>
      </c>
      <c r="M39" s="2"/>
      <c r="N39" s="2"/>
      <c r="O39" s="2"/>
      <c r="P39" s="2"/>
      <c r="Q39" s="54">
        <f t="shared" si="0"/>
        <v>5</v>
      </c>
      <c r="S39" t="str">
        <f t="array" ref="S39">IFERROR(INDEX(Magazine!$C$2:$C$112, MATCH(0,IF(ISBLANK(Magazine!$C$2:$C$112),1,COUNTIF(Magazine!$S$1:S38, Magazine!$C$2:$C$112)), 0)),"")</f>
        <v>Petrosani</v>
      </c>
      <c r="T39">
        <f ca="1">SUMIF(Magazine!$C$2:$C$112,Magazine!$S39,Magazine!D$2:D$101)</f>
        <v>1</v>
      </c>
      <c r="U39">
        <f ca="1">SUMIF(Magazine!$C$2:$C$112,Magazine!$S39,Magazine!E$2:E$101)</f>
        <v>1</v>
      </c>
      <c r="V39">
        <f ca="1">SUMIF(Magazine!$C$2:$C$112,Magazine!$S39,Magazine!F$2:F$101)</f>
        <v>0</v>
      </c>
      <c r="W39">
        <f ca="1">SUMIF(Magazine!$C$2:$C$112,Magazine!$S39,Magazine!G$2:G$101)</f>
        <v>0</v>
      </c>
      <c r="X39">
        <f ca="1">SUMIF(Magazine!$C$2:$C$112,Magazine!$S39,Magazine!H$2:H$101)</f>
        <v>1</v>
      </c>
      <c r="Y39">
        <f ca="1">SUMIF(Magazine!$C$2:$C$112,Magazine!$S39,Magazine!I$2:I$101)</f>
        <v>0</v>
      </c>
      <c r="Z39">
        <f ca="1">SUMIF(Magazine!$C$2:$C$112,Magazine!$S39,Magazine!J$2:J$101)</f>
        <v>0</v>
      </c>
      <c r="AA39">
        <f ca="1">SUMIF(Magazine!$C$2:$C$112,Magazine!$S39,Magazine!K$2:K$101)</f>
        <v>0</v>
      </c>
      <c r="AB39">
        <f ca="1">SUMIF(Magazine!$C$2:$C$112,Magazine!$S39,Magazine!L$2:L$101)</f>
        <v>1</v>
      </c>
      <c r="AC39">
        <f ca="1">SUMIF(Magazine!$C$2:$C$112,Magazine!$S39,Magazine!M$2:M$101)</f>
        <v>0</v>
      </c>
      <c r="AD39">
        <f ca="1">SUMIF(Magazine!$C$2:$C$112,Magazine!$S39,Magazine!N$2:N$101)</f>
        <v>0</v>
      </c>
      <c r="AE39">
        <f ca="1">SUMIF(Magazine!$C$2:$C$112,Magazine!$S39,Magazine!O$2:O$101)</f>
        <v>0</v>
      </c>
      <c r="AF39">
        <f>SUMIF(Magazine!$C$2:$C$112,Magazine!$S39,Magazine!P$2:P$112)</f>
        <v>0</v>
      </c>
    </row>
    <row r="40" spans="1:32" x14ac:dyDescent="0.25">
      <c r="A40" s="60" t="s">
        <v>2</v>
      </c>
      <c r="B40" s="43" t="s">
        <v>646</v>
      </c>
      <c r="C40" s="1" t="s">
        <v>58</v>
      </c>
      <c r="D40" s="38">
        <v>1</v>
      </c>
      <c r="E40" s="2">
        <v>1</v>
      </c>
      <c r="F40" s="2"/>
      <c r="G40" s="2"/>
      <c r="H40" s="2"/>
      <c r="I40" s="2"/>
      <c r="J40" s="2"/>
      <c r="K40" s="2"/>
      <c r="L40" s="2">
        <v>1</v>
      </c>
      <c r="M40" s="2"/>
      <c r="N40" s="2"/>
      <c r="O40" s="2"/>
      <c r="P40" s="2"/>
      <c r="Q40" s="54">
        <f t="shared" si="0"/>
        <v>3</v>
      </c>
      <c r="S40" t="str">
        <f t="array" ref="S40">IFERROR(INDEX(Magazine!$C$2:$C$112, MATCH(0,IF(ISBLANK(Magazine!$C$2:$C$112),1,COUNTIF(Magazine!$S$1:S39, Magazine!$C$2:$C$112)), 0)),"")</f>
        <v>Slobozia</v>
      </c>
      <c r="T40">
        <f ca="1">SUMIF(Magazine!$C$2:$C$112,Magazine!$S40,Magazine!D$2:D$101)</f>
        <v>1</v>
      </c>
      <c r="U40">
        <f ca="1">SUMIF(Magazine!$C$2:$C$112,Magazine!$S40,Magazine!E$2:E$101)</f>
        <v>1</v>
      </c>
      <c r="V40">
        <f ca="1">SUMIF(Magazine!$C$2:$C$112,Magazine!$S40,Magazine!F$2:F$101)</f>
        <v>0</v>
      </c>
      <c r="W40">
        <f ca="1">SUMIF(Magazine!$C$2:$C$112,Magazine!$S40,Magazine!G$2:G$101)</f>
        <v>1</v>
      </c>
      <c r="X40">
        <f ca="1">SUMIF(Magazine!$C$2:$C$112,Magazine!$S40,Magazine!H$2:H$101)</f>
        <v>1</v>
      </c>
      <c r="Y40">
        <f ca="1">SUMIF(Magazine!$C$2:$C$112,Magazine!$S40,Magazine!I$2:I$101)</f>
        <v>1</v>
      </c>
      <c r="Z40">
        <f ca="1">SUMIF(Magazine!$C$2:$C$112,Magazine!$S40,Magazine!J$2:J$101)</f>
        <v>1</v>
      </c>
      <c r="AA40">
        <f ca="1">SUMIF(Magazine!$C$2:$C$112,Magazine!$S40,Magazine!K$2:K$101)</f>
        <v>0</v>
      </c>
      <c r="AB40">
        <f ca="1">SUMIF(Magazine!$C$2:$C$112,Magazine!$S40,Magazine!L$2:L$101)</f>
        <v>1</v>
      </c>
      <c r="AC40">
        <f ca="1">SUMIF(Magazine!$C$2:$C$112,Magazine!$S40,Magazine!M$2:M$101)</f>
        <v>0</v>
      </c>
      <c r="AD40">
        <f ca="1">SUMIF(Magazine!$C$2:$C$112,Magazine!$S40,Magazine!N$2:N$101)</f>
        <v>0</v>
      </c>
      <c r="AE40">
        <f ca="1">SUMIF(Magazine!$C$2:$C$112,Magazine!$S40,Magazine!O$2:O$101)</f>
        <v>0</v>
      </c>
      <c r="AF40">
        <f>SUMIF(Magazine!$C$2:$C$112,Magazine!$S40,Magazine!P$2:P$112)</f>
        <v>0</v>
      </c>
    </row>
    <row r="41" spans="1:32" x14ac:dyDescent="0.25">
      <c r="A41" s="60" t="s">
        <v>2</v>
      </c>
      <c r="B41" s="43" t="s">
        <v>647</v>
      </c>
      <c r="C41" s="1" t="s">
        <v>58</v>
      </c>
      <c r="D41" s="38">
        <v>1</v>
      </c>
      <c r="E41" s="2">
        <v>1</v>
      </c>
      <c r="F41" s="2"/>
      <c r="G41" s="2"/>
      <c r="H41" s="2"/>
      <c r="I41" s="2"/>
      <c r="J41" s="2"/>
      <c r="K41" s="2"/>
      <c r="L41" s="2">
        <v>1</v>
      </c>
      <c r="M41" s="2"/>
      <c r="N41" s="2"/>
      <c r="O41" s="2"/>
      <c r="P41" s="2"/>
      <c r="Q41" s="54">
        <f t="shared" si="0"/>
        <v>3</v>
      </c>
      <c r="S41" t="str">
        <f t="array" ref="S41">IFERROR(INDEX(Magazine!$C$2:$C$112, MATCH(0,IF(ISBLANK(Magazine!$C$2:$C$112),1,COUNTIF(Magazine!$S$1:S40, Magazine!$C$2:$C$112)), 0)),"")</f>
        <v>Iasi</v>
      </c>
      <c r="T41">
        <f ca="1">SUMIF(Magazine!$C$2:$C$112,Magazine!$S41,Magazine!D$2:D$101)</f>
        <v>3</v>
      </c>
      <c r="U41">
        <f ca="1">SUMIF(Magazine!$C$2:$C$112,Magazine!$S41,Magazine!E$2:E$101)</f>
        <v>3</v>
      </c>
      <c r="V41">
        <f ca="1">SUMIF(Magazine!$C$2:$C$112,Magazine!$S41,Magazine!F$2:F$101)</f>
        <v>0</v>
      </c>
      <c r="W41">
        <f ca="1">SUMIF(Magazine!$C$2:$C$112,Magazine!$S41,Magazine!G$2:G$101)</f>
        <v>1</v>
      </c>
      <c r="X41">
        <f ca="1">SUMIF(Magazine!$C$2:$C$112,Magazine!$S41,Magazine!H$2:H$101)</f>
        <v>0</v>
      </c>
      <c r="Y41">
        <f ca="1">SUMIF(Magazine!$C$2:$C$112,Magazine!$S41,Magazine!I$2:I$101)</f>
        <v>1</v>
      </c>
      <c r="Z41">
        <f ca="1">SUMIF(Magazine!$C$2:$C$112,Magazine!$S41,Magazine!J$2:J$101)</f>
        <v>0</v>
      </c>
      <c r="AA41">
        <f ca="1">SUMIF(Magazine!$C$2:$C$112,Magazine!$S41,Magazine!K$2:K$101)</f>
        <v>0</v>
      </c>
      <c r="AB41">
        <f ca="1">SUMIF(Magazine!$C$2:$C$112,Magazine!$S41,Magazine!L$2:L$101)</f>
        <v>3</v>
      </c>
      <c r="AC41">
        <f ca="1">SUMIF(Magazine!$C$2:$C$112,Magazine!$S41,Magazine!M$2:M$101)</f>
        <v>0</v>
      </c>
      <c r="AD41">
        <f ca="1">SUMIF(Magazine!$C$2:$C$112,Magazine!$S41,Magazine!N$2:N$101)</f>
        <v>0</v>
      </c>
      <c r="AE41">
        <f ca="1">SUMIF(Magazine!$C$2:$C$112,Magazine!$S41,Magazine!O$2:O$101)</f>
        <v>0</v>
      </c>
      <c r="AF41">
        <f>SUMIF(Magazine!$C$2:$C$112,Magazine!$S41,Magazine!P$2:P$112)</f>
        <v>0</v>
      </c>
    </row>
    <row r="42" spans="1:32" x14ac:dyDescent="0.25">
      <c r="A42" s="60" t="s">
        <v>2</v>
      </c>
      <c r="B42" s="43" t="s">
        <v>648</v>
      </c>
      <c r="C42" s="1" t="s">
        <v>26</v>
      </c>
      <c r="D42" s="38">
        <v>1</v>
      </c>
      <c r="E42" s="2">
        <v>1</v>
      </c>
      <c r="F42" s="2"/>
      <c r="G42" s="2"/>
      <c r="H42" s="2">
        <v>1</v>
      </c>
      <c r="I42" s="2"/>
      <c r="J42" s="2"/>
      <c r="K42" s="2"/>
      <c r="L42" s="2">
        <v>1</v>
      </c>
      <c r="M42" s="2"/>
      <c r="N42" s="2"/>
      <c r="O42" s="2"/>
      <c r="P42" s="2"/>
      <c r="Q42" s="54">
        <f t="shared" si="0"/>
        <v>4</v>
      </c>
      <c r="S42" t="str">
        <f t="array" ref="S42">IFERROR(INDEX(Magazine!$C$2:$C$112, MATCH(0,IF(ISBLANK(Magazine!$C$2:$C$112),1,COUNTIF(Magazine!$S$1:S41, Magazine!$C$2:$C$112)), 0)),"")</f>
        <v>Pascani</v>
      </c>
      <c r="T42">
        <f ca="1">SUMIF(Magazine!$C$2:$C$112,Magazine!$S42,Magazine!D$2:D$101)</f>
        <v>1</v>
      </c>
      <c r="U42">
        <f ca="1">SUMIF(Magazine!$C$2:$C$112,Magazine!$S42,Magazine!E$2:E$101)</f>
        <v>1</v>
      </c>
      <c r="V42">
        <f ca="1">SUMIF(Magazine!$C$2:$C$112,Magazine!$S42,Magazine!F$2:F$101)</f>
        <v>0</v>
      </c>
      <c r="W42">
        <f ca="1">SUMIF(Magazine!$C$2:$C$112,Magazine!$S42,Magazine!G$2:G$101)</f>
        <v>0</v>
      </c>
      <c r="X42">
        <f ca="1">SUMIF(Magazine!$C$2:$C$112,Magazine!$S42,Magazine!H$2:H$101)</f>
        <v>0</v>
      </c>
      <c r="Y42">
        <f ca="1">SUMIF(Magazine!$C$2:$C$112,Magazine!$S42,Magazine!I$2:I$101)</f>
        <v>0</v>
      </c>
      <c r="Z42">
        <f ca="1">SUMIF(Magazine!$C$2:$C$112,Magazine!$S42,Magazine!J$2:J$101)</f>
        <v>0</v>
      </c>
      <c r="AA42">
        <f ca="1">SUMIF(Magazine!$C$2:$C$112,Magazine!$S42,Magazine!K$2:K$101)</f>
        <v>0</v>
      </c>
      <c r="AB42">
        <f ca="1">SUMIF(Magazine!$C$2:$C$112,Magazine!$S42,Magazine!L$2:L$101)</f>
        <v>1</v>
      </c>
      <c r="AC42">
        <f ca="1">SUMIF(Magazine!$C$2:$C$112,Magazine!$S42,Magazine!M$2:M$101)</f>
        <v>0</v>
      </c>
      <c r="AD42">
        <f ca="1">SUMIF(Magazine!$C$2:$C$112,Magazine!$S42,Magazine!N$2:N$101)</f>
        <v>0</v>
      </c>
      <c r="AE42">
        <f ca="1">SUMIF(Magazine!$C$2:$C$112,Magazine!$S42,Magazine!O$2:O$101)</f>
        <v>0</v>
      </c>
      <c r="AF42">
        <f>SUMIF(Magazine!$C$2:$C$112,Magazine!$S42,Magazine!P$2:P$112)</f>
        <v>0</v>
      </c>
    </row>
    <row r="43" spans="1:32" x14ac:dyDescent="0.25">
      <c r="A43" s="60" t="s">
        <v>2</v>
      </c>
      <c r="B43" s="43" t="s">
        <v>649</v>
      </c>
      <c r="C43" s="1" t="s">
        <v>47</v>
      </c>
      <c r="D43" s="38">
        <v>1</v>
      </c>
      <c r="E43" s="2">
        <v>1</v>
      </c>
      <c r="F43" s="2"/>
      <c r="G43" s="2"/>
      <c r="H43" s="2"/>
      <c r="I43" s="2"/>
      <c r="J43" s="2"/>
      <c r="K43" s="2"/>
      <c r="L43" s="2">
        <v>1</v>
      </c>
      <c r="M43" s="2"/>
      <c r="N43" s="2"/>
      <c r="O43" s="2"/>
      <c r="P43" s="2"/>
      <c r="Q43" s="54">
        <f t="shared" si="0"/>
        <v>3</v>
      </c>
      <c r="S43" t="str">
        <f t="array" ref="S43">IFERROR(INDEX(Magazine!$C$2:$C$112, MATCH(0,IF(ISBLANK(Magazine!$C$2:$C$112),1,COUNTIF(Magazine!$S$1:S42, Magazine!$C$2:$C$112)), 0)),"")</f>
        <v>Sighetu Marmatiei</v>
      </c>
      <c r="T43">
        <f ca="1">SUMIF(Magazine!$C$2:$C$112,Magazine!$S43,Magazine!D$2:D$101)</f>
        <v>1</v>
      </c>
      <c r="U43">
        <f ca="1">SUMIF(Magazine!$C$2:$C$112,Magazine!$S43,Magazine!E$2:E$101)</f>
        <v>1</v>
      </c>
      <c r="V43">
        <f ca="1">SUMIF(Magazine!$C$2:$C$112,Magazine!$S43,Magazine!F$2:F$101)</f>
        <v>0</v>
      </c>
      <c r="W43">
        <f ca="1">SUMIF(Magazine!$C$2:$C$112,Magazine!$S43,Magazine!G$2:G$101)</f>
        <v>0</v>
      </c>
      <c r="X43">
        <f ca="1">SUMIF(Magazine!$C$2:$C$112,Magazine!$S43,Magazine!H$2:H$101)</f>
        <v>1</v>
      </c>
      <c r="Y43">
        <f ca="1">SUMIF(Magazine!$C$2:$C$112,Magazine!$S43,Magazine!I$2:I$101)</f>
        <v>0</v>
      </c>
      <c r="Z43">
        <f ca="1">SUMIF(Magazine!$C$2:$C$112,Magazine!$S43,Magazine!J$2:J$101)</f>
        <v>0</v>
      </c>
      <c r="AA43">
        <f ca="1">SUMIF(Magazine!$C$2:$C$112,Magazine!$S43,Magazine!K$2:K$101)</f>
        <v>0</v>
      </c>
      <c r="AB43">
        <f ca="1">SUMIF(Magazine!$C$2:$C$112,Magazine!$S43,Magazine!L$2:L$101)</f>
        <v>1</v>
      </c>
      <c r="AC43">
        <f ca="1">SUMIF(Magazine!$C$2:$C$112,Magazine!$S43,Magazine!M$2:M$101)</f>
        <v>0</v>
      </c>
      <c r="AD43">
        <f ca="1">SUMIF(Magazine!$C$2:$C$112,Magazine!$S43,Magazine!N$2:N$101)</f>
        <v>0</v>
      </c>
      <c r="AE43">
        <f ca="1">SUMIF(Magazine!$C$2:$C$112,Magazine!$S43,Magazine!O$2:O$101)</f>
        <v>0</v>
      </c>
      <c r="AF43">
        <f>SUMIF(Magazine!$C$2:$C$112,Magazine!$S43,Magazine!P$2:P$112)</f>
        <v>0</v>
      </c>
    </row>
    <row r="44" spans="1:32" x14ac:dyDescent="0.25">
      <c r="A44" s="60" t="s">
        <v>2</v>
      </c>
      <c r="B44" s="43" t="s">
        <v>650</v>
      </c>
      <c r="C44" s="1" t="s">
        <v>53</v>
      </c>
      <c r="D44" s="38">
        <v>1</v>
      </c>
      <c r="E44" s="2">
        <v>1</v>
      </c>
      <c r="F44" s="2"/>
      <c r="G44" s="2"/>
      <c r="H44" s="2">
        <v>1</v>
      </c>
      <c r="I44" s="2"/>
      <c r="J44" s="2"/>
      <c r="K44" s="2"/>
      <c r="L44" s="2">
        <v>1</v>
      </c>
      <c r="M44" s="2"/>
      <c r="N44" s="2"/>
      <c r="O44" s="2"/>
      <c r="P44" s="2"/>
      <c r="Q44" s="54">
        <f t="shared" si="0"/>
        <v>4</v>
      </c>
      <c r="S44" t="str">
        <f t="array" ref="S44">IFERROR(INDEX(Magazine!$C$2:$C$112, MATCH(0,IF(ISBLANK(Magazine!$C$2:$C$112),1,COUNTIF(Magazine!$S$1:S43, Magazine!$C$2:$C$112)), 0)),"")</f>
        <v>Severin</v>
      </c>
      <c r="T44">
        <f ca="1">SUMIF(Magazine!$C$2:$C$112,Magazine!$S44,Magazine!D$2:D$101)</f>
        <v>1</v>
      </c>
      <c r="U44">
        <f ca="1">SUMIF(Magazine!$C$2:$C$112,Magazine!$S44,Magazine!E$2:E$101)</f>
        <v>1</v>
      </c>
      <c r="V44">
        <f ca="1">SUMIF(Magazine!$C$2:$C$112,Magazine!$S44,Magazine!F$2:F$101)</f>
        <v>0</v>
      </c>
      <c r="W44">
        <f ca="1">SUMIF(Magazine!$C$2:$C$112,Magazine!$S44,Magazine!G$2:G$101)</f>
        <v>0</v>
      </c>
      <c r="X44">
        <f ca="1">SUMIF(Magazine!$C$2:$C$112,Magazine!$S44,Magazine!H$2:H$101)</f>
        <v>1</v>
      </c>
      <c r="Y44">
        <f ca="1">SUMIF(Magazine!$C$2:$C$112,Magazine!$S44,Magazine!I$2:I$101)</f>
        <v>1</v>
      </c>
      <c r="Z44">
        <f ca="1">SUMIF(Magazine!$C$2:$C$112,Magazine!$S44,Magazine!J$2:J$101)</f>
        <v>0</v>
      </c>
      <c r="AA44">
        <f ca="1">SUMIF(Magazine!$C$2:$C$112,Magazine!$S44,Magazine!K$2:K$101)</f>
        <v>0</v>
      </c>
      <c r="AB44">
        <f ca="1">SUMIF(Magazine!$C$2:$C$112,Magazine!$S44,Magazine!L$2:L$101)</f>
        <v>1</v>
      </c>
      <c r="AC44">
        <f ca="1">SUMIF(Magazine!$C$2:$C$112,Magazine!$S44,Magazine!M$2:M$101)</f>
        <v>0</v>
      </c>
      <c r="AD44">
        <f ca="1">SUMIF(Magazine!$C$2:$C$112,Magazine!$S44,Magazine!N$2:N$101)</f>
        <v>0</v>
      </c>
      <c r="AE44">
        <f ca="1">SUMIF(Magazine!$C$2:$C$112,Magazine!$S44,Magazine!O$2:O$101)</f>
        <v>0</v>
      </c>
      <c r="AF44">
        <f>SUMIF(Magazine!$C$2:$C$112,Magazine!$S44,Magazine!P$2:P$112)</f>
        <v>0</v>
      </c>
    </row>
    <row r="45" spans="1:32" x14ac:dyDescent="0.25">
      <c r="A45" s="60" t="s">
        <v>2</v>
      </c>
      <c r="B45" s="43" t="s">
        <v>651</v>
      </c>
      <c r="C45" s="1" t="s">
        <v>49</v>
      </c>
      <c r="D45" s="38">
        <v>1</v>
      </c>
      <c r="E45" s="2">
        <v>1</v>
      </c>
      <c r="F45" s="2"/>
      <c r="G45" s="2"/>
      <c r="H45" s="2"/>
      <c r="I45" s="2"/>
      <c r="J45" s="2"/>
      <c r="K45" s="2"/>
      <c r="L45" s="2">
        <v>1</v>
      </c>
      <c r="M45" s="2"/>
      <c r="N45" s="2"/>
      <c r="O45" s="2"/>
      <c r="P45" s="2"/>
      <c r="Q45" s="54">
        <f t="shared" si="0"/>
        <v>3</v>
      </c>
      <c r="S45" t="str">
        <f t="array" ref="S45">IFERROR(INDEX(Magazine!$C$2:$C$112, MATCH(0,IF(ISBLANK(Magazine!$C$2:$C$112),1,COUNTIF(Magazine!$S$1:S44, Magazine!$C$2:$C$112)), 0)),"")</f>
        <v>Reghin</v>
      </c>
      <c r="T45">
        <f ca="1">SUMIF(Magazine!$C$2:$C$112,Magazine!$S45,Magazine!D$2:D$101)</f>
        <v>1</v>
      </c>
      <c r="U45">
        <f ca="1">SUMIF(Magazine!$C$2:$C$112,Magazine!$S45,Magazine!E$2:E$101)</f>
        <v>1</v>
      </c>
      <c r="V45">
        <f ca="1">SUMIF(Magazine!$C$2:$C$112,Magazine!$S45,Magazine!F$2:F$101)</f>
        <v>0</v>
      </c>
      <c r="W45">
        <f ca="1">SUMIF(Magazine!$C$2:$C$112,Magazine!$S45,Magazine!G$2:G$101)</f>
        <v>1</v>
      </c>
      <c r="X45">
        <f ca="1">SUMIF(Magazine!$C$2:$C$112,Magazine!$S45,Magazine!H$2:H$101)</f>
        <v>0</v>
      </c>
      <c r="Y45">
        <f ca="1">SUMIF(Magazine!$C$2:$C$112,Magazine!$S45,Magazine!I$2:I$101)</f>
        <v>0</v>
      </c>
      <c r="Z45">
        <f ca="1">SUMIF(Magazine!$C$2:$C$112,Magazine!$S45,Magazine!J$2:J$101)</f>
        <v>0</v>
      </c>
      <c r="AA45">
        <f ca="1">SUMIF(Magazine!$C$2:$C$112,Magazine!$S45,Magazine!K$2:K$101)</f>
        <v>0</v>
      </c>
      <c r="AB45">
        <f ca="1">SUMIF(Magazine!$C$2:$C$112,Magazine!$S45,Magazine!L$2:L$101)</f>
        <v>1</v>
      </c>
      <c r="AC45">
        <f ca="1">SUMIF(Magazine!$C$2:$C$112,Magazine!$S45,Magazine!M$2:M$101)</f>
        <v>0</v>
      </c>
      <c r="AD45">
        <f ca="1">SUMIF(Magazine!$C$2:$C$112,Magazine!$S45,Magazine!N$2:N$101)</f>
        <v>0</v>
      </c>
      <c r="AE45">
        <f ca="1">SUMIF(Magazine!$C$2:$C$112,Magazine!$S45,Magazine!O$2:O$101)</f>
        <v>0</v>
      </c>
      <c r="AF45">
        <f>SUMIF(Magazine!$C$2:$C$112,Magazine!$S45,Magazine!P$2:P$112)</f>
        <v>0</v>
      </c>
    </row>
    <row r="46" spans="1:32" x14ac:dyDescent="0.25">
      <c r="A46" s="60" t="s">
        <v>2</v>
      </c>
      <c r="B46" s="43" t="s">
        <v>652</v>
      </c>
      <c r="C46" s="1" t="s">
        <v>49</v>
      </c>
      <c r="D46" s="38">
        <v>1</v>
      </c>
      <c r="E46" s="2">
        <v>1</v>
      </c>
      <c r="F46" s="2"/>
      <c r="G46" s="2"/>
      <c r="H46" s="2"/>
      <c r="I46" s="2"/>
      <c r="J46" s="2"/>
      <c r="K46" s="2"/>
      <c r="L46" s="2">
        <v>1</v>
      </c>
      <c r="M46" s="2"/>
      <c r="N46" s="2"/>
      <c r="O46" s="2"/>
      <c r="P46" s="2"/>
      <c r="Q46" s="54">
        <f t="shared" si="0"/>
        <v>3</v>
      </c>
      <c r="S46" t="str">
        <f t="array" ref="S46">IFERROR(INDEX(Magazine!$C$2:$C$112, MATCH(0,IF(ISBLANK(Magazine!$C$2:$C$112),1,COUNTIF(Magazine!$S$1:S45, Magazine!$C$2:$C$112)), 0)),"")</f>
        <v>Sighisoara</v>
      </c>
      <c r="T46">
        <f ca="1">SUMIF(Magazine!$C$2:$C$112,Magazine!$S46,Magazine!D$2:D$101)</f>
        <v>1</v>
      </c>
      <c r="U46">
        <f ca="1">SUMIF(Magazine!$C$2:$C$112,Magazine!$S46,Magazine!E$2:E$101)</f>
        <v>1</v>
      </c>
      <c r="V46">
        <f ca="1">SUMIF(Magazine!$C$2:$C$112,Magazine!$S46,Magazine!F$2:F$101)</f>
        <v>0</v>
      </c>
      <c r="W46">
        <f ca="1">SUMIF(Magazine!$C$2:$C$112,Magazine!$S46,Magazine!G$2:G$101)</f>
        <v>0</v>
      </c>
      <c r="X46">
        <f ca="1">SUMIF(Magazine!$C$2:$C$112,Magazine!$S46,Magazine!H$2:H$101)</f>
        <v>0</v>
      </c>
      <c r="Y46">
        <f ca="1">SUMIF(Magazine!$C$2:$C$112,Magazine!$S46,Magazine!I$2:I$101)</f>
        <v>0</v>
      </c>
      <c r="Z46">
        <f ca="1">SUMIF(Magazine!$C$2:$C$112,Magazine!$S46,Magazine!J$2:J$101)</f>
        <v>0</v>
      </c>
      <c r="AA46">
        <f ca="1">SUMIF(Magazine!$C$2:$C$112,Magazine!$S46,Magazine!K$2:K$101)</f>
        <v>0</v>
      </c>
      <c r="AB46">
        <f ca="1">SUMIF(Magazine!$C$2:$C$112,Magazine!$S46,Magazine!L$2:L$101)</f>
        <v>1</v>
      </c>
      <c r="AC46">
        <f ca="1">SUMIF(Magazine!$C$2:$C$112,Magazine!$S46,Magazine!M$2:M$101)</f>
        <v>0</v>
      </c>
      <c r="AD46">
        <f ca="1">SUMIF(Magazine!$C$2:$C$112,Magazine!$S46,Magazine!N$2:N$101)</f>
        <v>0</v>
      </c>
      <c r="AE46">
        <f ca="1">SUMIF(Magazine!$C$2:$C$112,Magazine!$S46,Magazine!O$2:O$101)</f>
        <v>0</v>
      </c>
      <c r="AF46">
        <f>SUMIF(Magazine!$C$2:$C$112,Magazine!$S46,Magazine!P$2:P$112)</f>
        <v>0</v>
      </c>
    </row>
    <row r="47" spans="1:32" x14ac:dyDescent="0.25">
      <c r="A47" s="60" t="s">
        <v>2</v>
      </c>
      <c r="B47" s="43" t="s">
        <v>653</v>
      </c>
      <c r="C47" s="1" t="s">
        <v>49</v>
      </c>
      <c r="D47" s="66">
        <v>1</v>
      </c>
      <c r="E47" s="67">
        <v>1</v>
      </c>
      <c r="F47" s="67"/>
      <c r="G47" s="67">
        <v>1</v>
      </c>
      <c r="H47" s="67"/>
      <c r="I47" s="67"/>
      <c r="J47" s="67"/>
      <c r="K47" s="67"/>
      <c r="L47" s="2">
        <v>1</v>
      </c>
      <c r="M47" s="67"/>
      <c r="N47" s="67"/>
      <c r="O47" s="2"/>
      <c r="P47" s="2"/>
      <c r="Q47" s="54">
        <f t="shared" si="0"/>
        <v>4</v>
      </c>
      <c r="S47" t="str">
        <f t="array" ref="S47">IFERROR(INDEX(Magazine!$C$2:$C$112, MATCH(0,IF(ISBLANK(Magazine!$C$2:$C$112),1,COUNTIF(Magazine!$S$1:S46, Magazine!$C$2:$C$112)), 0)),"")</f>
        <v>Piatra Neamt</v>
      </c>
      <c r="T47">
        <f ca="1">SUMIF(Magazine!$C$2:$C$112,Magazine!$S47,Magazine!D$2:D$101)</f>
        <v>2</v>
      </c>
      <c r="U47">
        <f ca="1">SUMIF(Magazine!$C$2:$C$112,Magazine!$S47,Magazine!E$2:E$101)</f>
        <v>2</v>
      </c>
      <c r="V47">
        <f ca="1">SUMIF(Magazine!$C$2:$C$112,Magazine!$S47,Magazine!F$2:F$101)</f>
        <v>1</v>
      </c>
      <c r="W47">
        <f ca="1">SUMIF(Magazine!$C$2:$C$112,Magazine!$S47,Magazine!G$2:G$101)</f>
        <v>0</v>
      </c>
      <c r="X47">
        <f ca="1">SUMIF(Magazine!$C$2:$C$112,Magazine!$S47,Magazine!H$2:H$101)</f>
        <v>0</v>
      </c>
      <c r="Y47">
        <f ca="1">SUMIF(Magazine!$C$2:$C$112,Magazine!$S47,Magazine!I$2:I$101)</f>
        <v>1</v>
      </c>
      <c r="Z47">
        <f ca="1">SUMIF(Magazine!$C$2:$C$112,Magazine!$S47,Magazine!J$2:J$101)</f>
        <v>0</v>
      </c>
      <c r="AA47">
        <f ca="1">SUMIF(Magazine!$C$2:$C$112,Magazine!$S47,Magazine!K$2:K$101)</f>
        <v>0</v>
      </c>
      <c r="AB47">
        <f ca="1">SUMIF(Magazine!$C$2:$C$112,Magazine!$S47,Magazine!L$2:L$101)</f>
        <v>2</v>
      </c>
      <c r="AC47">
        <f ca="1">SUMIF(Magazine!$C$2:$C$112,Magazine!$S47,Magazine!M$2:M$101)</f>
        <v>0</v>
      </c>
      <c r="AD47">
        <f ca="1">SUMIF(Magazine!$C$2:$C$112,Magazine!$S47,Magazine!N$2:N$101)</f>
        <v>0</v>
      </c>
      <c r="AE47">
        <f ca="1">SUMIF(Magazine!$C$2:$C$112,Magazine!$S47,Magazine!O$2:O$101)</f>
        <v>0</v>
      </c>
      <c r="AF47">
        <f>SUMIF(Magazine!$C$2:$C$112,Magazine!$S47,Magazine!P$2:P$112)</f>
        <v>0</v>
      </c>
    </row>
    <row r="48" spans="1:32" x14ac:dyDescent="0.25">
      <c r="A48" s="60" t="s">
        <v>2</v>
      </c>
      <c r="B48" s="43" t="s">
        <v>654</v>
      </c>
      <c r="C48" s="1" t="s">
        <v>21</v>
      </c>
      <c r="D48" s="38">
        <v>1</v>
      </c>
      <c r="E48" s="2">
        <v>1</v>
      </c>
      <c r="F48" s="2"/>
      <c r="G48" s="2"/>
      <c r="H48" s="2"/>
      <c r="I48" s="2"/>
      <c r="J48" s="2"/>
      <c r="K48" s="2"/>
      <c r="L48" s="2">
        <v>1</v>
      </c>
      <c r="M48" s="2"/>
      <c r="N48" s="2"/>
      <c r="O48" s="57"/>
      <c r="P48" s="2"/>
      <c r="Q48" s="54">
        <f t="shared" si="0"/>
        <v>3</v>
      </c>
      <c r="S48" t="str">
        <f t="array" ref="S48">IFERROR(INDEX(Magazine!$C$2:$C$112, MATCH(0,IF(ISBLANK(Magazine!$C$2:$C$112),1,COUNTIF(Magazine!$S$1:S47, Magazine!$C$2:$C$112)), 0)),"")</f>
        <v>Roman</v>
      </c>
      <c r="T48">
        <f ca="1">SUMIF(Magazine!$C$2:$C$112,Magazine!$S48,Magazine!D$2:D$101)</f>
        <v>1</v>
      </c>
      <c r="U48">
        <f ca="1">SUMIF(Magazine!$C$2:$C$112,Magazine!$S48,Magazine!E$2:E$101)</f>
        <v>1</v>
      </c>
      <c r="V48">
        <f ca="1">SUMIF(Magazine!$C$2:$C$112,Magazine!$S48,Magazine!F$2:F$101)</f>
        <v>0</v>
      </c>
      <c r="W48">
        <f ca="1">SUMIF(Magazine!$C$2:$C$112,Magazine!$S48,Magazine!G$2:G$101)</f>
        <v>1</v>
      </c>
      <c r="X48">
        <f ca="1">SUMIF(Magazine!$C$2:$C$112,Magazine!$S48,Magazine!H$2:H$101)</f>
        <v>1</v>
      </c>
      <c r="Y48">
        <f ca="1">SUMIF(Magazine!$C$2:$C$112,Magazine!$S48,Magazine!I$2:I$101)</f>
        <v>1</v>
      </c>
      <c r="Z48">
        <f ca="1">SUMIF(Magazine!$C$2:$C$112,Magazine!$S48,Magazine!J$2:J$101)</f>
        <v>1</v>
      </c>
      <c r="AA48">
        <f ca="1">SUMIF(Magazine!$C$2:$C$112,Magazine!$S48,Magazine!K$2:K$101)</f>
        <v>0</v>
      </c>
      <c r="AB48">
        <f ca="1">SUMIF(Magazine!$C$2:$C$112,Magazine!$S48,Magazine!L$2:L$101)</f>
        <v>1</v>
      </c>
      <c r="AC48">
        <f ca="1">SUMIF(Magazine!$C$2:$C$112,Magazine!$S48,Magazine!M$2:M$101)</f>
        <v>0</v>
      </c>
      <c r="AD48">
        <f ca="1">SUMIF(Magazine!$C$2:$C$112,Magazine!$S48,Magazine!N$2:N$101)</f>
        <v>0</v>
      </c>
      <c r="AE48">
        <f ca="1">SUMIF(Magazine!$C$2:$C$112,Magazine!$S48,Magazine!O$2:O$101)</f>
        <v>0</v>
      </c>
      <c r="AF48">
        <f>SUMIF(Magazine!$C$2:$C$112,Magazine!$S48,Magazine!P$2:P$112)</f>
        <v>0</v>
      </c>
    </row>
    <row r="49" spans="1:32" x14ac:dyDescent="0.25">
      <c r="A49" s="60" t="s">
        <v>2</v>
      </c>
      <c r="B49" s="43" t="s">
        <v>655</v>
      </c>
      <c r="C49" s="1" t="s">
        <v>44</v>
      </c>
      <c r="D49" s="38">
        <v>1</v>
      </c>
      <c r="E49" s="2">
        <v>1</v>
      </c>
      <c r="F49" s="2"/>
      <c r="G49" s="2"/>
      <c r="H49" s="2">
        <v>1</v>
      </c>
      <c r="I49" s="2"/>
      <c r="J49" s="2"/>
      <c r="K49" s="2"/>
      <c r="L49" s="2">
        <v>1</v>
      </c>
      <c r="M49" s="2"/>
      <c r="N49" s="2"/>
      <c r="O49" s="2"/>
      <c r="P49" s="2"/>
      <c r="Q49" s="54">
        <f t="shared" si="0"/>
        <v>4</v>
      </c>
      <c r="S49" t="str">
        <f t="array" ref="S49">IFERROR(INDEX(Magazine!$C$2:$C$112, MATCH(0,IF(ISBLANK(Magazine!$C$2:$C$112),1,COUNTIF(Magazine!$S$1:S48, Magazine!$C$2:$C$112)), 0)),"")</f>
        <v>Slatina</v>
      </c>
      <c r="T49">
        <f ca="1">SUMIF(Magazine!$C$2:$C$112,Magazine!$S49,Magazine!D$2:D$101)</f>
        <v>1</v>
      </c>
      <c r="U49">
        <f ca="1">SUMIF(Magazine!$C$2:$C$112,Magazine!$S49,Magazine!E$2:E$101)</f>
        <v>1</v>
      </c>
      <c r="V49">
        <f ca="1">SUMIF(Magazine!$C$2:$C$112,Magazine!$S49,Magazine!F$2:F$101)</f>
        <v>0</v>
      </c>
      <c r="W49">
        <f ca="1">SUMIF(Magazine!$C$2:$C$112,Magazine!$S49,Magazine!G$2:G$101)</f>
        <v>0</v>
      </c>
      <c r="X49">
        <f ca="1">SUMIF(Magazine!$C$2:$C$112,Magazine!$S49,Magazine!H$2:H$101)</f>
        <v>0</v>
      </c>
      <c r="Y49">
        <f ca="1">SUMIF(Magazine!$C$2:$C$112,Magazine!$S49,Magazine!I$2:I$101)</f>
        <v>1</v>
      </c>
      <c r="Z49">
        <f ca="1">SUMIF(Magazine!$C$2:$C$112,Magazine!$S49,Magazine!J$2:J$101)</f>
        <v>0</v>
      </c>
      <c r="AA49">
        <f ca="1">SUMIF(Magazine!$C$2:$C$112,Magazine!$S49,Magazine!K$2:K$101)</f>
        <v>0</v>
      </c>
      <c r="AB49">
        <f ca="1">SUMIF(Magazine!$C$2:$C$112,Magazine!$S49,Magazine!L$2:L$101)</f>
        <v>1</v>
      </c>
      <c r="AC49">
        <f ca="1">SUMIF(Magazine!$C$2:$C$112,Magazine!$S49,Magazine!M$2:M$101)</f>
        <v>0</v>
      </c>
      <c r="AD49">
        <f ca="1">SUMIF(Magazine!$C$2:$C$112,Magazine!$S49,Magazine!N$2:N$101)</f>
        <v>0</v>
      </c>
      <c r="AE49">
        <f ca="1">SUMIF(Magazine!$C$2:$C$112,Magazine!$S49,Magazine!O$2:O$101)</f>
        <v>0</v>
      </c>
      <c r="AF49">
        <f>SUMIF(Magazine!$C$2:$C$112,Magazine!$S49,Magazine!P$2:P$112)</f>
        <v>0</v>
      </c>
    </row>
    <row r="50" spans="1:32" x14ac:dyDescent="0.25">
      <c r="A50" s="60" t="s">
        <v>2</v>
      </c>
      <c r="B50" s="43" t="s">
        <v>656</v>
      </c>
      <c r="C50" s="1" t="s">
        <v>51</v>
      </c>
      <c r="D50" s="38">
        <v>1</v>
      </c>
      <c r="E50" s="2">
        <v>1</v>
      </c>
      <c r="F50" s="2"/>
      <c r="G50" s="2"/>
      <c r="H50" s="2"/>
      <c r="I50" s="2"/>
      <c r="J50" s="2"/>
      <c r="K50" s="2"/>
      <c r="L50" s="2">
        <v>1</v>
      </c>
      <c r="M50" s="2"/>
      <c r="N50" s="2"/>
      <c r="O50" s="2"/>
      <c r="P50" s="2"/>
      <c r="Q50" s="54">
        <f t="shared" si="0"/>
        <v>3</v>
      </c>
      <c r="S50" t="str">
        <f t="array" ref="S50">IFERROR(INDEX(Magazine!$C$2:$C$112, MATCH(0,IF(ISBLANK(Magazine!$C$2:$C$112),1,COUNTIF(Magazine!$S$1:S49, Magazine!$C$2:$C$112)), 0)),"")</f>
        <v>Ploiesti</v>
      </c>
      <c r="T50">
        <f ca="1">SUMIF(Magazine!$C$2:$C$112,Magazine!$S50,Magazine!D$2:D$101)</f>
        <v>2</v>
      </c>
      <c r="U50">
        <f ca="1">SUMIF(Magazine!$C$2:$C$112,Magazine!$S50,Magazine!E$2:E$101)</f>
        <v>2</v>
      </c>
      <c r="V50">
        <f ca="1">SUMIF(Magazine!$C$2:$C$112,Magazine!$S50,Magazine!F$2:F$101)</f>
        <v>0</v>
      </c>
      <c r="W50">
        <f ca="1">SUMIF(Magazine!$C$2:$C$112,Magazine!$S50,Magazine!G$2:G$101)</f>
        <v>0</v>
      </c>
      <c r="X50">
        <f ca="1">SUMIF(Magazine!$C$2:$C$112,Magazine!$S50,Magazine!H$2:H$101)</f>
        <v>1</v>
      </c>
      <c r="Y50">
        <f ca="1">SUMIF(Magazine!$C$2:$C$112,Magazine!$S50,Magazine!I$2:I$101)</f>
        <v>1</v>
      </c>
      <c r="Z50">
        <f ca="1">SUMIF(Magazine!$C$2:$C$112,Magazine!$S50,Magazine!J$2:J$101)</f>
        <v>0</v>
      </c>
      <c r="AA50">
        <f ca="1">SUMIF(Magazine!$C$2:$C$112,Magazine!$S50,Magazine!K$2:K$101)</f>
        <v>0</v>
      </c>
      <c r="AB50">
        <f ca="1">SUMIF(Magazine!$C$2:$C$112,Magazine!$S50,Magazine!L$2:L$101)</f>
        <v>2</v>
      </c>
      <c r="AC50">
        <f ca="1">SUMIF(Magazine!$C$2:$C$112,Magazine!$S50,Magazine!M$2:M$101)</f>
        <v>0</v>
      </c>
      <c r="AD50">
        <f ca="1">SUMIF(Magazine!$C$2:$C$112,Magazine!$S50,Magazine!N$2:N$101)</f>
        <v>0</v>
      </c>
      <c r="AE50">
        <f ca="1">SUMIF(Magazine!$C$2:$C$112,Magazine!$S50,Magazine!O$2:O$101)</f>
        <v>0</v>
      </c>
      <c r="AF50">
        <f>SUMIF(Magazine!$C$2:$C$112,Magazine!$S50,Magazine!P$2:P$112)</f>
        <v>0</v>
      </c>
    </row>
    <row r="51" spans="1:32" x14ac:dyDescent="0.25">
      <c r="A51" s="60" t="s">
        <v>2</v>
      </c>
      <c r="B51" s="43" t="s">
        <v>657</v>
      </c>
      <c r="C51" s="1" t="s">
        <v>20</v>
      </c>
      <c r="D51" s="38">
        <v>1</v>
      </c>
      <c r="E51" s="2">
        <v>1</v>
      </c>
      <c r="F51" s="2"/>
      <c r="G51" s="2"/>
      <c r="H51" s="2"/>
      <c r="I51" s="2"/>
      <c r="J51" s="2"/>
      <c r="K51" s="2"/>
      <c r="L51" s="2">
        <v>1</v>
      </c>
      <c r="M51" s="2"/>
      <c r="N51" s="2"/>
      <c r="O51" s="2"/>
      <c r="P51" s="2"/>
      <c r="Q51" s="54">
        <f t="shared" si="0"/>
        <v>3</v>
      </c>
      <c r="S51" t="str">
        <f t="array" ref="S51">IFERROR(INDEX(Magazine!$C$2:$C$112, MATCH(0,IF(ISBLANK(Magazine!$C$2:$C$112),1,COUNTIF(Magazine!$S$1:S50, Magazine!$C$2:$C$112)), 0)),"")</f>
        <v>Zalau</v>
      </c>
      <c r="T51">
        <f ca="1">SUMIF(Magazine!$C$2:$C$112,Magazine!$S51,Magazine!D$2:D$101)</f>
        <v>0</v>
      </c>
      <c r="U51">
        <f ca="1">SUMIF(Magazine!$C$2:$C$112,Magazine!$S51,Magazine!E$2:E$101)</f>
        <v>0</v>
      </c>
      <c r="V51">
        <f ca="1">SUMIF(Magazine!$C$2:$C$112,Magazine!$S51,Magazine!F$2:F$101)</f>
        <v>0</v>
      </c>
      <c r="W51">
        <f ca="1">SUMIF(Magazine!$C$2:$C$112,Magazine!$S51,Magazine!G$2:G$101)</f>
        <v>0</v>
      </c>
      <c r="X51">
        <f ca="1">SUMIF(Magazine!$C$2:$C$112,Magazine!$S51,Magazine!H$2:H$101)</f>
        <v>0</v>
      </c>
      <c r="Y51">
        <f ca="1">SUMIF(Magazine!$C$2:$C$112,Magazine!$S51,Magazine!I$2:I$101)</f>
        <v>0</v>
      </c>
      <c r="Z51">
        <f ca="1">SUMIF(Magazine!$C$2:$C$112,Magazine!$S51,Magazine!J$2:J$101)</f>
        <v>0</v>
      </c>
      <c r="AA51">
        <f ca="1">SUMIF(Magazine!$C$2:$C$112,Magazine!$S51,Magazine!K$2:K$101)</f>
        <v>0</v>
      </c>
      <c r="AB51">
        <f ca="1">SUMIF(Magazine!$C$2:$C$112,Magazine!$S51,Magazine!L$2:L$101)</f>
        <v>0</v>
      </c>
      <c r="AC51">
        <f ca="1">SUMIF(Magazine!$C$2:$C$112,Magazine!$S51,Magazine!M$2:M$101)</f>
        <v>0</v>
      </c>
      <c r="AD51">
        <f ca="1">SUMIF(Magazine!$C$2:$C$112,Magazine!$S51,Magazine!N$2:N$101)</f>
        <v>0</v>
      </c>
      <c r="AE51">
        <f ca="1">SUMIF(Magazine!$C$2:$C$112,Magazine!$S51,Magazine!O$2:O$101)</f>
        <v>0</v>
      </c>
      <c r="AF51">
        <f>SUMIF(Magazine!$C$2:$C$112,Magazine!$S51,Magazine!P$2:P$112)</f>
        <v>0</v>
      </c>
    </row>
    <row r="52" spans="1:32" x14ac:dyDescent="0.25">
      <c r="A52" s="60" t="s">
        <v>2</v>
      </c>
      <c r="B52" s="43" t="s">
        <v>658</v>
      </c>
      <c r="C52" s="1" t="s">
        <v>20</v>
      </c>
      <c r="D52" s="38">
        <v>1</v>
      </c>
      <c r="E52" s="2">
        <v>1</v>
      </c>
      <c r="F52" s="2"/>
      <c r="G52" s="2"/>
      <c r="H52" s="2"/>
      <c r="I52" s="2"/>
      <c r="J52" s="2"/>
      <c r="K52" s="2"/>
      <c r="L52" s="2">
        <v>1</v>
      </c>
      <c r="M52" s="2"/>
      <c r="N52" s="2"/>
      <c r="O52" s="2"/>
      <c r="P52" s="2"/>
      <c r="Q52" s="54">
        <f t="shared" si="0"/>
        <v>3</v>
      </c>
      <c r="S52" t="str">
        <f t="array" ref="S52">IFERROR(INDEX(Magazine!$C$2:$C$112, MATCH(0,IF(ISBLANK(Magazine!$C$2:$C$112),1,COUNTIF(Magazine!$S$1:S51, Magazine!$C$2:$C$112)), 0)),"")</f>
        <v>Satu Mare</v>
      </c>
      <c r="T52">
        <f ca="1">SUMIF(Magazine!$C$2:$C$112,Magazine!$S52,Magazine!D$2:D$101)</f>
        <v>2</v>
      </c>
      <c r="U52">
        <f ca="1">SUMIF(Magazine!$C$2:$C$112,Magazine!$S52,Magazine!E$2:E$101)</f>
        <v>2</v>
      </c>
      <c r="V52">
        <f ca="1">SUMIF(Magazine!$C$2:$C$112,Magazine!$S52,Magazine!F$2:F$101)</f>
        <v>0</v>
      </c>
      <c r="W52">
        <f ca="1">SUMIF(Magazine!$C$2:$C$112,Magazine!$S52,Magazine!G$2:G$101)</f>
        <v>0</v>
      </c>
      <c r="X52">
        <f ca="1">SUMIF(Magazine!$C$2:$C$112,Magazine!$S52,Magazine!H$2:H$101)</f>
        <v>1</v>
      </c>
      <c r="Y52">
        <f ca="1">SUMIF(Magazine!$C$2:$C$112,Magazine!$S52,Magazine!I$2:I$101)</f>
        <v>0</v>
      </c>
      <c r="Z52">
        <f ca="1">SUMIF(Magazine!$C$2:$C$112,Magazine!$S52,Magazine!J$2:J$101)</f>
        <v>1</v>
      </c>
      <c r="AA52">
        <f ca="1">SUMIF(Magazine!$C$2:$C$112,Magazine!$S52,Magazine!K$2:K$101)</f>
        <v>0</v>
      </c>
      <c r="AB52">
        <f ca="1">SUMIF(Magazine!$C$2:$C$112,Magazine!$S52,Magazine!L$2:L$101)</f>
        <v>2</v>
      </c>
      <c r="AC52">
        <f ca="1">SUMIF(Magazine!$C$2:$C$112,Magazine!$S52,Magazine!M$2:M$101)</f>
        <v>0</v>
      </c>
      <c r="AD52">
        <f ca="1">SUMIF(Magazine!$C$2:$C$112,Magazine!$S52,Magazine!N$2:N$101)</f>
        <v>0</v>
      </c>
      <c r="AE52">
        <f ca="1">SUMIF(Magazine!$C$2:$C$112,Magazine!$S52,Magazine!O$2:O$101)</f>
        <v>0</v>
      </c>
      <c r="AF52">
        <f>SUMIF(Magazine!$C$2:$C$112,Magazine!$S52,Magazine!P$2:P$112)</f>
        <v>0</v>
      </c>
    </row>
    <row r="53" spans="1:32" x14ac:dyDescent="0.25">
      <c r="A53" s="60" t="s">
        <v>2</v>
      </c>
      <c r="B53" s="43" t="s">
        <v>659</v>
      </c>
      <c r="C53" s="1" t="s">
        <v>29</v>
      </c>
      <c r="D53" s="38">
        <v>1</v>
      </c>
      <c r="E53" s="2">
        <v>1</v>
      </c>
      <c r="F53" s="2"/>
      <c r="G53" s="2"/>
      <c r="H53" s="2"/>
      <c r="I53" s="2"/>
      <c r="J53" s="2"/>
      <c r="K53" s="2"/>
      <c r="L53" s="2">
        <v>1</v>
      </c>
      <c r="M53" s="2"/>
      <c r="N53" s="2"/>
      <c r="O53" s="2"/>
      <c r="P53" s="2"/>
      <c r="Q53" s="54">
        <f t="shared" si="0"/>
        <v>3</v>
      </c>
      <c r="S53" t="str">
        <f t="array" ref="S53">IFERROR(INDEX(Magazine!$C$2:$C$112, MATCH(0,IF(ISBLANK(Magazine!$C$2:$C$112),1,COUNTIF(Magazine!$S$1:S52, Magazine!$C$2:$C$112)), 0)),"")</f>
        <v>Medias</v>
      </c>
      <c r="T53">
        <f ca="1">SUMIF(Magazine!$C$2:$C$112,Magazine!$S53,Magazine!D$2:D$101)</f>
        <v>1</v>
      </c>
      <c r="U53">
        <f ca="1">SUMIF(Magazine!$C$2:$C$112,Magazine!$S53,Magazine!E$2:E$101)</f>
        <v>1</v>
      </c>
      <c r="V53">
        <f ca="1">SUMIF(Magazine!$C$2:$C$112,Magazine!$S53,Magazine!F$2:F$101)</f>
        <v>0</v>
      </c>
      <c r="W53">
        <f ca="1">SUMIF(Magazine!$C$2:$C$112,Magazine!$S53,Magazine!G$2:G$101)</f>
        <v>0</v>
      </c>
      <c r="X53">
        <f ca="1">SUMIF(Magazine!$C$2:$C$112,Magazine!$S53,Magazine!H$2:H$101)</f>
        <v>0</v>
      </c>
      <c r="Y53">
        <f ca="1">SUMIF(Magazine!$C$2:$C$112,Magazine!$S53,Magazine!I$2:I$101)</f>
        <v>0</v>
      </c>
      <c r="Z53">
        <f ca="1">SUMIF(Magazine!$C$2:$C$112,Magazine!$S53,Magazine!J$2:J$101)</f>
        <v>0</v>
      </c>
      <c r="AA53">
        <f ca="1">SUMIF(Magazine!$C$2:$C$112,Magazine!$S53,Magazine!K$2:K$101)</f>
        <v>0</v>
      </c>
      <c r="AB53">
        <f ca="1">SUMIF(Magazine!$C$2:$C$112,Magazine!$S53,Magazine!L$2:L$101)</f>
        <v>1</v>
      </c>
      <c r="AC53">
        <f ca="1">SUMIF(Magazine!$C$2:$C$112,Magazine!$S53,Magazine!M$2:M$101)</f>
        <v>0</v>
      </c>
      <c r="AD53">
        <f ca="1">SUMIF(Magazine!$C$2:$C$112,Magazine!$S53,Magazine!N$2:N$101)</f>
        <v>0</v>
      </c>
      <c r="AE53">
        <f ca="1">SUMIF(Magazine!$C$2:$C$112,Magazine!$S53,Magazine!O$2:O$101)</f>
        <v>0</v>
      </c>
      <c r="AF53">
        <f>SUMIF(Magazine!$C$2:$C$112,Magazine!$S53,Magazine!P$2:P$112)</f>
        <v>0</v>
      </c>
    </row>
    <row r="54" spans="1:32" x14ac:dyDescent="0.25">
      <c r="A54" s="60" t="s">
        <v>2</v>
      </c>
      <c r="B54" s="43" t="s">
        <v>660</v>
      </c>
      <c r="C54" s="1" t="s">
        <v>4</v>
      </c>
      <c r="D54" s="38">
        <v>1</v>
      </c>
      <c r="E54" s="2">
        <v>1</v>
      </c>
      <c r="F54" s="2"/>
      <c r="G54" s="2"/>
      <c r="H54" s="2"/>
      <c r="I54" s="2"/>
      <c r="J54" s="2"/>
      <c r="K54" s="2"/>
      <c r="L54" s="2">
        <v>1</v>
      </c>
      <c r="M54" s="2"/>
      <c r="N54" s="2"/>
      <c r="O54" s="2"/>
      <c r="P54" s="2"/>
      <c r="Q54" s="54">
        <f t="shared" si="0"/>
        <v>3</v>
      </c>
      <c r="S54" t="str">
        <f t="array" ref="S54">IFERROR(INDEX(Magazine!$C$2:$C$112, MATCH(0,IF(ISBLANK(Magazine!$C$2:$C$112),1,COUNTIF(Magazine!$S$1:S53, Magazine!$C$2:$C$112)), 0)),"")</f>
        <v>Sibiu</v>
      </c>
      <c r="T54">
        <f ca="1">SUMIF(Magazine!$C$2:$C$112,Magazine!$S54,Magazine!D$2:D$101)</f>
        <v>1</v>
      </c>
      <c r="U54">
        <f ca="1">SUMIF(Magazine!$C$2:$C$112,Magazine!$S54,Magazine!E$2:E$101)</f>
        <v>1</v>
      </c>
      <c r="V54">
        <f ca="1">SUMIF(Magazine!$C$2:$C$112,Magazine!$S54,Magazine!F$2:F$101)</f>
        <v>0</v>
      </c>
      <c r="W54">
        <f ca="1">SUMIF(Magazine!$C$2:$C$112,Magazine!$S54,Magazine!G$2:G$101)</f>
        <v>0</v>
      </c>
      <c r="X54">
        <f ca="1">SUMIF(Magazine!$C$2:$C$112,Magazine!$S54,Magazine!H$2:H$101)</f>
        <v>0</v>
      </c>
      <c r="Y54">
        <f ca="1">SUMIF(Magazine!$C$2:$C$112,Magazine!$S54,Magazine!I$2:I$101)</f>
        <v>0</v>
      </c>
      <c r="Z54">
        <f ca="1">SUMIF(Magazine!$C$2:$C$112,Magazine!$S54,Magazine!J$2:J$101)</f>
        <v>0</v>
      </c>
      <c r="AA54">
        <f ca="1">SUMIF(Magazine!$C$2:$C$112,Magazine!$S54,Magazine!K$2:K$101)</f>
        <v>0</v>
      </c>
      <c r="AB54">
        <f ca="1">SUMIF(Magazine!$C$2:$C$112,Magazine!$S54,Magazine!L$2:L$101)</f>
        <v>1</v>
      </c>
      <c r="AC54">
        <f ca="1">SUMIF(Magazine!$C$2:$C$112,Magazine!$S54,Magazine!M$2:M$101)</f>
        <v>0</v>
      </c>
      <c r="AD54">
        <f ca="1">SUMIF(Magazine!$C$2:$C$112,Magazine!$S54,Magazine!N$2:N$101)</f>
        <v>0</v>
      </c>
      <c r="AE54">
        <f ca="1">SUMIF(Magazine!$C$2:$C$112,Magazine!$S54,Magazine!O$2:O$101)</f>
        <v>0</v>
      </c>
      <c r="AF54">
        <f>SUMIF(Magazine!$C$2:$C$112,Magazine!$S54,Magazine!P$2:P$112)</f>
        <v>0</v>
      </c>
    </row>
    <row r="55" spans="1:32" x14ac:dyDescent="0.25">
      <c r="A55" s="60" t="s">
        <v>2</v>
      </c>
      <c r="B55" s="43" t="s">
        <v>661</v>
      </c>
      <c r="C55" s="1" t="s">
        <v>4</v>
      </c>
      <c r="D55" s="38">
        <v>1</v>
      </c>
      <c r="E55" s="2">
        <v>1</v>
      </c>
      <c r="F55" s="2"/>
      <c r="G55" s="2"/>
      <c r="H55" s="2"/>
      <c r="I55" s="2"/>
      <c r="J55" s="2"/>
      <c r="K55" s="2"/>
      <c r="L55" s="2">
        <v>1</v>
      </c>
      <c r="M55" s="2"/>
      <c r="N55" s="2"/>
      <c r="O55" s="2"/>
      <c r="P55" s="2"/>
      <c r="Q55" s="54">
        <f t="shared" si="0"/>
        <v>3</v>
      </c>
      <c r="S55" t="str">
        <f t="array" ref="S55">IFERROR(INDEX(Magazine!$C$2:$C$112, MATCH(0,IF(ISBLANK(Magazine!$C$2:$C$112),1,COUNTIF(Magazine!$S$1:S54, Magazine!$C$2:$C$112)), 0)),"")</f>
        <v>Falticeni</v>
      </c>
      <c r="T55">
        <f ca="1">SUMIF(Magazine!$C$2:$C$112,Magazine!$S55,Magazine!D$2:D$101)</f>
        <v>1</v>
      </c>
      <c r="U55">
        <f ca="1">SUMIF(Magazine!$C$2:$C$112,Magazine!$S55,Magazine!E$2:E$101)</f>
        <v>1</v>
      </c>
      <c r="V55">
        <f ca="1">SUMIF(Magazine!$C$2:$C$112,Magazine!$S55,Magazine!F$2:F$101)</f>
        <v>0</v>
      </c>
      <c r="W55">
        <f ca="1">SUMIF(Magazine!$C$2:$C$112,Magazine!$S55,Magazine!G$2:G$101)</f>
        <v>0</v>
      </c>
      <c r="X55">
        <f ca="1">SUMIF(Magazine!$C$2:$C$112,Magazine!$S55,Magazine!H$2:H$101)</f>
        <v>0</v>
      </c>
      <c r="Y55">
        <f ca="1">SUMIF(Magazine!$C$2:$C$112,Magazine!$S55,Magazine!I$2:I$101)</f>
        <v>0</v>
      </c>
      <c r="Z55">
        <f ca="1">SUMIF(Magazine!$C$2:$C$112,Magazine!$S55,Magazine!J$2:J$101)</f>
        <v>0</v>
      </c>
      <c r="AA55">
        <f ca="1">SUMIF(Magazine!$C$2:$C$112,Magazine!$S55,Magazine!K$2:K$101)</f>
        <v>0</v>
      </c>
      <c r="AB55">
        <f ca="1">SUMIF(Magazine!$C$2:$C$112,Magazine!$S55,Magazine!L$2:L$101)</f>
        <v>1</v>
      </c>
      <c r="AC55">
        <f ca="1">SUMIF(Magazine!$C$2:$C$112,Magazine!$S55,Magazine!M$2:M$101)</f>
        <v>0</v>
      </c>
      <c r="AD55">
        <f ca="1">SUMIF(Magazine!$C$2:$C$112,Magazine!$S55,Magazine!N$2:N$101)</f>
        <v>0</v>
      </c>
      <c r="AE55">
        <f ca="1">SUMIF(Magazine!$C$2:$C$112,Magazine!$S55,Magazine!O$2:O$101)</f>
        <v>0</v>
      </c>
      <c r="AF55">
        <f>SUMIF(Magazine!$C$2:$C$112,Magazine!$S55,Magazine!P$2:P$112)</f>
        <v>0</v>
      </c>
    </row>
    <row r="56" spans="1:32" x14ac:dyDescent="0.25">
      <c r="A56" s="60" t="s">
        <v>2</v>
      </c>
      <c r="B56" s="43" t="s">
        <v>662</v>
      </c>
      <c r="C56" s="1" t="s">
        <v>37</v>
      </c>
      <c r="D56" s="38">
        <v>1</v>
      </c>
      <c r="E56" s="2">
        <v>1</v>
      </c>
      <c r="F56" s="2"/>
      <c r="G56" s="2">
        <v>1</v>
      </c>
      <c r="H56" s="2"/>
      <c r="I56" s="2"/>
      <c r="J56" s="2"/>
      <c r="K56" s="2"/>
      <c r="L56" s="2">
        <v>1</v>
      </c>
      <c r="M56" s="2"/>
      <c r="N56" s="2"/>
      <c r="O56" s="2"/>
      <c r="P56" s="2"/>
      <c r="Q56" s="54">
        <f t="shared" si="0"/>
        <v>4</v>
      </c>
      <c r="S56" t="str">
        <f t="array" ref="S56">IFERROR(INDEX(Magazine!$C$2:$C$112, MATCH(0,IF(ISBLANK(Magazine!$C$2:$C$112),1,COUNTIF(Magazine!$S$1:S55, Magazine!$C$2:$C$112)), 0)),"")</f>
        <v>Suceava</v>
      </c>
      <c r="T56">
        <f ca="1">SUMIF(Magazine!$C$2:$C$112,Magazine!$S56,Magazine!D$2:D$101)</f>
        <v>2</v>
      </c>
      <c r="U56">
        <f ca="1">SUMIF(Magazine!$C$2:$C$112,Magazine!$S56,Magazine!E$2:E$101)</f>
        <v>2</v>
      </c>
      <c r="V56">
        <f ca="1">SUMIF(Magazine!$C$2:$C$112,Magazine!$S56,Magazine!F$2:F$101)</f>
        <v>0</v>
      </c>
      <c r="W56">
        <f ca="1">SUMIF(Magazine!$C$2:$C$112,Magazine!$S56,Magazine!G$2:G$101)</f>
        <v>1</v>
      </c>
      <c r="X56">
        <f ca="1">SUMIF(Magazine!$C$2:$C$112,Magazine!$S56,Magazine!H$2:H$101)</f>
        <v>0</v>
      </c>
      <c r="Y56">
        <f ca="1">SUMIF(Magazine!$C$2:$C$112,Magazine!$S56,Magazine!I$2:I$101)</f>
        <v>0</v>
      </c>
      <c r="Z56">
        <f ca="1">SUMIF(Magazine!$C$2:$C$112,Magazine!$S56,Magazine!J$2:J$101)</f>
        <v>0</v>
      </c>
      <c r="AA56">
        <f ca="1">SUMIF(Magazine!$C$2:$C$112,Magazine!$S56,Magazine!K$2:K$101)</f>
        <v>0</v>
      </c>
      <c r="AB56">
        <f ca="1">SUMIF(Magazine!$C$2:$C$112,Magazine!$S56,Magazine!L$2:L$101)</f>
        <v>2</v>
      </c>
      <c r="AC56">
        <f ca="1">SUMIF(Magazine!$C$2:$C$112,Magazine!$S56,Magazine!M$2:M$101)</f>
        <v>0</v>
      </c>
      <c r="AD56">
        <f ca="1">SUMIF(Magazine!$C$2:$C$112,Magazine!$S56,Magazine!N$2:N$101)</f>
        <v>0</v>
      </c>
      <c r="AE56">
        <f ca="1">SUMIF(Magazine!$C$2:$C$112,Magazine!$S56,Magazine!O$2:O$101)</f>
        <v>0</v>
      </c>
      <c r="AF56">
        <f>SUMIF(Magazine!$C$2:$C$112,Magazine!$S56,Magazine!P$2:P$112)</f>
        <v>0</v>
      </c>
    </row>
    <row r="57" spans="1:32" x14ac:dyDescent="0.25">
      <c r="A57" s="60" t="s">
        <v>2</v>
      </c>
      <c r="B57" s="43" t="s">
        <v>663</v>
      </c>
      <c r="C57" s="1" t="s">
        <v>46</v>
      </c>
      <c r="D57" s="38">
        <v>1</v>
      </c>
      <c r="E57" s="2">
        <v>1</v>
      </c>
      <c r="F57" s="2"/>
      <c r="G57" s="2"/>
      <c r="H57" s="2">
        <v>1</v>
      </c>
      <c r="I57" s="2">
        <v>1</v>
      </c>
      <c r="J57" s="2"/>
      <c r="K57" s="2"/>
      <c r="L57" s="2">
        <v>1</v>
      </c>
      <c r="M57" s="2"/>
      <c r="N57" s="2"/>
      <c r="O57" s="2"/>
      <c r="P57" s="2"/>
      <c r="Q57" s="54">
        <f t="shared" si="0"/>
        <v>5</v>
      </c>
      <c r="S57" t="str">
        <f t="array" ref="S57">IFERROR(INDEX(Magazine!$C$2:$C$112, MATCH(0,IF(ISBLANK(Magazine!$C$2:$C$112),1,COUNTIF(Magazine!$S$1:S56, Magazine!$C$2:$C$112)), 0)),"")</f>
        <v>Alexandria</v>
      </c>
      <c r="T57">
        <f ca="1">SUMIF(Magazine!$C$2:$C$112,Magazine!$S57,Magazine!D$2:D$101)</f>
        <v>1</v>
      </c>
      <c r="U57">
        <f ca="1">SUMIF(Magazine!$C$2:$C$112,Magazine!$S57,Magazine!E$2:E$101)</f>
        <v>1</v>
      </c>
      <c r="V57">
        <f ca="1">SUMIF(Magazine!$C$2:$C$112,Magazine!$S57,Magazine!F$2:F$101)</f>
        <v>0</v>
      </c>
      <c r="W57">
        <f ca="1">SUMIF(Magazine!$C$2:$C$112,Magazine!$S57,Magazine!G$2:G$101)</f>
        <v>0</v>
      </c>
      <c r="X57">
        <f ca="1">SUMIF(Magazine!$C$2:$C$112,Magazine!$S57,Magazine!H$2:H$101)</f>
        <v>0</v>
      </c>
      <c r="Y57">
        <f ca="1">SUMIF(Magazine!$C$2:$C$112,Magazine!$S57,Magazine!I$2:I$101)</f>
        <v>0</v>
      </c>
      <c r="Z57">
        <f ca="1">SUMIF(Magazine!$C$2:$C$112,Magazine!$S57,Magazine!J$2:J$101)</f>
        <v>0</v>
      </c>
      <c r="AA57">
        <f ca="1">SUMIF(Magazine!$C$2:$C$112,Magazine!$S57,Magazine!K$2:K$101)</f>
        <v>0</v>
      </c>
      <c r="AB57">
        <f ca="1">SUMIF(Magazine!$C$2:$C$112,Magazine!$S57,Magazine!L$2:L$101)</f>
        <v>1</v>
      </c>
      <c r="AC57">
        <f ca="1">SUMIF(Magazine!$C$2:$C$112,Magazine!$S57,Magazine!M$2:M$101)</f>
        <v>0</v>
      </c>
      <c r="AD57">
        <f ca="1">SUMIF(Magazine!$C$2:$C$112,Magazine!$S57,Magazine!N$2:N$101)</f>
        <v>0</v>
      </c>
      <c r="AE57">
        <f ca="1">SUMIF(Magazine!$C$2:$C$112,Magazine!$S57,Magazine!O$2:O$101)</f>
        <v>0</v>
      </c>
      <c r="AF57">
        <f>SUMIF(Magazine!$C$2:$C$112,Magazine!$S57,Magazine!P$2:P$112)</f>
        <v>0</v>
      </c>
    </row>
    <row r="58" spans="1:32" x14ac:dyDescent="0.25">
      <c r="A58" s="60" t="s">
        <v>2</v>
      </c>
      <c r="B58" s="43" t="s">
        <v>664</v>
      </c>
      <c r="C58" s="1" t="s">
        <v>35</v>
      </c>
      <c r="D58" s="38">
        <v>1</v>
      </c>
      <c r="E58" s="2">
        <v>1</v>
      </c>
      <c r="F58" s="2"/>
      <c r="G58" s="2"/>
      <c r="H58" s="2"/>
      <c r="I58" s="2"/>
      <c r="J58" s="2"/>
      <c r="K58" s="2"/>
      <c r="L58" s="2">
        <v>1</v>
      </c>
      <c r="M58" s="2"/>
      <c r="N58" s="2"/>
      <c r="O58" s="2"/>
      <c r="P58" s="2"/>
      <c r="Q58" s="54">
        <f t="shared" si="0"/>
        <v>3</v>
      </c>
      <c r="S58" t="str">
        <f t="array" ref="S58">IFERROR(INDEX(Magazine!$C$2:$C$112, MATCH(0,IF(ISBLANK(Magazine!$C$2:$C$112),1,COUNTIF(Magazine!$S$1:S57, Magazine!$C$2:$C$112)), 0)),"")</f>
        <v>Timisoara</v>
      </c>
      <c r="T58">
        <f ca="1">SUMIF(Magazine!$C$2:$C$112,Magazine!$S58,Magazine!D$2:D$101)</f>
        <v>2</v>
      </c>
      <c r="U58">
        <f ca="1">SUMIF(Magazine!$C$2:$C$112,Magazine!$S58,Magazine!E$2:E$101)</f>
        <v>2</v>
      </c>
      <c r="V58">
        <f ca="1">SUMIF(Magazine!$C$2:$C$112,Magazine!$S58,Magazine!F$2:F$101)</f>
        <v>0</v>
      </c>
      <c r="W58">
        <f ca="1">SUMIF(Magazine!$C$2:$C$112,Magazine!$S58,Magazine!G$2:G$101)</f>
        <v>0</v>
      </c>
      <c r="X58">
        <f ca="1">SUMIF(Magazine!$C$2:$C$112,Magazine!$S58,Magazine!H$2:H$101)</f>
        <v>1</v>
      </c>
      <c r="Y58">
        <f ca="1">SUMIF(Magazine!$C$2:$C$112,Magazine!$S58,Magazine!I$2:I$101)</f>
        <v>0</v>
      </c>
      <c r="Z58">
        <f ca="1">SUMIF(Magazine!$C$2:$C$112,Magazine!$S58,Magazine!J$2:J$101)</f>
        <v>0</v>
      </c>
      <c r="AA58">
        <f ca="1">SUMIF(Magazine!$C$2:$C$112,Magazine!$S58,Magazine!K$2:K$101)</f>
        <v>0</v>
      </c>
      <c r="AB58">
        <f ca="1">SUMIF(Magazine!$C$2:$C$112,Magazine!$S58,Magazine!L$2:L$101)</f>
        <v>2</v>
      </c>
      <c r="AC58">
        <f ca="1">SUMIF(Magazine!$C$2:$C$112,Magazine!$S58,Magazine!M$2:M$101)</f>
        <v>0</v>
      </c>
      <c r="AD58">
        <f ca="1">SUMIF(Magazine!$C$2:$C$112,Magazine!$S58,Magazine!N$2:N$101)</f>
        <v>0</v>
      </c>
      <c r="AE58">
        <f ca="1">SUMIF(Magazine!$C$2:$C$112,Magazine!$S58,Magazine!O$2:O$101)</f>
        <v>0</v>
      </c>
      <c r="AF58">
        <f>SUMIF(Magazine!$C$2:$C$112,Magazine!$S58,Magazine!P$2:P$112)</f>
        <v>0</v>
      </c>
    </row>
    <row r="59" spans="1:32" x14ac:dyDescent="0.25">
      <c r="A59" s="60" t="s">
        <v>2</v>
      </c>
      <c r="B59" s="43" t="s">
        <v>665</v>
      </c>
      <c r="C59" s="1" t="s">
        <v>35</v>
      </c>
      <c r="D59" s="38">
        <v>1</v>
      </c>
      <c r="E59" s="2">
        <v>1</v>
      </c>
      <c r="F59" s="2">
        <v>1</v>
      </c>
      <c r="G59" s="2"/>
      <c r="H59" s="2"/>
      <c r="I59" s="2"/>
      <c r="J59" s="2"/>
      <c r="K59" s="2"/>
      <c r="L59" s="2">
        <v>1</v>
      </c>
      <c r="M59" s="2"/>
      <c r="N59" s="2"/>
      <c r="O59" s="2"/>
      <c r="P59" s="2"/>
      <c r="Q59" s="54">
        <f t="shared" si="0"/>
        <v>4</v>
      </c>
      <c r="S59" t="str">
        <f t="array" ref="S59">IFERROR(INDEX(Magazine!$C$2:$C$112, MATCH(0,IF(ISBLANK(Magazine!$C$2:$C$112),1,COUNTIF(Magazine!$S$1:S58, Magazine!$C$2:$C$112)), 0)),"")</f>
        <v>Tulcea</v>
      </c>
      <c r="T59">
        <f ca="1">SUMIF(Magazine!$C$2:$C$112,Magazine!$S59,Magazine!D$2:D$101)</f>
        <v>2</v>
      </c>
      <c r="U59">
        <f ca="1">SUMIF(Magazine!$C$2:$C$112,Magazine!$S59,Magazine!E$2:E$101)</f>
        <v>2</v>
      </c>
      <c r="V59">
        <f ca="1">SUMIF(Magazine!$C$2:$C$112,Magazine!$S59,Magazine!F$2:F$101)</f>
        <v>0</v>
      </c>
      <c r="W59">
        <f ca="1">SUMIF(Magazine!$C$2:$C$112,Magazine!$S59,Magazine!G$2:G$101)</f>
        <v>1</v>
      </c>
      <c r="X59">
        <f ca="1">SUMIF(Magazine!$C$2:$C$112,Magazine!$S59,Magazine!H$2:H$101)</f>
        <v>0</v>
      </c>
      <c r="Y59">
        <f ca="1">SUMIF(Magazine!$C$2:$C$112,Magazine!$S59,Magazine!I$2:I$101)</f>
        <v>0</v>
      </c>
      <c r="Z59">
        <f ca="1">SUMIF(Magazine!$C$2:$C$112,Magazine!$S59,Magazine!J$2:J$101)</f>
        <v>0</v>
      </c>
      <c r="AA59">
        <f ca="1">SUMIF(Magazine!$C$2:$C$112,Magazine!$S59,Magazine!K$2:K$101)</f>
        <v>0</v>
      </c>
      <c r="AB59">
        <f ca="1">SUMIF(Magazine!$C$2:$C$112,Magazine!$S59,Magazine!L$2:L$101)</f>
        <v>2</v>
      </c>
      <c r="AC59">
        <f ca="1">SUMIF(Magazine!$C$2:$C$112,Magazine!$S59,Magazine!M$2:M$101)</f>
        <v>0</v>
      </c>
      <c r="AD59">
        <f ca="1">SUMIF(Magazine!$C$2:$C$112,Magazine!$S59,Magazine!N$2:N$101)</f>
        <v>0</v>
      </c>
      <c r="AE59">
        <f ca="1">SUMIF(Magazine!$C$2:$C$112,Magazine!$S59,Magazine!O$2:O$101)</f>
        <v>0</v>
      </c>
      <c r="AF59">
        <f>SUMIF(Magazine!$C$2:$C$112,Magazine!$S59,Magazine!P$2:P$112)</f>
        <v>0</v>
      </c>
    </row>
    <row r="60" spans="1:32" x14ac:dyDescent="0.25">
      <c r="A60" s="60" t="s">
        <v>2</v>
      </c>
      <c r="B60" s="43" t="s">
        <v>666</v>
      </c>
      <c r="C60" s="1" t="s">
        <v>56</v>
      </c>
      <c r="D60" s="38">
        <v>1</v>
      </c>
      <c r="E60" s="2">
        <v>1</v>
      </c>
      <c r="F60" s="2"/>
      <c r="G60" s="2"/>
      <c r="H60" s="2"/>
      <c r="I60" s="2"/>
      <c r="J60" s="2">
        <v>1</v>
      </c>
      <c r="K60" s="2"/>
      <c r="L60" s="2">
        <v>1</v>
      </c>
      <c r="M60" s="2"/>
      <c r="N60" s="2"/>
      <c r="O60" s="2"/>
      <c r="P60" s="2"/>
      <c r="Q60" s="54">
        <f t="shared" si="0"/>
        <v>4</v>
      </c>
      <c r="S60" t="str">
        <f t="array" ref="S60">IFERROR(INDEX(Magazine!$C$2:$C$112, MATCH(0,IF(ISBLANK(Magazine!$C$2:$C$112),1,COUNTIF(Magazine!$S$1:S59, Magazine!$C$2:$C$112)), 0)),"")</f>
        <v>Ramnicu Valcea</v>
      </c>
      <c r="T60">
        <f ca="1">SUMIF(Magazine!$C$2:$C$112,Magazine!$S60,Magazine!D$2:D$101)</f>
        <v>3</v>
      </c>
      <c r="U60">
        <f ca="1">SUMIF(Magazine!$C$2:$C$112,Magazine!$S60,Magazine!E$2:E$101)</f>
        <v>3</v>
      </c>
      <c r="V60">
        <f ca="1">SUMIF(Magazine!$C$2:$C$112,Magazine!$S60,Magazine!F$2:F$101)</f>
        <v>0</v>
      </c>
      <c r="W60">
        <f ca="1">SUMIF(Magazine!$C$2:$C$112,Magazine!$S60,Magazine!G$2:G$101)</f>
        <v>0</v>
      </c>
      <c r="X60">
        <f ca="1">SUMIF(Magazine!$C$2:$C$112,Magazine!$S60,Magazine!H$2:H$101)</f>
        <v>1</v>
      </c>
      <c r="Y60">
        <f ca="1">SUMIF(Magazine!$C$2:$C$112,Magazine!$S60,Magazine!I$2:I$101)</f>
        <v>0</v>
      </c>
      <c r="Z60">
        <f ca="1">SUMIF(Magazine!$C$2:$C$112,Magazine!$S60,Magazine!J$2:J$101)</f>
        <v>0</v>
      </c>
      <c r="AA60">
        <f ca="1">SUMIF(Magazine!$C$2:$C$112,Magazine!$S60,Magazine!K$2:K$101)</f>
        <v>0</v>
      </c>
      <c r="AB60">
        <f ca="1">SUMIF(Magazine!$C$2:$C$112,Magazine!$S60,Magazine!L$2:L$101)</f>
        <v>3</v>
      </c>
      <c r="AC60">
        <f ca="1">SUMIF(Magazine!$C$2:$C$112,Magazine!$S60,Magazine!M$2:M$101)</f>
        <v>0</v>
      </c>
      <c r="AD60">
        <f ca="1">SUMIF(Magazine!$C$2:$C$112,Magazine!$S60,Magazine!N$2:N$101)</f>
        <v>0</v>
      </c>
      <c r="AE60">
        <f ca="1">SUMIF(Magazine!$C$2:$C$112,Magazine!$S60,Magazine!O$2:O$101)</f>
        <v>0</v>
      </c>
      <c r="AF60">
        <f>SUMIF(Magazine!$C$2:$C$112,Magazine!$S60,Magazine!P$2:P$112)</f>
        <v>0</v>
      </c>
    </row>
    <row r="61" spans="1:32" x14ac:dyDescent="0.25">
      <c r="A61" s="60" t="s">
        <v>2</v>
      </c>
      <c r="B61" s="43" t="s">
        <v>667</v>
      </c>
      <c r="C61" s="1" t="s">
        <v>31</v>
      </c>
      <c r="D61" s="38">
        <v>1</v>
      </c>
      <c r="E61" s="2">
        <v>1</v>
      </c>
      <c r="F61" s="2"/>
      <c r="G61" s="2"/>
      <c r="H61" s="2">
        <v>1</v>
      </c>
      <c r="I61" s="2"/>
      <c r="J61" s="2"/>
      <c r="K61" s="2"/>
      <c r="L61" s="2">
        <v>1</v>
      </c>
      <c r="M61" s="2"/>
      <c r="N61" s="2"/>
      <c r="O61" s="2"/>
      <c r="P61" s="2"/>
      <c r="Q61" s="54">
        <f t="shared" si="0"/>
        <v>4</v>
      </c>
      <c r="S61" t="str">
        <f t="array" ref="S61">IFERROR(INDEX(Magazine!$C$2:$C$112, MATCH(0,IF(ISBLANK(Magazine!$C$2:$C$112),1,COUNTIF(Magazine!$S$1:S60, Magazine!$C$2:$C$112)), 0)),"")</f>
        <v>Barlad</v>
      </c>
      <c r="T61">
        <f ca="1">SUMIF(Magazine!$C$2:$C$112,Magazine!$S61,Magazine!D$2:D$101)</f>
        <v>1</v>
      </c>
      <c r="U61">
        <f ca="1">SUMIF(Magazine!$C$2:$C$112,Magazine!$S61,Magazine!E$2:E$101)</f>
        <v>1</v>
      </c>
      <c r="V61">
        <f ca="1">SUMIF(Magazine!$C$2:$C$112,Magazine!$S61,Magazine!F$2:F$101)</f>
        <v>0</v>
      </c>
      <c r="W61">
        <f ca="1">SUMIF(Magazine!$C$2:$C$112,Magazine!$S61,Magazine!G$2:G$101)</f>
        <v>0</v>
      </c>
      <c r="X61">
        <f ca="1">SUMIF(Magazine!$C$2:$C$112,Magazine!$S61,Magazine!H$2:H$101)</f>
        <v>0</v>
      </c>
      <c r="Y61">
        <f ca="1">SUMIF(Magazine!$C$2:$C$112,Magazine!$S61,Magazine!I$2:I$101)</f>
        <v>0</v>
      </c>
      <c r="Z61">
        <f ca="1">SUMIF(Magazine!$C$2:$C$112,Magazine!$S61,Magazine!J$2:J$101)</f>
        <v>0</v>
      </c>
      <c r="AA61">
        <f ca="1">SUMIF(Magazine!$C$2:$C$112,Magazine!$S61,Magazine!K$2:K$101)</f>
        <v>0</v>
      </c>
      <c r="AB61">
        <f ca="1">SUMIF(Magazine!$C$2:$C$112,Magazine!$S61,Magazine!L$2:L$101)</f>
        <v>1</v>
      </c>
      <c r="AC61">
        <f ca="1">SUMIF(Magazine!$C$2:$C$112,Magazine!$S61,Magazine!M$2:M$101)</f>
        <v>0</v>
      </c>
      <c r="AD61">
        <f ca="1">SUMIF(Magazine!$C$2:$C$112,Magazine!$S61,Magazine!N$2:N$101)</f>
        <v>0</v>
      </c>
      <c r="AE61">
        <f ca="1">SUMIF(Magazine!$C$2:$C$112,Magazine!$S61,Magazine!O$2:O$101)</f>
        <v>0</v>
      </c>
      <c r="AF61">
        <f>SUMIF(Magazine!$C$2:$C$112,Magazine!$S61,Magazine!P$2:P$112)</f>
        <v>0</v>
      </c>
    </row>
    <row r="62" spans="1:32" s="56" customFormat="1" x14ac:dyDescent="0.25">
      <c r="A62" s="60" t="s">
        <v>2</v>
      </c>
      <c r="B62" s="43" t="s">
        <v>668</v>
      </c>
      <c r="C62" s="1" t="s">
        <v>54</v>
      </c>
      <c r="D62" s="38">
        <v>1</v>
      </c>
      <c r="E62" s="2">
        <v>1</v>
      </c>
      <c r="F62" s="2"/>
      <c r="G62" s="2">
        <v>1</v>
      </c>
      <c r="H62" s="2"/>
      <c r="I62" s="2">
        <v>1</v>
      </c>
      <c r="J62" s="2"/>
      <c r="K62" s="2"/>
      <c r="L62" s="2">
        <v>1</v>
      </c>
      <c r="M62" s="2"/>
      <c r="N62" s="2"/>
      <c r="O62" s="2"/>
      <c r="P62" s="2"/>
      <c r="Q62" s="54">
        <f t="shared" si="0"/>
        <v>5</v>
      </c>
      <c r="S62" s="56" t="str">
        <f t="array" ref="S62">IFERROR(INDEX(Magazine!$C$2:$C$112, MATCH(0,IF(ISBLANK(Magazine!$C$2:$C$112),1,COUNTIF(Magazine!$S$1:S61, Magazine!$C$2:$C$112)), 0)),"")</f>
        <v>Vaslui</v>
      </c>
      <c r="T62">
        <f ca="1">SUMIF(Magazine!$C$2:$C$112,Magazine!$S62,Magazine!D$2:D$101)</f>
        <v>1</v>
      </c>
      <c r="U62">
        <f ca="1">SUMIF(Magazine!$C$2:$C$112,Magazine!$S62,Magazine!E$2:E$101)</f>
        <v>1</v>
      </c>
      <c r="V62">
        <f ca="1">SUMIF(Magazine!$C$2:$C$112,Magazine!$S62,Magazine!F$2:F$101)</f>
        <v>0</v>
      </c>
      <c r="W62">
        <f ca="1">SUMIF(Magazine!$C$2:$C$112,Magazine!$S62,Magazine!G$2:G$101)</f>
        <v>1</v>
      </c>
      <c r="X62">
        <f ca="1">SUMIF(Magazine!$C$2:$C$112,Magazine!$S62,Magazine!H$2:H$101)</f>
        <v>0</v>
      </c>
      <c r="Y62">
        <f ca="1">SUMIF(Magazine!$C$2:$C$112,Magazine!$S62,Magazine!I$2:I$101)</f>
        <v>0</v>
      </c>
      <c r="Z62">
        <f ca="1">SUMIF(Magazine!$C$2:$C$112,Magazine!$S62,Magazine!J$2:J$101)</f>
        <v>0</v>
      </c>
      <c r="AA62">
        <f ca="1">SUMIF(Magazine!$C$2:$C$112,Magazine!$S62,Magazine!K$2:K$101)</f>
        <v>0</v>
      </c>
      <c r="AB62">
        <f ca="1">SUMIF(Magazine!$C$2:$C$112,Magazine!$S62,Magazine!L$2:L$101)</f>
        <v>1</v>
      </c>
      <c r="AC62">
        <f ca="1">SUMIF(Magazine!$C$2:$C$112,Magazine!$S62,Magazine!M$2:M$101)</f>
        <v>0</v>
      </c>
      <c r="AD62">
        <f ca="1">SUMIF(Magazine!$C$2:$C$112,Magazine!$S62,Magazine!N$2:N$101)</f>
        <v>0</v>
      </c>
      <c r="AE62">
        <f ca="1">SUMIF(Magazine!$C$2:$C$112,Magazine!$S62,Magazine!O$2:O$101)</f>
        <v>0</v>
      </c>
      <c r="AF62">
        <f>SUMIF(Magazine!$C$2:$C$112,Magazine!$S62,Magazine!P$2:P$112)</f>
        <v>0</v>
      </c>
    </row>
    <row r="63" spans="1:32" x14ac:dyDescent="0.25">
      <c r="A63" s="60" t="s">
        <v>2</v>
      </c>
      <c r="B63" s="43" t="s">
        <v>669</v>
      </c>
      <c r="C63" s="1" t="s">
        <v>41</v>
      </c>
      <c r="D63" s="38">
        <v>1</v>
      </c>
      <c r="E63" s="2">
        <v>1</v>
      </c>
      <c r="F63" s="2"/>
      <c r="G63" s="2">
        <v>1</v>
      </c>
      <c r="H63" s="2"/>
      <c r="I63" s="2"/>
      <c r="J63" s="2"/>
      <c r="K63" s="2"/>
      <c r="L63" s="2">
        <v>1</v>
      </c>
      <c r="M63" s="2"/>
      <c r="N63" s="2"/>
      <c r="O63" s="2"/>
      <c r="P63" s="2"/>
      <c r="Q63" s="54">
        <f t="shared" si="0"/>
        <v>4</v>
      </c>
      <c r="S63" t="str">
        <f t="array" ref="S63">IFERROR(INDEX(Magazine!$C$2:$C$112, MATCH(0,IF(ISBLANK(Magazine!$C$2:$C$112),1,COUNTIF(Magazine!$S$1:S62, Magazine!$C$2:$C$112)), 0)),"")</f>
        <v>Focsani</v>
      </c>
      <c r="T63">
        <f ca="1">SUMIF(Magazine!$C$2:$C$112,Magazine!$S63,Magazine!D$2:D$101)</f>
        <v>1</v>
      </c>
      <c r="U63">
        <f ca="1">SUMIF(Magazine!$C$2:$C$112,Magazine!$S63,Magazine!E$2:E$101)</f>
        <v>1</v>
      </c>
      <c r="V63">
        <f ca="1">SUMIF(Magazine!$C$2:$C$112,Magazine!$S63,Magazine!F$2:F$101)</f>
        <v>1</v>
      </c>
      <c r="W63">
        <f ca="1">SUMIF(Magazine!$C$2:$C$112,Magazine!$S63,Magazine!G$2:G$101)</f>
        <v>0</v>
      </c>
      <c r="X63">
        <f ca="1">SUMIF(Magazine!$C$2:$C$112,Magazine!$S63,Magazine!H$2:H$101)</f>
        <v>0</v>
      </c>
      <c r="Y63">
        <f ca="1">SUMIF(Magazine!$C$2:$C$112,Magazine!$S63,Magazine!I$2:I$101)</f>
        <v>0</v>
      </c>
      <c r="Z63">
        <f ca="1">SUMIF(Magazine!$C$2:$C$112,Magazine!$S63,Magazine!J$2:J$101)</f>
        <v>0</v>
      </c>
      <c r="AA63">
        <f ca="1">SUMIF(Magazine!$C$2:$C$112,Magazine!$S63,Magazine!K$2:K$101)</f>
        <v>0</v>
      </c>
      <c r="AB63">
        <f ca="1">SUMIF(Magazine!$C$2:$C$112,Magazine!$S63,Magazine!L$2:L$101)</f>
        <v>1</v>
      </c>
      <c r="AC63">
        <f ca="1">SUMIF(Magazine!$C$2:$C$112,Magazine!$S63,Magazine!M$2:M$101)</f>
        <v>0</v>
      </c>
      <c r="AD63">
        <f ca="1">SUMIF(Magazine!$C$2:$C$112,Magazine!$S63,Magazine!N$2:N$101)</f>
        <v>0</v>
      </c>
      <c r="AE63">
        <f ca="1">SUMIF(Magazine!$C$2:$C$112,Magazine!$S63,Magazine!O$2:O$101)</f>
        <v>0</v>
      </c>
      <c r="AF63">
        <f>SUMIF(Magazine!$C$2:$C$112,Magazine!$S63,Magazine!P$2:P$112)</f>
        <v>0</v>
      </c>
    </row>
    <row r="64" spans="1:32" x14ac:dyDescent="0.25">
      <c r="A64" s="60" t="s">
        <v>2</v>
      </c>
      <c r="B64" s="43" t="s">
        <v>670</v>
      </c>
      <c r="C64" s="1" t="s">
        <v>36</v>
      </c>
      <c r="D64" s="38">
        <v>1</v>
      </c>
      <c r="E64" s="2">
        <v>1</v>
      </c>
      <c r="F64" s="2"/>
      <c r="G64" s="2"/>
      <c r="H64" s="2">
        <v>1</v>
      </c>
      <c r="I64" s="2"/>
      <c r="J64" s="2"/>
      <c r="K64" s="2"/>
      <c r="L64" s="2">
        <v>1</v>
      </c>
      <c r="M64" s="2"/>
      <c r="N64" s="2"/>
      <c r="O64" s="2"/>
      <c r="P64" s="2"/>
      <c r="Q64" s="54">
        <f t="shared" si="0"/>
        <v>4</v>
      </c>
      <c r="S64" t="str">
        <f t="array" ref="S64">IFERROR(INDEX(Magazine!$C$2:$C$112, MATCH(0,IF(ISBLANK(Magazine!$C$2:$C$112),1,COUNTIF(Magazine!$S$1:S63, Magazine!$C$2:$C$112)), 0)),"")</f>
        <v>Baia Mare</v>
      </c>
      <c r="T64">
        <f ca="1">SUMIF(Magazine!$C$2:$C$112,Magazine!$S64,Magazine!D$2:D$101)</f>
        <v>1</v>
      </c>
      <c r="U64">
        <f ca="1">SUMIF(Magazine!$C$2:$C$112,Magazine!$S64,Magazine!E$2:E$101)</f>
        <v>1</v>
      </c>
      <c r="V64">
        <f ca="1">SUMIF(Magazine!$C$2:$C$112,Magazine!$S64,Magazine!F$2:F$101)</f>
        <v>0</v>
      </c>
      <c r="W64">
        <f ca="1">SUMIF(Magazine!$C$2:$C$112,Magazine!$S64,Magazine!G$2:G$101)</f>
        <v>1</v>
      </c>
      <c r="X64">
        <f ca="1">SUMIF(Magazine!$C$2:$C$112,Magazine!$S64,Magazine!H$2:H$101)</f>
        <v>1</v>
      </c>
      <c r="Y64">
        <f ca="1">SUMIF(Magazine!$C$2:$C$112,Magazine!$S64,Magazine!I$2:I$101)</f>
        <v>1</v>
      </c>
      <c r="Z64">
        <f ca="1">SUMIF(Magazine!$C$2:$C$112,Magazine!$S64,Magazine!J$2:J$101)</f>
        <v>1</v>
      </c>
      <c r="AA64">
        <f ca="1">SUMIF(Magazine!$C$2:$C$112,Magazine!$S64,Magazine!K$2:K$101)</f>
        <v>0</v>
      </c>
      <c r="AB64">
        <f ca="1">SUMIF(Magazine!$C$2:$C$112,Magazine!$S64,Magazine!L$2:L$101)</f>
        <v>1</v>
      </c>
      <c r="AC64">
        <f ca="1">SUMIF(Magazine!$C$2:$C$112,Magazine!$S64,Magazine!M$2:M$101)</f>
        <v>0</v>
      </c>
      <c r="AD64">
        <f ca="1">SUMIF(Magazine!$C$2:$C$112,Magazine!$S64,Magazine!N$2:N$101)</f>
        <v>0</v>
      </c>
      <c r="AE64">
        <f ca="1">SUMIF(Magazine!$C$2:$C$112,Magazine!$S64,Magazine!O$2:O$101)</f>
        <v>0</v>
      </c>
      <c r="AF64">
        <f>SUMIF(Magazine!$C$2:$C$112,Magazine!$S64,Magazine!P$2:P$112)</f>
        <v>0</v>
      </c>
    </row>
    <row r="65" spans="1:32" x14ac:dyDescent="0.25">
      <c r="A65" s="60" t="s">
        <v>2</v>
      </c>
      <c r="B65" s="43" t="s">
        <v>671</v>
      </c>
      <c r="C65" s="1" t="s">
        <v>14</v>
      </c>
      <c r="D65" s="38">
        <v>1</v>
      </c>
      <c r="E65" s="2">
        <v>1</v>
      </c>
      <c r="F65" s="2"/>
      <c r="G65" s="2">
        <v>1</v>
      </c>
      <c r="H65" s="2">
        <v>1</v>
      </c>
      <c r="I65" s="2">
        <v>1</v>
      </c>
      <c r="J65" s="2">
        <v>1</v>
      </c>
      <c r="K65" s="2"/>
      <c r="L65" s="2">
        <v>1</v>
      </c>
      <c r="M65" s="2"/>
      <c r="N65" s="2"/>
      <c r="O65" s="2"/>
      <c r="P65" s="2"/>
      <c r="Q65" s="54">
        <f t="shared" si="0"/>
        <v>7</v>
      </c>
      <c r="S65" t="str">
        <f t="array" ref="S65">IFERROR(INDEX(Magazine!$C$2:$C$112, MATCH(0,IF(ISBLANK(Magazine!$C$2:$C$112),1,COUNTIF(Magazine!$S$1:S64, Magazine!$C$2:$C$112)), 0)),"")</f>
        <v/>
      </c>
      <c r="T65">
        <f ca="1">SUMIF(Magazine!$C$2:$C$112,Magazine!$S65,Magazine!D$2:D$101)</f>
        <v>0</v>
      </c>
      <c r="U65">
        <f ca="1">SUMIF(Magazine!$C$2:$C$112,Magazine!$S65,Magazine!E$2:E$101)</f>
        <v>0</v>
      </c>
      <c r="V65">
        <f ca="1">SUMIF(Magazine!$C$2:$C$112,Magazine!$S65,Magazine!F$2:F$101)</f>
        <v>0</v>
      </c>
      <c r="W65">
        <f ca="1">SUMIF(Magazine!$C$2:$C$112,Magazine!$S65,Magazine!G$2:G$101)</f>
        <v>0</v>
      </c>
      <c r="X65">
        <f ca="1">SUMIF(Magazine!$C$2:$C$112,Magazine!$S65,Magazine!H$2:H$101)</f>
        <v>0</v>
      </c>
      <c r="Y65">
        <f ca="1">SUMIF(Magazine!$C$2:$C$112,Magazine!$S65,Magazine!I$2:I$101)</f>
        <v>0</v>
      </c>
      <c r="Z65">
        <f ca="1">SUMIF(Magazine!$C$2:$C$112,Magazine!$S65,Magazine!J$2:J$101)</f>
        <v>0</v>
      </c>
      <c r="AA65">
        <f ca="1">SUMIF(Magazine!$C$2:$C$112,Magazine!$S65,Magazine!K$2:K$101)</f>
        <v>0</v>
      </c>
      <c r="AB65">
        <f ca="1">SUMIF(Magazine!$C$2:$C$112,Magazine!$S65,Magazine!L$2:L$101)</f>
        <v>0</v>
      </c>
      <c r="AC65">
        <f ca="1">SUMIF(Magazine!$C$2:$C$112,Magazine!$S65,Magazine!M$2:M$101)</f>
        <v>0</v>
      </c>
      <c r="AD65">
        <f ca="1">SUMIF(Magazine!$C$2:$C$112,Magazine!$S65,Magazine!N$2:N$101)</f>
        <v>0</v>
      </c>
      <c r="AE65">
        <f ca="1">SUMIF(Magazine!$C$2:$C$112,Magazine!$S65,Magazine!O$2:O$101)</f>
        <v>0</v>
      </c>
      <c r="AF65">
        <f>SUMIF(Magazine!$C$2:$C$112,Magazine!$S65,Magazine!P$2:P$112)</f>
        <v>0</v>
      </c>
    </row>
    <row r="66" spans="1:32" x14ac:dyDescent="0.25">
      <c r="A66" s="60" t="s">
        <v>2</v>
      </c>
      <c r="B66" s="43" t="s">
        <v>672</v>
      </c>
      <c r="C66" s="1" t="s">
        <v>13</v>
      </c>
      <c r="D66" s="38">
        <v>1</v>
      </c>
      <c r="E66" s="2">
        <v>1</v>
      </c>
      <c r="F66" s="2"/>
      <c r="G66" s="2"/>
      <c r="H66" s="2"/>
      <c r="I66" s="2">
        <v>1</v>
      </c>
      <c r="J66" s="2"/>
      <c r="K66" s="2"/>
      <c r="L66" s="2">
        <v>1</v>
      </c>
      <c r="M66" s="2"/>
      <c r="N66" s="2"/>
      <c r="O66" s="2"/>
      <c r="P66" s="2"/>
      <c r="Q66" s="54">
        <f t="shared" si="0"/>
        <v>4</v>
      </c>
      <c r="S66" t="str">
        <f t="array" ref="S66">IFERROR(INDEX(Magazine!$C$2:$C$112, MATCH(0,IF(ISBLANK(Magazine!$C$2:$C$112),1,COUNTIF(Magazine!$S$1:S65, Magazine!$C$2:$C$112)), 0)),"")</f>
        <v/>
      </c>
      <c r="T66">
        <f ca="1">SUMIF(Magazine!$C$2:$C$112,Magazine!$S66,Magazine!D$2:D$101)</f>
        <v>0</v>
      </c>
      <c r="U66">
        <f ca="1">SUMIF(Magazine!$C$2:$C$112,Magazine!$S66,Magazine!E$2:E$101)</f>
        <v>0</v>
      </c>
      <c r="V66">
        <f ca="1">SUMIF(Magazine!$C$2:$C$112,Magazine!$S66,Magazine!F$2:F$101)</f>
        <v>0</v>
      </c>
      <c r="W66">
        <f ca="1">SUMIF(Magazine!$C$2:$C$112,Magazine!$S66,Magazine!G$2:G$101)</f>
        <v>0</v>
      </c>
      <c r="X66">
        <f ca="1">SUMIF(Magazine!$C$2:$C$112,Magazine!$S66,Magazine!H$2:H$101)</f>
        <v>0</v>
      </c>
      <c r="Y66">
        <f ca="1">SUMIF(Magazine!$C$2:$C$112,Magazine!$S66,Magazine!I$2:I$101)</f>
        <v>0</v>
      </c>
      <c r="Z66">
        <f ca="1">SUMIF(Magazine!$C$2:$C$112,Magazine!$S66,Magazine!J$2:J$101)</f>
        <v>0</v>
      </c>
      <c r="AA66">
        <f ca="1">SUMIF(Magazine!$C$2:$C$112,Magazine!$S66,Magazine!K$2:K$101)</f>
        <v>0</v>
      </c>
      <c r="AB66">
        <f ca="1">SUMIF(Magazine!$C$2:$C$112,Magazine!$S66,Magazine!L$2:L$101)</f>
        <v>0</v>
      </c>
      <c r="AC66">
        <f ca="1">SUMIF(Magazine!$C$2:$C$112,Magazine!$S66,Magazine!M$2:M$101)</f>
        <v>0</v>
      </c>
      <c r="AD66">
        <f ca="1">SUMIF(Magazine!$C$2:$C$112,Magazine!$S66,Magazine!N$2:N$101)</f>
        <v>0</v>
      </c>
      <c r="AE66">
        <f ca="1">SUMIF(Magazine!$C$2:$C$112,Magazine!$S66,Magazine!O$2:O$101)</f>
        <v>0</v>
      </c>
      <c r="AF66">
        <f>SUMIF(Magazine!$C$2:$C$112,Magazine!$S66,Magazine!P$2:P$112)</f>
        <v>0</v>
      </c>
    </row>
    <row r="67" spans="1:32" x14ac:dyDescent="0.25">
      <c r="A67" s="60" t="s">
        <v>2</v>
      </c>
      <c r="B67" s="43" t="s">
        <v>673</v>
      </c>
      <c r="C67" s="1" t="s">
        <v>13</v>
      </c>
      <c r="D67" s="38">
        <v>1</v>
      </c>
      <c r="E67" s="2">
        <v>1</v>
      </c>
      <c r="F67" s="2"/>
      <c r="G67" s="2">
        <v>1</v>
      </c>
      <c r="H67" s="2"/>
      <c r="I67" s="2"/>
      <c r="J67" s="2"/>
      <c r="K67" s="2"/>
      <c r="L67" s="2">
        <v>1</v>
      </c>
      <c r="M67" s="2"/>
      <c r="N67" s="2"/>
      <c r="O67" s="2"/>
      <c r="P67" s="2"/>
      <c r="Q67" s="54">
        <f t="shared" ref="Q67:Q101" si="1">SUM(D67:P67)</f>
        <v>4</v>
      </c>
      <c r="S67" t="str">
        <f t="array" ref="S67">IFERROR(INDEX(Magazine!$C$2:$C$112, MATCH(0,IF(ISBLANK(Magazine!$C$2:$C$112),1,COUNTIF(Magazine!$S$1:S66, Magazine!$C$2:$C$112)), 0)),"")</f>
        <v/>
      </c>
      <c r="T67">
        <f ca="1">SUMIF(Magazine!$C$2:$C$112,Magazine!$S67,Magazine!D$2:D$101)</f>
        <v>0</v>
      </c>
      <c r="U67">
        <f ca="1">SUMIF(Magazine!$C$2:$C$112,Magazine!$S67,Magazine!E$2:E$101)</f>
        <v>0</v>
      </c>
      <c r="V67">
        <f ca="1">SUMIF(Magazine!$C$2:$C$112,Magazine!$S67,Magazine!F$2:F$101)</f>
        <v>0</v>
      </c>
      <c r="W67">
        <f ca="1">SUMIF(Magazine!$C$2:$C$112,Magazine!$S67,Magazine!G$2:G$101)</f>
        <v>0</v>
      </c>
      <c r="X67">
        <f ca="1">SUMIF(Magazine!$C$2:$C$112,Magazine!$S67,Magazine!H$2:H$101)</f>
        <v>0</v>
      </c>
      <c r="Y67">
        <f ca="1">SUMIF(Magazine!$C$2:$C$112,Magazine!$S67,Magazine!I$2:I$101)</f>
        <v>0</v>
      </c>
      <c r="Z67">
        <f ca="1">SUMIF(Magazine!$C$2:$C$112,Magazine!$S67,Magazine!J$2:J$101)</f>
        <v>0</v>
      </c>
      <c r="AA67">
        <f ca="1">SUMIF(Magazine!$C$2:$C$112,Magazine!$S67,Magazine!K$2:K$101)</f>
        <v>0</v>
      </c>
      <c r="AB67">
        <f ca="1">SUMIF(Magazine!$C$2:$C$112,Magazine!$S67,Magazine!L$2:L$101)</f>
        <v>0</v>
      </c>
      <c r="AC67">
        <f ca="1">SUMIF(Magazine!$C$2:$C$112,Magazine!$S67,Magazine!M$2:M$101)</f>
        <v>0</v>
      </c>
      <c r="AD67">
        <f ca="1">SUMIF(Magazine!$C$2:$C$112,Magazine!$S67,Magazine!N$2:N$101)</f>
        <v>0</v>
      </c>
      <c r="AE67">
        <f ca="1">SUMIF(Magazine!$C$2:$C$112,Magazine!$S67,Magazine!O$2:O$101)</f>
        <v>0</v>
      </c>
      <c r="AF67">
        <f>SUMIF(Magazine!$C$2:$C$112,Magazine!$S67,Magazine!P$2:P$112)</f>
        <v>0</v>
      </c>
    </row>
    <row r="68" spans="1:32" x14ac:dyDescent="0.25">
      <c r="A68" s="60" t="s">
        <v>2</v>
      </c>
      <c r="B68" s="43" t="s">
        <v>674</v>
      </c>
      <c r="C68" s="1" t="s">
        <v>13</v>
      </c>
      <c r="D68" s="38">
        <v>1</v>
      </c>
      <c r="E68" s="2">
        <v>1</v>
      </c>
      <c r="F68" s="2"/>
      <c r="G68" s="2"/>
      <c r="H68" s="2"/>
      <c r="I68" s="2"/>
      <c r="J68" s="2"/>
      <c r="K68" s="2"/>
      <c r="L68" s="2">
        <v>1</v>
      </c>
      <c r="M68" s="2"/>
      <c r="N68" s="2"/>
      <c r="O68" s="2"/>
      <c r="P68" s="2"/>
      <c r="Q68" s="54">
        <f t="shared" si="1"/>
        <v>3</v>
      </c>
      <c r="S68" t="str">
        <f t="array" ref="S68">IFERROR(INDEX(Magazine!$C$2:$C$112, MATCH(0,IF(ISBLANK(Magazine!$C$2:$C$112),1,COUNTIF(Magazine!$S$1:S67, Magazine!$C$2:$C$112)), 0)),"")</f>
        <v/>
      </c>
      <c r="T68">
        <f ca="1">SUMIF(Magazine!$C$2:$C$112,Magazine!$S68,Magazine!D$2:D$101)</f>
        <v>0</v>
      </c>
      <c r="U68">
        <f ca="1">SUMIF(Magazine!$C$2:$C$112,Magazine!$S68,Magazine!E$2:E$101)</f>
        <v>0</v>
      </c>
      <c r="V68">
        <f ca="1">SUMIF(Magazine!$C$2:$C$112,Magazine!$S68,Magazine!F$2:F$101)</f>
        <v>0</v>
      </c>
      <c r="W68">
        <f ca="1">SUMIF(Magazine!$C$2:$C$112,Magazine!$S68,Magazine!G$2:G$101)</f>
        <v>0</v>
      </c>
      <c r="X68">
        <f ca="1">SUMIF(Magazine!$C$2:$C$112,Magazine!$S68,Magazine!H$2:H$101)</f>
        <v>0</v>
      </c>
      <c r="Y68">
        <f ca="1">SUMIF(Magazine!$C$2:$C$112,Magazine!$S68,Magazine!I$2:I$101)</f>
        <v>0</v>
      </c>
      <c r="Z68">
        <f ca="1">SUMIF(Magazine!$C$2:$C$112,Magazine!$S68,Magazine!J$2:J$101)</f>
        <v>0</v>
      </c>
      <c r="AA68">
        <f ca="1">SUMIF(Magazine!$C$2:$C$112,Magazine!$S68,Magazine!K$2:K$101)</f>
        <v>0</v>
      </c>
      <c r="AB68">
        <f ca="1">SUMIF(Magazine!$C$2:$C$112,Magazine!$S68,Magazine!L$2:L$101)</f>
        <v>0</v>
      </c>
      <c r="AC68">
        <f ca="1">SUMIF(Magazine!$C$2:$C$112,Magazine!$S68,Magazine!M$2:M$101)</f>
        <v>0</v>
      </c>
      <c r="AD68">
        <f ca="1">SUMIF(Magazine!$C$2:$C$112,Magazine!$S68,Magazine!N$2:N$101)</f>
        <v>0</v>
      </c>
      <c r="AE68">
        <f ca="1">SUMIF(Magazine!$C$2:$C$112,Magazine!$S68,Magazine!O$2:O$101)</f>
        <v>0</v>
      </c>
      <c r="AF68">
        <f>SUMIF(Magazine!$C$2:$C$112,Magazine!$S68,Magazine!P$2:P$112)</f>
        <v>0</v>
      </c>
    </row>
    <row r="69" spans="1:32" x14ac:dyDescent="0.25">
      <c r="A69" s="60" t="s">
        <v>2</v>
      </c>
      <c r="B69" s="43" t="s">
        <v>675</v>
      </c>
      <c r="C69" s="1" t="s">
        <v>30</v>
      </c>
      <c r="D69" s="38">
        <v>1</v>
      </c>
      <c r="E69" s="2">
        <v>1</v>
      </c>
      <c r="F69" s="2"/>
      <c r="G69" s="2"/>
      <c r="H69" s="2"/>
      <c r="I69" s="2"/>
      <c r="J69" s="2"/>
      <c r="K69" s="2"/>
      <c r="L69" s="2">
        <v>1</v>
      </c>
      <c r="M69" s="2"/>
      <c r="N69" s="2"/>
      <c r="O69" s="2"/>
      <c r="P69" s="2"/>
      <c r="Q69" s="54">
        <f t="shared" si="1"/>
        <v>3</v>
      </c>
      <c r="S69" t="str">
        <f t="array" ref="S69">IFERROR(INDEX(Magazine!$C$2:$C$112, MATCH(0,IF(ISBLANK(Magazine!$C$2:$C$112),1,COUNTIF(Magazine!$S$1:S68, Magazine!$C$2:$C$112)), 0)),"")</f>
        <v/>
      </c>
      <c r="T69">
        <f ca="1">SUMIF(Magazine!$C$2:$C$112,Magazine!$S69,Magazine!D$2:D$101)</f>
        <v>0</v>
      </c>
      <c r="U69">
        <f ca="1">SUMIF(Magazine!$C$2:$C$112,Magazine!$S69,Magazine!E$2:E$101)</f>
        <v>0</v>
      </c>
      <c r="V69">
        <f ca="1">SUMIF(Magazine!$C$2:$C$112,Magazine!$S69,Magazine!F$2:F$101)</f>
        <v>0</v>
      </c>
      <c r="W69">
        <f ca="1">SUMIF(Magazine!$C$2:$C$112,Magazine!$S69,Magazine!G$2:G$101)</f>
        <v>0</v>
      </c>
      <c r="X69">
        <f ca="1">SUMIF(Magazine!$C$2:$C$112,Magazine!$S69,Magazine!H$2:H$101)</f>
        <v>0</v>
      </c>
      <c r="Y69">
        <f ca="1">SUMIF(Magazine!$C$2:$C$112,Magazine!$S69,Magazine!I$2:I$101)</f>
        <v>0</v>
      </c>
      <c r="Z69">
        <f ca="1">SUMIF(Magazine!$C$2:$C$112,Magazine!$S69,Magazine!J$2:J$101)</f>
        <v>0</v>
      </c>
      <c r="AA69">
        <f ca="1">SUMIF(Magazine!$C$2:$C$112,Magazine!$S69,Magazine!K$2:K$101)</f>
        <v>0</v>
      </c>
      <c r="AB69">
        <f ca="1">SUMIF(Magazine!$C$2:$C$112,Magazine!$S69,Magazine!L$2:L$101)</f>
        <v>0</v>
      </c>
      <c r="AC69">
        <f ca="1">SUMIF(Magazine!$C$2:$C$112,Magazine!$S69,Magazine!M$2:M$101)</f>
        <v>0</v>
      </c>
      <c r="AD69">
        <f ca="1">SUMIF(Magazine!$C$2:$C$112,Magazine!$S69,Magazine!N$2:N$101)</f>
        <v>0</v>
      </c>
      <c r="AE69">
        <f ca="1">SUMIF(Magazine!$C$2:$C$112,Magazine!$S69,Magazine!O$2:O$101)</f>
        <v>0</v>
      </c>
      <c r="AF69">
        <f>SUMIF(Magazine!$C$2:$C$112,Magazine!$S69,Magazine!P$2:P$112)</f>
        <v>0</v>
      </c>
    </row>
    <row r="70" spans="1:32" x14ac:dyDescent="0.25">
      <c r="A70" s="60" t="s">
        <v>2</v>
      </c>
      <c r="B70" s="43" t="s">
        <v>676</v>
      </c>
      <c r="C70" s="1" t="s">
        <v>677</v>
      </c>
      <c r="D70" s="38">
        <v>1</v>
      </c>
      <c r="E70" s="2">
        <v>1</v>
      </c>
      <c r="F70" s="2"/>
      <c r="G70" s="2"/>
      <c r="H70" s="2">
        <v>1</v>
      </c>
      <c r="I70" s="2"/>
      <c r="J70" s="2"/>
      <c r="K70" s="2"/>
      <c r="L70" s="2">
        <v>1</v>
      </c>
      <c r="M70" s="2"/>
      <c r="N70" s="2"/>
      <c r="O70" s="2"/>
      <c r="P70" s="2"/>
      <c r="Q70" s="54">
        <f t="shared" si="1"/>
        <v>4</v>
      </c>
      <c r="S70" t="str">
        <f t="array" ref="S70">IFERROR(INDEX(Magazine!$C$2:$C$112, MATCH(0,IF(ISBLANK(Magazine!$C$2:$C$112),1,COUNTIF(Magazine!$S$1:S69, Magazine!$C$2:$C$112)), 0)),"")</f>
        <v/>
      </c>
      <c r="T70">
        <f ca="1">SUMIF(Magazine!$C$2:$C$112,Magazine!$S70,Magazine!D$2:D$101)</f>
        <v>0</v>
      </c>
      <c r="U70">
        <f ca="1">SUMIF(Magazine!$C$2:$C$112,Magazine!$S70,Magazine!E$2:E$101)</f>
        <v>0</v>
      </c>
      <c r="V70">
        <f ca="1">SUMIF(Magazine!$C$2:$C$112,Magazine!$S70,Magazine!F$2:F$101)</f>
        <v>0</v>
      </c>
      <c r="W70">
        <f ca="1">SUMIF(Magazine!$C$2:$C$112,Magazine!$S70,Magazine!G$2:G$101)</f>
        <v>0</v>
      </c>
      <c r="X70">
        <f ca="1">SUMIF(Magazine!$C$2:$C$112,Magazine!$S70,Magazine!H$2:H$101)</f>
        <v>0</v>
      </c>
      <c r="Y70">
        <f ca="1">SUMIF(Magazine!$C$2:$C$112,Magazine!$S70,Magazine!I$2:I$101)</f>
        <v>0</v>
      </c>
      <c r="Z70">
        <f ca="1">SUMIF(Magazine!$C$2:$C$112,Magazine!$S70,Magazine!J$2:J$101)</f>
        <v>0</v>
      </c>
      <c r="AA70">
        <f ca="1">SUMIF(Magazine!$C$2:$C$112,Magazine!$S70,Magazine!K$2:K$101)</f>
        <v>0</v>
      </c>
      <c r="AB70">
        <f ca="1">SUMIF(Magazine!$C$2:$C$112,Magazine!$S70,Magazine!L$2:L$101)</f>
        <v>0</v>
      </c>
      <c r="AC70">
        <f ca="1">SUMIF(Magazine!$C$2:$C$112,Magazine!$S70,Magazine!M$2:M$101)</f>
        <v>0</v>
      </c>
      <c r="AD70">
        <f ca="1">SUMIF(Magazine!$C$2:$C$112,Magazine!$S70,Magazine!N$2:N$101)</f>
        <v>0</v>
      </c>
      <c r="AE70">
        <f ca="1">SUMIF(Magazine!$C$2:$C$112,Magazine!$S70,Magazine!O$2:O$101)</f>
        <v>0</v>
      </c>
      <c r="AF70">
        <f>SUMIF(Magazine!$C$2:$C$112,Magazine!$S70,Magazine!P$2:P$112)</f>
        <v>0</v>
      </c>
    </row>
    <row r="71" spans="1:32" x14ac:dyDescent="0.25">
      <c r="A71" s="60" t="s">
        <v>2</v>
      </c>
      <c r="B71" s="43" t="s">
        <v>678</v>
      </c>
      <c r="C71" s="1" t="s">
        <v>679</v>
      </c>
      <c r="D71" s="38">
        <v>1</v>
      </c>
      <c r="E71" s="2">
        <v>1</v>
      </c>
      <c r="F71" s="2"/>
      <c r="G71" s="2"/>
      <c r="H71" s="2">
        <v>1</v>
      </c>
      <c r="I71" s="2">
        <v>1</v>
      </c>
      <c r="J71" s="2"/>
      <c r="K71" s="2"/>
      <c r="L71" s="2">
        <v>1</v>
      </c>
      <c r="M71" s="2"/>
      <c r="N71" s="2"/>
      <c r="O71" s="2"/>
      <c r="P71" s="2"/>
      <c r="Q71" s="54">
        <f t="shared" si="1"/>
        <v>5</v>
      </c>
      <c r="S71" t="str">
        <f t="array" ref="S71">IFERROR(INDEX(Magazine!$C$2:$C$112, MATCH(0,IF(ISBLANK(Magazine!$C$2:$C$112),1,COUNTIF(Magazine!$S$1:S70, Magazine!$C$2:$C$112)), 0)),"")</f>
        <v/>
      </c>
      <c r="T71">
        <f ca="1">SUMIF(Magazine!$C$2:$C$112,Magazine!$S71,Magazine!D$2:D$101)</f>
        <v>0</v>
      </c>
      <c r="U71">
        <f ca="1">SUMIF(Magazine!$C$2:$C$112,Magazine!$S71,Magazine!E$2:E$101)</f>
        <v>0</v>
      </c>
      <c r="V71">
        <f ca="1">SUMIF(Magazine!$C$2:$C$112,Magazine!$S71,Magazine!F$2:F$101)</f>
        <v>0</v>
      </c>
      <c r="W71">
        <f ca="1">SUMIF(Magazine!$C$2:$C$112,Magazine!$S71,Magazine!G$2:G$101)</f>
        <v>0</v>
      </c>
      <c r="X71">
        <f ca="1">SUMIF(Magazine!$C$2:$C$112,Magazine!$S71,Magazine!H$2:H$101)</f>
        <v>0</v>
      </c>
      <c r="Y71">
        <f ca="1">SUMIF(Magazine!$C$2:$C$112,Magazine!$S71,Magazine!I$2:I$101)</f>
        <v>0</v>
      </c>
      <c r="Z71">
        <f ca="1">SUMIF(Magazine!$C$2:$C$112,Magazine!$S71,Magazine!J$2:J$101)</f>
        <v>0</v>
      </c>
      <c r="AA71">
        <f ca="1">SUMIF(Magazine!$C$2:$C$112,Magazine!$S71,Magazine!K$2:K$101)</f>
        <v>0</v>
      </c>
      <c r="AB71">
        <f ca="1">SUMIF(Magazine!$C$2:$C$112,Magazine!$S71,Magazine!L$2:L$101)</f>
        <v>0</v>
      </c>
      <c r="AC71">
        <f ca="1">SUMIF(Magazine!$C$2:$C$112,Magazine!$S71,Magazine!M$2:M$101)</f>
        <v>0</v>
      </c>
      <c r="AD71">
        <f ca="1">SUMIF(Magazine!$C$2:$C$112,Magazine!$S71,Magazine!N$2:N$101)</f>
        <v>0</v>
      </c>
      <c r="AE71">
        <f ca="1">SUMIF(Magazine!$C$2:$C$112,Magazine!$S71,Magazine!O$2:O$101)</f>
        <v>0</v>
      </c>
      <c r="AF71">
        <f>SUMIF(Magazine!$C$2:$C$112,Magazine!$S71,Magazine!P$2:P$112)</f>
        <v>0</v>
      </c>
    </row>
    <row r="72" spans="1:32" x14ac:dyDescent="0.25">
      <c r="A72" s="60" t="s">
        <v>2</v>
      </c>
      <c r="B72" s="43" t="s">
        <v>680</v>
      </c>
      <c r="C72" s="1" t="s">
        <v>57</v>
      </c>
      <c r="D72" s="38">
        <v>1</v>
      </c>
      <c r="E72" s="2">
        <v>1</v>
      </c>
      <c r="F72" s="2"/>
      <c r="G72" s="2">
        <v>1</v>
      </c>
      <c r="H72" s="2"/>
      <c r="I72" s="2"/>
      <c r="J72" s="2"/>
      <c r="K72" s="2"/>
      <c r="L72" s="2">
        <v>1</v>
      </c>
      <c r="M72" s="2"/>
      <c r="N72" s="2"/>
      <c r="O72" s="2"/>
      <c r="P72" s="2"/>
      <c r="Q72" s="54">
        <f t="shared" si="1"/>
        <v>4</v>
      </c>
      <c r="S72" t="str">
        <f t="array" ref="S72">IFERROR(INDEX(Magazine!$C$2:$C$112, MATCH(0,IF(ISBLANK(Magazine!$C$2:$C$112),1,COUNTIF(Magazine!$S$1:S71, Magazine!$C$2:$C$112)), 0)),"")</f>
        <v/>
      </c>
      <c r="T72">
        <f ca="1">SUMIF(Magazine!$C$2:$C$112,Magazine!$S72,Magazine!D$2:D$101)</f>
        <v>0</v>
      </c>
      <c r="U72">
        <f ca="1">SUMIF(Magazine!$C$2:$C$112,Magazine!$S72,Magazine!E$2:E$101)</f>
        <v>0</v>
      </c>
      <c r="V72">
        <f ca="1">SUMIF(Magazine!$C$2:$C$112,Magazine!$S72,Magazine!F$2:F$101)</f>
        <v>0</v>
      </c>
      <c r="W72">
        <f ca="1">SUMIF(Magazine!$C$2:$C$112,Magazine!$S72,Magazine!G$2:G$101)</f>
        <v>0</v>
      </c>
      <c r="X72">
        <f ca="1">SUMIF(Magazine!$C$2:$C$112,Magazine!$S72,Magazine!H$2:H$101)</f>
        <v>0</v>
      </c>
      <c r="Y72">
        <f ca="1">SUMIF(Magazine!$C$2:$C$112,Magazine!$S72,Magazine!I$2:I$101)</f>
        <v>0</v>
      </c>
      <c r="Z72">
        <f ca="1">SUMIF(Magazine!$C$2:$C$112,Magazine!$S72,Magazine!J$2:J$101)</f>
        <v>0</v>
      </c>
      <c r="AA72">
        <f ca="1">SUMIF(Magazine!$C$2:$C$112,Magazine!$S72,Magazine!K$2:K$101)</f>
        <v>0</v>
      </c>
      <c r="AB72">
        <f ca="1">SUMIF(Magazine!$C$2:$C$112,Magazine!$S72,Magazine!L$2:L$101)</f>
        <v>0</v>
      </c>
      <c r="AC72">
        <f ca="1">SUMIF(Magazine!$C$2:$C$112,Magazine!$S72,Magazine!M$2:M$101)</f>
        <v>0</v>
      </c>
      <c r="AD72">
        <f ca="1">SUMIF(Magazine!$C$2:$C$112,Magazine!$S72,Magazine!N$2:N$101)</f>
        <v>0</v>
      </c>
      <c r="AE72">
        <f ca="1">SUMIF(Magazine!$C$2:$C$112,Magazine!$S72,Magazine!O$2:O$101)</f>
        <v>0</v>
      </c>
      <c r="AF72">
        <f>SUMIF(Magazine!$C$2:$C$112,Magazine!$S72,Magazine!P$2:P$112)</f>
        <v>0</v>
      </c>
    </row>
    <row r="73" spans="1:32" x14ac:dyDescent="0.25">
      <c r="A73" s="60" t="s">
        <v>2</v>
      </c>
      <c r="B73" s="43" t="s">
        <v>681</v>
      </c>
      <c r="C73" s="1" t="s">
        <v>50</v>
      </c>
      <c r="D73" s="38">
        <v>1</v>
      </c>
      <c r="E73" s="2">
        <v>1</v>
      </c>
      <c r="F73" s="2"/>
      <c r="G73" s="2"/>
      <c r="H73" s="2"/>
      <c r="I73" s="2"/>
      <c r="J73" s="2"/>
      <c r="K73" s="2"/>
      <c r="L73" s="2">
        <v>1</v>
      </c>
      <c r="M73" s="2"/>
      <c r="N73" s="2"/>
      <c r="O73" s="2"/>
      <c r="P73" s="2"/>
      <c r="Q73" s="54">
        <f t="shared" si="1"/>
        <v>3</v>
      </c>
      <c r="S73" t="str">
        <f t="array" ref="S73">IFERROR(INDEX(Magazine!$C$2:$C$112, MATCH(0,IF(ISBLANK(Magazine!$C$2:$C$112),1,COUNTIF(Magazine!$S$1:S72, Magazine!$C$2:$C$112)), 0)),"")</f>
        <v/>
      </c>
      <c r="T73">
        <f ca="1">SUMIF(Magazine!$C$2:$C$112,Magazine!$S73,Magazine!D$2:D$101)</f>
        <v>0</v>
      </c>
      <c r="U73">
        <f ca="1">SUMIF(Magazine!$C$2:$C$112,Magazine!$S73,Magazine!E$2:E$101)</f>
        <v>0</v>
      </c>
      <c r="V73">
        <f ca="1">SUMIF(Magazine!$C$2:$C$112,Magazine!$S73,Magazine!F$2:F$101)</f>
        <v>0</v>
      </c>
      <c r="W73">
        <f ca="1">SUMIF(Magazine!$C$2:$C$112,Magazine!$S73,Magazine!G$2:G$101)</f>
        <v>0</v>
      </c>
      <c r="X73">
        <f ca="1">SUMIF(Magazine!$C$2:$C$112,Magazine!$S73,Magazine!H$2:H$101)</f>
        <v>0</v>
      </c>
      <c r="Y73">
        <f ca="1">SUMIF(Magazine!$C$2:$C$112,Magazine!$S73,Magazine!I$2:I$101)</f>
        <v>0</v>
      </c>
      <c r="Z73">
        <f ca="1">SUMIF(Magazine!$C$2:$C$112,Magazine!$S73,Magazine!J$2:J$101)</f>
        <v>0</v>
      </c>
      <c r="AA73">
        <f ca="1">SUMIF(Magazine!$C$2:$C$112,Magazine!$S73,Magazine!K$2:K$101)</f>
        <v>0</v>
      </c>
      <c r="AB73">
        <f ca="1">SUMIF(Magazine!$C$2:$C$112,Magazine!$S73,Magazine!L$2:L$101)</f>
        <v>0</v>
      </c>
      <c r="AC73">
        <f ca="1">SUMIF(Magazine!$C$2:$C$112,Magazine!$S73,Magazine!M$2:M$101)</f>
        <v>0</v>
      </c>
      <c r="AD73">
        <f ca="1">SUMIF(Magazine!$C$2:$C$112,Magazine!$S73,Magazine!N$2:N$101)</f>
        <v>0</v>
      </c>
      <c r="AE73">
        <f ca="1">SUMIF(Magazine!$C$2:$C$112,Magazine!$S73,Magazine!O$2:O$101)</f>
        <v>0</v>
      </c>
      <c r="AF73">
        <f>SUMIF(Magazine!$C$2:$C$112,Magazine!$S73,Magazine!P$2:P$112)</f>
        <v>0</v>
      </c>
    </row>
    <row r="74" spans="1:32" x14ac:dyDescent="0.25">
      <c r="A74" s="60" t="s">
        <v>2</v>
      </c>
      <c r="B74" s="43" t="s">
        <v>682</v>
      </c>
      <c r="C74" s="1" t="s">
        <v>7</v>
      </c>
      <c r="D74" s="38">
        <v>1</v>
      </c>
      <c r="E74" s="2">
        <v>1</v>
      </c>
      <c r="F74" s="2"/>
      <c r="G74" s="2"/>
      <c r="H74" s="2"/>
      <c r="I74" s="2">
        <v>1</v>
      </c>
      <c r="J74" s="2"/>
      <c r="K74" s="2"/>
      <c r="L74" s="2">
        <v>1</v>
      </c>
      <c r="M74" s="2"/>
      <c r="N74" s="2"/>
      <c r="O74" s="2"/>
      <c r="P74" s="2"/>
      <c r="Q74" s="54">
        <f t="shared" si="1"/>
        <v>4</v>
      </c>
      <c r="S74" t="str">
        <f t="array" ref="S74">IFERROR(INDEX(Magazine!$C$2:$C$112, MATCH(0,IF(ISBLANK(Magazine!$C$2:$C$112),1,COUNTIF(Magazine!$S$1:S73, Magazine!$C$2:$C$112)), 0)),"")</f>
        <v/>
      </c>
      <c r="T74">
        <f ca="1">SUMIF(Magazine!$C$2:$C$112,Magazine!$S74,Magazine!D$2:D$101)</f>
        <v>0</v>
      </c>
      <c r="U74">
        <f ca="1">SUMIF(Magazine!$C$2:$C$112,Magazine!$S74,Magazine!E$2:E$101)</f>
        <v>0</v>
      </c>
      <c r="V74">
        <f ca="1">SUMIF(Magazine!$C$2:$C$112,Magazine!$S74,Magazine!F$2:F$101)</f>
        <v>0</v>
      </c>
      <c r="W74">
        <f ca="1">SUMIF(Magazine!$C$2:$C$112,Magazine!$S74,Magazine!G$2:G$101)</f>
        <v>0</v>
      </c>
      <c r="X74">
        <f ca="1">SUMIF(Magazine!$C$2:$C$112,Magazine!$S74,Magazine!H$2:H$101)</f>
        <v>0</v>
      </c>
      <c r="Y74">
        <f ca="1">SUMIF(Magazine!$C$2:$C$112,Magazine!$S74,Magazine!I$2:I$101)</f>
        <v>0</v>
      </c>
      <c r="Z74">
        <f ca="1">SUMIF(Magazine!$C$2:$C$112,Magazine!$S74,Magazine!J$2:J$101)</f>
        <v>0</v>
      </c>
      <c r="AA74">
        <f ca="1">SUMIF(Magazine!$C$2:$C$112,Magazine!$S74,Magazine!K$2:K$101)</f>
        <v>0</v>
      </c>
      <c r="AB74">
        <f ca="1">SUMIF(Magazine!$C$2:$C$112,Magazine!$S74,Magazine!L$2:L$101)</f>
        <v>0</v>
      </c>
      <c r="AC74">
        <f ca="1">SUMIF(Magazine!$C$2:$C$112,Magazine!$S74,Magazine!M$2:M$101)</f>
        <v>0</v>
      </c>
      <c r="AD74">
        <f ca="1">SUMIF(Magazine!$C$2:$C$112,Magazine!$S74,Magazine!N$2:N$101)</f>
        <v>0</v>
      </c>
      <c r="AE74">
        <f ca="1">SUMIF(Magazine!$C$2:$C$112,Magazine!$S74,Magazine!O$2:O$101)</f>
        <v>0</v>
      </c>
      <c r="AF74">
        <f>SUMIF(Magazine!$C$2:$C$112,Magazine!$S74,Magazine!P$2:P$112)</f>
        <v>0</v>
      </c>
    </row>
    <row r="75" spans="1:32" x14ac:dyDescent="0.25">
      <c r="A75" s="60" t="s">
        <v>2</v>
      </c>
      <c r="B75" s="43" t="s">
        <v>683</v>
      </c>
      <c r="C75" s="1" t="s">
        <v>7</v>
      </c>
      <c r="D75" s="38">
        <v>1</v>
      </c>
      <c r="E75" s="2">
        <v>1</v>
      </c>
      <c r="F75" s="2">
        <v>1</v>
      </c>
      <c r="G75" s="2"/>
      <c r="H75" s="2"/>
      <c r="I75" s="2"/>
      <c r="J75" s="2"/>
      <c r="K75" s="2"/>
      <c r="L75" s="2">
        <v>1</v>
      </c>
      <c r="M75" s="2"/>
      <c r="N75" s="2"/>
      <c r="O75" s="2"/>
      <c r="P75" s="2"/>
      <c r="Q75" s="54">
        <f t="shared" si="1"/>
        <v>4</v>
      </c>
      <c r="S75" t="str">
        <f t="array" ref="S75">IFERROR(INDEX(Magazine!$C$2:$C$112, MATCH(0,IF(ISBLANK(Magazine!$C$2:$C$112),1,COUNTIF(Magazine!$S$1:S74, Magazine!$C$2:$C$112)), 0)),"")</f>
        <v/>
      </c>
      <c r="T75">
        <f ca="1">SUMIF(Magazine!$C$2:$C$112,Magazine!$S75,Magazine!D$2:D$101)</f>
        <v>0</v>
      </c>
      <c r="U75">
        <f ca="1">SUMIF(Magazine!$C$2:$C$112,Magazine!$S75,Magazine!E$2:E$101)</f>
        <v>0</v>
      </c>
      <c r="V75">
        <f ca="1">SUMIF(Magazine!$C$2:$C$112,Magazine!$S75,Magazine!F$2:F$101)</f>
        <v>0</v>
      </c>
      <c r="W75">
        <f ca="1">SUMIF(Magazine!$C$2:$C$112,Magazine!$S75,Magazine!G$2:G$101)</f>
        <v>0</v>
      </c>
      <c r="X75">
        <f ca="1">SUMIF(Magazine!$C$2:$C$112,Magazine!$S75,Magazine!H$2:H$101)</f>
        <v>0</v>
      </c>
      <c r="Y75">
        <f ca="1">SUMIF(Magazine!$C$2:$C$112,Magazine!$S75,Magazine!I$2:I$101)</f>
        <v>0</v>
      </c>
      <c r="Z75">
        <f ca="1">SUMIF(Magazine!$C$2:$C$112,Magazine!$S75,Magazine!J$2:J$101)</f>
        <v>0</v>
      </c>
      <c r="AA75">
        <f ca="1">SUMIF(Magazine!$C$2:$C$112,Magazine!$S75,Magazine!K$2:K$101)</f>
        <v>0</v>
      </c>
      <c r="AB75">
        <f ca="1">SUMIF(Magazine!$C$2:$C$112,Magazine!$S75,Magazine!L$2:L$101)</f>
        <v>0</v>
      </c>
      <c r="AC75">
        <f ca="1">SUMIF(Magazine!$C$2:$C$112,Magazine!$S75,Magazine!M$2:M$101)</f>
        <v>0</v>
      </c>
      <c r="AD75">
        <f ca="1">SUMIF(Magazine!$C$2:$C$112,Magazine!$S75,Magazine!N$2:N$101)</f>
        <v>0</v>
      </c>
      <c r="AE75">
        <f ca="1">SUMIF(Magazine!$C$2:$C$112,Magazine!$S75,Magazine!O$2:O$101)</f>
        <v>0</v>
      </c>
      <c r="AF75">
        <f>SUMIF(Magazine!$C$2:$C$112,Magazine!$S75,Magazine!P$2:P$112)</f>
        <v>0</v>
      </c>
    </row>
    <row r="76" spans="1:32" x14ac:dyDescent="0.25">
      <c r="A76" s="60" t="s">
        <v>2</v>
      </c>
      <c r="B76" s="43" t="s">
        <v>684</v>
      </c>
      <c r="C76" s="1" t="s">
        <v>39</v>
      </c>
      <c r="D76" s="38">
        <v>1</v>
      </c>
      <c r="E76" s="2">
        <v>1</v>
      </c>
      <c r="F76" s="2"/>
      <c r="G76" s="2">
        <v>1</v>
      </c>
      <c r="H76" s="2">
        <v>1</v>
      </c>
      <c r="I76" s="2">
        <v>1</v>
      </c>
      <c r="J76" s="2">
        <v>1</v>
      </c>
      <c r="K76" s="2"/>
      <c r="L76" s="2">
        <v>1</v>
      </c>
      <c r="M76" s="2"/>
      <c r="N76" s="2"/>
      <c r="O76" s="2"/>
      <c r="P76" s="2"/>
      <c r="Q76" s="54">
        <f t="shared" si="1"/>
        <v>7</v>
      </c>
      <c r="S76" t="str">
        <f t="array" ref="S76">IFERROR(INDEX(Magazine!$C$2:$C$112, MATCH(0,IF(ISBLANK(Magazine!$C$2:$C$112),1,COUNTIF(Magazine!$S$1:S75, Magazine!$C$2:$C$112)), 0)),"")</f>
        <v/>
      </c>
      <c r="T76">
        <f ca="1">SUMIF(Magazine!$C$2:$C$112,Magazine!$S76,Magazine!D$2:D$101)</f>
        <v>0</v>
      </c>
      <c r="U76">
        <f ca="1">SUMIF(Magazine!$C$2:$C$112,Magazine!$S76,Magazine!E$2:E$101)</f>
        <v>0</v>
      </c>
      <c r="V76">
        <f ca="1">SUMIF(Magazine!$C$2:$C$112,Magazine!$S76,Magazine!F$2:F$101)</f>
        <v>0</v>
      </c>
      <c r="W76">
        <f ca="1">SUMIF(Magazine!$C$2:$C$112,Magazine!$S76,Magazine!G$2:G$101)</f>
        <v>0</v>
      </c>
      <c r="X76">
        <f ca="1">SUMIF(Magazine!$C$2:$C$112,Magazine!$S76,Magazine!H$2:H$101)</f>
        <v>0</v>
      </c>
      <c r="Y76">
        <f ca="1">SUMIF(Magazine!$C$2:$C$112,Magazine!$S76,Magazine!I$2:I$101)</f>
        <v>0</v>
      </c>
      <c r="Z76">
        <f ca="1">SUMIF(Magazine!$C$2:$C$112,Magazine!$S76,Magazine!J$2:J$101)</f>
        <v>0</v>
      </c>
      <c r="AA76">
        <f ca="1">SUMIF(Magazine!$C$2:$C$112,Magazine!$S76,Magazine!K$2:K$101)</f>
        <v>0</v>
      </c>
      <c r="AB76">
        <f ca="1">SUMIF(Magazine!$C$2:$C$112,Magazine!$S76,Magazine!L$2:L$101)</f>
        <v>0</v>
      </c>
      <c r="AC76">
        <f ca="1">SUMIF(Magazine!$C$2:$C$112,Magazine!$S76,Magazine!M$2:M$101)</f>
        <v>0</v>
      </c>
      <c r="AD76">
        <f ca="1">SUMIF(Magazine!$C$2:$C$112,Magazine!$S76,Magazine!N$2:N$101)</f>
        <v>0</v>
      </c>
      <c r="AE76">
        <f ca="1">SUMIF(Magazine!$C$2:$C$112,Magazine!$S76,Magazine!O$2:O$101)</f>
        <v>0</v>
      </c>
      <c r="AF76">
        <f>SUMIF(Magazine!$C$2:$C$112,Magazine!$S76,Magazine!P$2:P$112)</f>
        <v>0</v>
      </c>
    </row>
    <row r="77" spans="1:32" x14ac:dyDescent="0.25">
      <c r="A77" s="60" t="s">
        <v>2</v>
      </c>
      <c r="B77" s="43" t="s">
        <v>685</v>
      </c>
      <c r="C77" s="1" t="s">
        <v>34</v>
      </c>
      <c r="D77" s="38">
        <v>1</v>
      </c>
      <c r="E77" s="2">
        <v>1</v>
      </c>
      <c r="F77" s="2"/>
      <c r="G77" s="2"/>
      <c r="H77" s="2"/>
      <c r="I77" s="2">
        <v>1</v>
      </c>
      <c r="J77" s="2"/>
      <c r="K77" s="2"/>
      <c r="L77" s="2">
        <v>1</v>
      </c>
      <c r="M77" s="2"/>
      <c r="N77" s="2"/>
      <c r="O77" s="2"/>
      <c r="P77" s="2"/>
      <c r="Q77" s="54">
        <f t="shared" si="1"/>
        <v>4</v>
      </c>
      <c r="S77" t="str">
        <f t="array" ref="S77">IFERROR(INDEX(Magazine!$C$2:$C$112, MATCH(0,IF(ISBLANK(Magazine!$C$2:$C$112),1,COUNTIF(Magazine!$S$1:S76, Magazine!$C$2:$C$112)), 0)),"")</f>
        <v/>
      </c>
      <c r="T77">
        <f ca="1">SUMIF(Magazine!$C$2:$C$112,Magazine!$S77,Magazine!D$2:D$101)</f>
        <v>0</v>
      </c>
      <c r="U77">
        <f ca="1">SUMIF(Magazine!$C$2:$C$112,Magazine!$S77,Magazine!E$2:E$101)</f>
        <v>0</v>
      </c>
      <c r="V77">
        <f ca="1">SUMIF(Magazine!$C$2:$C$112,Magazine!$S77,Magazine!F$2:F$101)</f>
        <v>0</v>
      </c>
      <c r="W77">
        <f ca="1">SUMIF(Magazine!$C$2:$C$112,Magazine!$S77,Magazine!G$2:G$101)</f>
        <v>0</v>
      </c>
      <c r="X77">
        <f ca="1">SUMIF(Magazine!$C$2:$C$112,Magazine!$S77,Magazine!H$2:H$101)</f>
        <v>0</v>
      </c>
      <c r="Y77">
        <f ca="1">SUMIF(Magazine!$C$2:$C$112,Magazine!$S77,Magazine!I$2:I$101)</f>
        <v>0</v>
      </c>
      <c r="Z77">
        <f ca="1">SUMIF(Magazine!$C$2:$C$112,Magazine!$S77,Magazine!J$2:J$101)</f>
        <v>0</v>
      </c>
      <c r="AA77">
        <f ca="1">SUMIF(Magazine!$C$2:$C$112,Magazine!$S77,Magazine!K$2:K$101)</f>
        <v>0</v>
      </c>
      <c r="AB77">
        <f ca="1">SUMIF(Magazine!$C$2:$C$112,Magazine!$S77,Magazine!L$2:L$101)</f>
        <v>0</v>
      </c>
      <c r="AC77">
        <f ca="1">SUMIF(Magazine!$C$2:$C$112,Magazine!$S77,Magazine!M$2:M$101)</f>
        <v>0</v>
      </c>
      <c r="AD77">
        <f ca="1">SUMIF(Magazine!$C$2:$C$112,Magazine!$S77,Magazine!N$2:N$101)</f>
        <v>0</v>
      </c>
      <c r="AE77">
        <f ca="1">SUMIF(Magazine!$C$2:$C$112,Magazine!$S77,Magazine!O$2:O$101)</f>
        <v>0</v>
      </c>
      <c r="AF77">
        <f>SUMIF(Magazine!$C$2:$C$112,Magazine!$S77,Magazine!P$2:P$112)</f>
        <v>0</v>
      </c>
    </row>
    <row r="78" spans="1:32" s="56" customFormat="1" x14ac:dyDescent="0.25">
      <c r="A78" s="60" t="s">
        <v>2</v>
      </c>
      <c r="B78" s="43" t="s">
        <v>686</v>
      </c>
      <c r="C78" s="1" t="s">
        <v>15</v>
      </c>
      <c r="D78" s="38">
        <v>1</v>
      </c>
      <c r="E78" s="2">
        <v>1</v>
      </c>
      <c r="F78" s="2"/>
      <c r="G78" s="2"/>
      <c r="H78" s="2">
        <v>1</v>
      </c>
      <c r="I78" s="2"/>
      <c r="J78" s="2"/>
      <c r="K78" s="2"/>
      <c r="L78" s="2">
        <v>1</v>
      </c>
      <c r="M78" s="2"/>
      <c r="N78" s="2"/>
      <c r="O78" s="2"/>
      <c r="P78" s="2"/>
      <c r="Q78" s="54">
        <f t="shared" si="1"/>
        <v>4</v>
      </c>
      <c r="S78" s="56" t="str">
        <f t="array" ref="S78">IFERROR(INDEX(Magazine!$C$2:$C$112, MATCH(0,IF(ISBLANK(Magazine!$C$2:$C$112),1,COUNTIF(Magazine!$S$1:S77, Magazine!$C$2:$C$112)), 0)),"")</f>
        <v/>
      </c>
      <c r="T78">
        <f ca="1">SUMIF(Magazine!$C$2:$C$112,Magazine!$S78,Magazine!D$2:D$101)</f>
        <v>0</v>
      </c>
      <c r="U78">
        <f ca="1">SUMIF(Magazine!$C$2:$C$112,Magazine!$S78,Magazine!E$2:E$101)</f>
        <v>0</v>
      </c>
      <c r="V78">
        <f ca="1">SUMIF(Magazine!$C$2:$C$112,Magazine!$S78,Magazine!F$2:F$101)</f>
        <v>0</v>
      </c>
      <c r="W78">
        <f ca="1">SUMIF(Magazine!$C$2:$C$112,Magazine!$S78,Magazine!G$2:G$101)</f>
        <v>0</v>
      </c>
      <c r="X78">
        <f ca="1">SUMIF(Magazine!$C$2:$C$112,Magazine!$S78,Magazine!H$2:H$101)</f>
        <v>0</v>
      </c>
      <c r="Y78">
        <f ca="1">SUMIF(Magazine!$C$2:$C$112,Magazine!$S78,Magazine!I$2:I$101)</f>
        <v>0</v>
      </c>
      <c r="Z78">
        <f ca="1">SUMIF(Magazine!$C$2:$C$112,Magazine!$S78,Magazine!J$2:J$101)</f>
        <v>0</v>
      </c>
      <c r="AA78">
        <f ca="1">SUMIF(Magazine!$C$2:$C$112,Magazine!$S78,Magazine!K$2:K$101)</f>
        <v>0</v>
      </c>
      <c r="AB78">
        <f ca="1">SUMIF(Magazine!$C$2:$C$112,Magazine!$S78,Magazine!L$2:L$101)</f>
        <v>0</v>
      </c>
      <c r="AC78">
        <f ca="1">SUMIF(Magazine!$C$2:$C$112,Magazine!$S78,Magazine!M$2:M$101)</f>
        <v>0</v>
      </c>
      <c r="AD78">
        <f ca="1">SUMIF(Magazine!$C$2:$C$112,Magazine!$S78,Magazine!N$2:N$101)</f>
        <v>0</v>
      </c>
      <c r="AE78">
        <f ca="1">SUMIF(Magazine!$C$2:$C$112,Magazine!$S78,Magazine!O$2:O$101)</f>
        <v>0</v>
      </c>
      <c r="AF78">
        <f>SUMIF(Magazine!$C$2:$C$112,Magazine!$S78,Magazine!P$2:P$112)</f>
        <v>0</v>
      </c>
    </row>
    <row r="79" spans="1:32" x14ac:dyDescent="0.25">
      <c r="A79" s="60" t="s">
        <v>2</v>
      </c>
      <c r="B79" s="43" t="s">
        <v>687</v>
      </c>
      <c r="C79" s="1" t="s">
        <v>15</v>
      </c>
      <c r="D79" s="38">
        <v>1</v>
      </c>
      <c r="E79" s="2">
        <v>1</v>
      </c>
      <c r="F79" s="2"/>
      <c r="G79" s="2"/>
      <c r="H79" s="2"/>
      <c r="I79" s="2">
        <v>1</v>
      </c>
      <c r="J79" s="2"/>
      <c r="K79" s="2"/>
      <c r="L79" s="2">
        <v>1</v>
      </c>
      <c r="M79" s="2"/>
      <c r="N79" s="2"/>
      <c r="O79" s="2"/>
      <c r="P79" s="2"/>
      <c r="Q79" s="54">
        <f t="shared" si="1"/>
        <v>4</v>
      </c>
      <c r="S79" t="str">
        <f t="array" ref="S79">IFERROR(INDEX(Magazine!$C$2:$C$112, MATCH(0,IF(ISBLANK(Magazine!$C$2:$C$112),1,COUNTIF(Magazine!$S$1:S78, Magazine!$C$2:$C$112)), 0)),"")</f>
        <v/>
      </c>
      <c r="T79">
        <f ca="1">SUMIF(Magazine!$C$2:$C$112,Magazine!$S79,Magazine!D$2:D$101)</f>
        <v>0</v>
      </c>
      <c r="U79">
        <f ca="1">SUMIF(Magazine!$C$2:$C$112,Magazine!$S79,Magazine!E$2:E$101)</f>
        <v>0</v>
      </c>
      <c r="V79">
        <f ca="1">SUMIF(Magazine!$C$2:$C$112,Magazine!$S79,Magazine!F$2:F$101)</f>
        <v>0</v>
      </c>
      <c r="W79">
        <f ca="1">SUMIF(Magazine!$C$2:$C$112,Magazine!$S79,Magazine!G$2:G$101)</f>
        <v>0</v>
      </c>
      <c r="X79">
        <f ca="1">SUMIF(Magazine!$C$2:$C$112,Magazine!$S79,Magazine!H$2:H$101)</f>
        <v>0</v>
      </c>
      <c r="Y79">
        <f ca="1">SUMIF(Magazine!$C$2:$C$112,Magazine!$S79,Magazine!I$2:I$101)</f>
        <v>0</v>
      </c>
      <c r="Z79">
        <f ca="1">SUMIF(Magazine!$C$2:$C$112,Magazine!$S79,Magazine!J$2:J$101)</f>
        <v>0</v>
      </c>
      <c r="AA79">
        <f ca="1">SUMIF(Magazine!$C$2:$C$112,Magazine!$S79,Magazine!K$2:K$101)</f>
        <v>0</v>
      </c>
      <c r="AB79">
        <f ca="1">SUMIF(Magazine!$C$2:$C$112,Magazine!$S79,Magazine!L$2:L$101)</f>
        <v>0</v>
      </c>
      <c r="AC79">
        <f ca="1">SUMIF(Magazine!$C$2:$C$112,Magazine!$S79,Magazine!M$2:M$101)</f>
        <v>0</v>
      </c>
      <c r="AD79">
        <f ca="1">SUMIF(Magazine!$C$2:$C$112,Magazine!$S79,Magazine!N$2:N$101)</f>
        <v>0</v>
      </c>
      <c r="AE79">
        <f ca="1">SUMIF(Magazine!$C$2:$C$112,Magazine!$S79,Magazine!O$2:O$101)</f>
        <v>0</v>
      </c>
      <c r="AF79">
        <f>SUMIF(Magazine!$C$2:$C$112,Magazine!$S79,Magazine!P$2:P$112)</f>
        <v>0</v>
      </c>
    </row>
    <row r="80" spans="1:32" x14ac:dyDescent="0.25">
      <c r="A80" s="60" t="s">
        <v>2</v>
      </c>
      <c r="B80" s="43" t="s">
        <v>688</v>
      </c>
      <c r="C80" s="1" t="s">
        <v>45</v>
      </c>
      <c r="D80" s="38">
        <v>0</v>
      </c>
      <c r="E80" s="2">
        <v>0</v>
      </c>
      <c r="F80" s="2"/>
      <c r="G80" s="2"/>
      <c r="H80" s="2"/>
      <c r="I80" s="2"/>
      <c r="J80" s="2"/>
      <c r="K80" s="2"/>
      <c r="L80" s="2">
        <v>0</v>
      </c>
      <c r="M80" s="2"/>
      <c r="N80" s="2"/>
      <c r="O80" s="2"/>
      <c r="P80" s="2"/>
      <c r="Q80" s="54">
        <f t="shared" si="1"/>
        <v>0</v>
      </c>
      <c r="S80" t="str">
        <f t="array" ref="S80">IFERROR(INDEX(Magazine!$C$2:$C$112, MATCH(0,IF(ISBLANK(Magazine!$C$2:$C$112),1,COUNTIF(Magazine!$S$1:S79, Magazine!$C$2:$C$112)), 0)),"")</f>
        <v/>
      </c>
      <c r="T80">
        <f ca="1">SUMIF(Magazine!$C$2:$C$112,Magazine!$S80,Magazine!D$2:D$101)</f>
        <v>0</v>
      </c>
      <c r="U80">
        <f ca="1">SUMIF(Magazine!$C$2:$C$112,Magazine!$S80,Magazine!E$2:E$101)</f>
        <v>0</v>
      </c>
      <c r="V80">
        <f ca="1">SUMIF(Magazine!$C$2:$C$112,Magazine!$S80,Magazine!F$2:F$101)</f>
        <v>0</v>
      </c>
      <c r="W80">
        <f ca="1">SUMIF(Magazine!$C$2:$C$112,Magazine!$S80,Magazine!G$2:G$101)</f>
        <v>0</v>
      </c>
      <c r="X80">
        <f ca="1">SUMIF(Magazine!$C$2:$C$112,Magazine!$S80,Magazine!H$2:H$101)</f>
        <v>0</v>
      </c>
      <c r="Y80">
        <f ca="1">SUMIF(Magazine!$C$2:$C$112,Magazine!$S80,Magazine!I$2:I$101)</f>
        <v>0</v>
      </c>
      <c r="Z80">
        <f ca="1">SUMIF(Magazine!$C$2:$C$112,Magazine!$S80,Magazine!J$2:J$101)</f>
        <v>0</v>
      </c>
      <c r="AA80">
        <f ca="1">SUMIF(Magazine!$C$2:$C$112,Magazine!$S80,Magazine!K$2:K$101)</f>
        <v>0</v>
      </c>
      <c r="AB80">
        <f ca="1">SUMIF(Magazine!$C$2:$C$112,Magazine!$S80,Magazine!L$2:L$101)</f>
        <v>0</v>
      </c>
      <c r="AC80">
        <f ca="1">SUMIF(Magazine!$C$2:$C$112,Magazine!$S80,Magazine!M$2:M$101)</f>
        <v>0</v>
      </c>
      <c r="AD80">
        <f ca="1">SUMIF(Magazine!$C$2:$C$112,Magazine!$S80,Magazine!N$2:N$101)</f>
        <v>0</v>
      </c>
      <c r="AE80">
        <f ca="1">SUMIF(Magazine!$C$2:$C$112,Magazine!$S80,Magazine!O$2:O$101)</f>
        <v>0</v>
      </c>
      <c r="AF80">
        <f>SUMIF(Magazine!$C$2:$C$112,Magazine!$S80,Magazine!P$2:P$112)</f>
        <v>0</v>
      </c>
    </row>
    <row r="81" spans="1:32" x14ac:dyDescent="0.25">
      <c r="A81" s="60" t="s">
        <v>2</v>
      </c>
      <c r="B81" s="43" t="s">
        <v>689</v>
      </c>
      <c r="C81" s="1" t="s">
        <v>23</v>
      </c>
      <c r="D81" s="38">
        <v>1</v>
      </c>
      <c r="E81" s="2">
        <v>1</v>
      </c>
      <c r="F81" s="2"/>
      <c r="G81" s="2"/>
      <c r="H81" s="2"/>
      <c r="I81" s="2"/>
      <c r="J81" s="2"/>
      <c r="K81" s="2"/>
      <c r="L81" s="2">
        <v>1</v>
      </c>
      <c r="M81" s="2"/>
      <c r="N81" s="2"/>
      <c r="O81" s="2"/>
      <c r="P81" s="2"/>
      <c r="Q81" s="54">
        <f t="shared" si="1"/>
        <v>3</v>
      </c>
      <c r="S81" t="str">
        <f t="array" ref="S81">IFERROR(INDEX(Magazine!$C$2:$C$112, MATCH(0,IF(ISBLANK(Magazine!$C$2:$C$112),1,COUNTIF(Magazine!$S$1:S80, Magazine!$C$2:$C$112)), 0)),"")</f>
        <v/>
      </c>
      <c r="T81">
        <f ca="1">SUMIF(Magazine!$C$2:$C$112,Magazine!$S81,Magazine!D$2:D$101)</f>
        <v>0</v>
      </c>
      <c r="U81">
        <f ca="1">SUMIF(Magazine!$C$2:$C$112,Magazine!$S81,Magazine!E$2:E$101)</f>
        <v>0</v>
      </c>
      <c r="V81">
        <f ca="1">SUMIF(Magazine!$C$2:$C$112,Magazine!$S81,Magazine!F$2:F$101)</f>
        <v>0</v>
      </c>
      <c r="W81">
        <f ca="1">SUMIF(Magazine!$C$2:$C$112,Magazine!$S81,Magazine!G$2:G$101)</f>
        <v>0</v>
      </c>
      <c r="X81">
        <f ca="1">SUMIF(Magazine!$C$2:$C$112,Magazine!$S81,Magazine!H$2:H$101)</f>
        <v>0</v>
      </c>
      <c r="Y81">
        <f ca="1">SUMIF(Magazine!$C$2:$C$112,Magazine!$S81,Magazine!I$2:I$101)</f>
        <v>0</v>
      </c>
      <c r="Z81">
        <f ca="1">SUMIF(Magazine!$C$2:$C$112,Magazine!$S81,Magazine!J$2:J$101)</f>
        <v>0</v>
      </c>
      <c r="AA81">
        <f ca="1">SUMIF(Magazine!$C$2:$C$112,Magazine!$S81,Magazine!K$2:K$101)</f>
        <v>0</v>
      </c>
      <c r="AB81">
        <f ca="1">SUMIF(Magazine!$C$2:$C$112,Magazine!$S81,Magazine!L$2:L$101)</f>
        <v>0</v>
      </c>
      <c r="AC81">
        <f ca="1">SUMIF(Magazine!$C$2:$C$112,Magazine!$S81,Magazine!M$2:M$101)</f>
        <v>0</v>
      </c>
      <c r="AD81">
        <f ca="1">SUMIF(Magazine!$C$2:$C$112,Magazine!$S81,Magazine!N$2:N$101)</f>
        <v>0</v>
      </c>
      <c r="AE81">
        <f ca="1">SUMIF(Magazine!$C$2:$C$112,Magazine!$S81,Magazine!O$2:O$101)</f>
        <v>0</v>
      </c>
      <c r="AF81">
        <f>SUMIF(Magazine!$C$2:$C$112,Magazine!$S81,Magazine!P$2:P$112)</f>
        <v>0</v>
      </c>
    </row>
    <row r="82" spans="1:32" x14ac:dyDescent="0.25">
      <c r="A82" s="62" t="s">
        <v>2</v>
      </c>
      <c r="B82" s="43" t="s">
        <v>690</v>
      </c>
      <c r="C82" s="1" t="s">
        <v>23</v>
      </c>
      <c r="D82" s="38">
        <v>1</v>
      </c>
      <c r="E82" s="2">
        <v>1</v>
      </c>
      <c r="F82" s="2"/>
      <c r="G82" s="2"/>
      <c r="H82" s="2">
        <v>1</v>
      </c>
      <c r="I82" s="2"/>
      <c r="J82" s="2">
        <v>1</v>
      </c>
      <c r="K82" s="2"/>
      <c r="L82" s="2">
        <v>1</v>
      </c>
      <c r="M82" s="2"/>
      <c r="N82" s="2"/>
      <c r="O82" s="2"/>
      <c r="P82" s="2"/>
      <c r="Q82" s="54">
        <f t="shared" si="1"/>
        <v>5</v>
      </c>
      <c r="S82" t="str">
        <f t="array" ref="S82">IFERROR(INDEX(Magazine!$C$2:$C$112, MATCH(0,IF(ISBLANK(Magazine!$C$2:$C$112),1,COUNTIF(Magazine!$S$1:S81, Magazine!$C$2:$C$112)), 0)),"")</f>
        <v/>
      </c>
      <c r="T82">
        <f ca="1">SUMIF(Magazine!$C$2:$C$112,Magazine!$S82,Magazine!D$2:D$101)</f>
        <v>0</v>
      </c>
      <c r="U82">
        <f ca="1">SUMIF(Magazine!$C$2:$C$112,Magazine!$S82,Magazine!E$2:E$101)</f>
        <v>0</v>
      </c>
      <c r="V82">
        <f ca="1">SUMIF(Magazine!$C$2:$C$112,Magazine!$S82,Magazine!F$2:F$101)</f>
        <v>0</v>
      </c>
      <c r="W82">
        <f ca="1">SUMIF(Magazine!$C$2:$C$112,Magazine!$S82,Magazine!G$2:G$101)</f>
        <v>0</v>
      </c>
      <c r="X82">
        <f ca="1">SUMIF(Magazine!$C$2:$C$112,Magazine!$S82,Magazine!H$2:H$101)</f>
        <v>0</v>
      </c>
      <c r="Y82">
        <f ca="1">SUMIF(Magazine!$C$2:$C$112,Magazine!$S82,Magazine!I$2:I$101)</f>
        <v>0</v>
      </c>
      <c r="Z82">
        <f ca="1">SUMIF(Magazine!$C$2:$C$112,Magazine!$S82,Magazine!J$2:J$101)</f>
        <v>0</v>
      </c>
      <c r="AA82">
        <f ca="1">SUMIF(Magazine!$C$2:$C$112,Magazine!$S82,Magazine!K$2:K$101)</f>
        <v>0</v>
      </c>
      <c r="AB82">
        <f ca="1">SUMIF(Magazine!$C$2:$C$112,Magazine!$S82,Magazine!L$2:L$101)</f>
        <v>0</v>
      </c>
      <c r="AC82">
        <f ca="1">SUMIF(Magazine!$C$2:$C$112,Magazine!$S82,Magazine!M$2:M$101)</f>
        <v>0</v>
      </c>
      <c r="AD82">
        <f ca="1">SUMIF(Magazine!$C$2:$C$112,Magazine!$S82,Magazine!N$2:N$101)</f>
        <v>0</v>
      </c>
      <c r="AE82">
        <f ca="1">SUMIF(Magazine!$C$2:$C$112,Magazine!$S82,Magazine!O$2:O$101)</f>
        <v>0</v>
      </c>
      <c r="AF82">
        <f>SUMIF(Magazine!$C$2:$C$112,Magazine!$S82,Magazine!P$2:P$112)</f>
        <v>0</v>
      </c>
    </row>
    <row r="83" spans="1:32" x14ac:dyDescent="0.25">
      <c r="A83" s="62" t="s">
        <v>2</v>
      </c>
      <c r="B83" s="43" t="s">
        <v>691</v>
      </c>
      <c r="C83" s="1" t="s">
        <v>40</v>
      </c>
      <c r="D83" s="38">
        <v>1</v>
      </c>
      <c r="E83" s="2">
        <v>1</v>
      </c>
      <c r="F83" s="2"/>
      <c r="G83" s="2"/>
      <c r="H83" s="2"/>
      <c r="I83" s="2"/>
      <c r="J83" s="2"/>
      <c r="K83" s="2"/>
      <c r="L83" s="2">
        <v>1</v>
      </c>
      <c r="M83" s="2"/>
      <c r="N83" s="2"/>
      <c r="O83" s="2"/>
      <c r="P83" s="2"/>
      <c r="Q83" s="54">
        <f t="shared" si="1"/>
        <v>3</v>
      </c>
      <c r="S83" t="str">
        <f t="array" ref="S83">IFERROR(INDEX(Magazine!$C$2:$C$112, MATCH(0,IF(ISBLANK(Magazine!$C$2:$C$112),1,COUNTIF(Magazine!$S$1:S82, Magazine!$C$2:$C$112)), 0)),"")</f>
        <v/>
      </c>
      <c r="T83">
        <f ca="1">SUMIF(Magazine!$C$2:$C$112,Magazine!$S83,Magazine!D$2:D$101)</f>
        <v>0</v>
      </c>
      <c r="U83">
        <f ca="1">SUMIF(Magazine!$C$2:$C$112,Magazine!$S83,Magazine!E$2:E$101)</f>
        <v>0</v>
      </c>
      <c r="V83">
        <f ca="1">SUMIF(Magazine!$C$2:$C$112,Magazine!$S83,Magazine!F$2:F$101)</f>
        <v>0</v>
      </c>
      <c r="W83">
        <f ca="1">SUMIF(Magazine!$C$2:$C$112,Magazine!$S83,Magazine!G$2:G$101)</f>
        <v>0</v>
      </c>
      <c r="X83">
        <f ca="1">SUMIF(Magazine!$C$2:$C$112,Magazine!$S83,Magazine!H$2:H$101)</f>
        <v>0</v>
      </c>
      <c r="Y83">
        <f ca="1">SUMIF(Magazine!$C$2:$C$112,Magazine!$S83,Magazine!I$2:I$101)</f>
        <v>0</v>
      </c>
      <c r="Z83">
        <f ca="1">SUMIF(Magazine!$C$2:$C$112,Magazine!$S83,Magazine!J$2:J$101)</f>
        <v>0</v>
      </c>
      <c r="AA83">
        <f ca="1">SUMIF(Magazine!$C$2:$C$112,Magazine!$S83,Magazine!K$2:K$101)</f>
        <v>0</v>
      </c>
      <c r="AB83">
        <f ca="1">SUMIF(Magazine!$C$2:$C$112,Magazine!$S83,Magazine!L$2:L$101)</f>
        <v>0</v>
      </c>
      <c r="AC83">
        <f ca="1">SUMIF(Magazine!$C$2:$C$112,Magazine!$S83,Magazine!M$2:M$101)</f>
        <v>0</v>
      </c>
      <c r="AD83">
        <f ca="1">SUMIF(Magazine!$C$2:$C$112,Magazine!$S83,Magazine!N$2:N$101)</f>
        <v>0</v>
      </c>
      <c r="AE83">
        <f ca="1">SUMIF(Magazine!$C$2:$C$112,Magazine!$S83,Magazine!O$2:O$101)</f>
        <v>0</v>
      </c>
      <c r="AF83">
        <f>SUMIF(Magazine!$C$2:$C$112,Magazine!$S83,Magazine!P$2:P$112)</f>
        <v>0</v>
      </c>
    </row>
    <row r="84" spans="1:32" x14ac:dyDescent="0.25">
      <c r="A84" s="62" t="s">
        <v>2</v>
      </c>
      <c r="B84" s="43" t="s">
        <v>692</v>
      </c>
      <c r="C84" s="1" t="s">
        <v>6</v>
      </c>
      <c r="D84" s="38">
        <v>1</v>
      </c>
      <c r="E84" s="2">
        <v>1</v>
      </c>
      <c r="F84" s="2"/>
      <c r="G84" s="2"/>
      <c r="H84" s="2"/>
      <c r="I84" s="2"/>
      <c r="J84" s="2"/>
      <c r="K84" s="2"/>
      <c r="L84" s="2">
        <v>1</v>
      </c>
      <c r="M84" s="2"/>
      <c r="N84" s="2"/>
      <c r="O84" s="2"/>
      <c r="P84" s="2"/>
      <c r="Q84" s="54">
        <f t="shared" si="1"/>
        <v>3</v>
      </c>
      <c r="S84" t="str">
        <f t="array" ref="S84">IFERROR(INDEX(Magazine!$C$2:$C$112, MATCH(0,IF(ISBLANK(Magazine!$C$2:$C$112),1,COUNTIF(Magazine!$S$1:S83, Magazine!$C$2:$C$112)), 0)),"")</f>
        <v/>
      </c>
      <c r="T84">
        <f ca="1">SUMIF(Magazine!$C$2:$C$112,Magazine!$S84,Magazine!D$2:D$101)</f>
        <v>0</v>
      </c>
      <c r="U84">
        <f ca="1">SUMIF(Magazine!$C$2:$C$112,Magazine!$S84,Magazine!E$2:E$101)</f>
        <v>0</v>
      </c>
      <c r="V84">
        <f ca="1">SUMIF(Magazine!$C$2:$C$112,Magazine!$S84,Magazine!F$2:F$101)</f>
        <v>0</v>
      </c>
      <c r="W84">
        <f ca="1">SUMIF(Magazine!$C$2:$C$112,Magazine!$S84,Magazine!G$2:G$101)</f>
        <v>0</v>
      </c>
      <c r="X84">
        <f ca="1">SUMIF(Magazine!$C$2:$C$112,Magazine!$S84,Magazine!H$2:H$101)</f>
        <v>0</v>
      </c>
      <c r="Y84">
        <f ca="1">SUMIF(Magazine!$C$2:$C$112,Magazine!$S84,Magazine!I$2:I$101)</f>
        <v>0</v>
      </c>
      <c r="Z84">
        <f ca="1">SUMIF(Magazine!$C$2:$C$112,Magazine!$S84,Magazine!J$2:J$101)</f>
        <v>0</v>
      </c>
      <c r="AA84">
        <f ca="1">SUMIF(Magazine!$C$2:$C$112,Magazine!$S84,Magazine!K$2:K$101)</f>
        <v>0</v>
      </c>
      <c r="AB84">
        <f ca="1">SUMIF(Magazine!$C$2:$C$112,Magazine!$S84,Magazine!L$2:L$101)</f>
        <v>0</v>
      </c>
      <c r="AC84">
        <f ca="1">SUMIF(Magazine!$C$2:$C$112,Magazine!$S84,Magazine!M$2:M$101)</f>
        <v>0</v>
      </c>
      <c r="AD84">
        <f ca="1">SUMIF(Magazine!$C$2:$C$112,Magazine!$S84,Magazine!N$2:N$101)</f>
        <v>0</v>
      </c>
      <c r="AE84">
        <f ca="1">SUMIF(Magazine!$C$2:$C$112,Magazine!$S84,Magazine!O$2:O$101)</f>
        <v>0</v>
      </c>
      <c r="AF84">
        <f>SUMIF(Magazine!$C$2:$C$112,Magazine!$S84,Magazine!P$2:P$112)</f>
        <v>0</v>
      </c>
    </row>
    <row r="85" spans="1:32" x14ac:dyDescent="0.25">
      <c r="A85" s="62" t="s">
        <v>2</v>
      </c>
      <c r="B85" s="43" t="s">
        <v>693</v>
      </c>
      <c r="C85" s="1" t="s">
        <v>16</v>
      </c>
      <c r="D85" s="38">
        <v>1</v>
      </c>
      <c r="E85" s="2">
        <v>1</v>
      </c>
      <c r="F85" s="2"/>
      <c r="G85" s="2"/>
      <c r="H85" s="2"/>
      <c r="I85" s="2"/>
      <c r="J85" s="2"/>
      <c r="K85" s="2"/>
      <c r="L85" s="2">
        <v>1</v>
      </c>
      <c r="M85" s="2"/>
      <c r="N85" s="2"/>
      <c r="O85" s="2"/>
      <c r="P85" s="2"/>
      <c r="Q85" s="54">
        <f t="shared" si="1"/>
        <v>3</v>
      </c>
      <c r="S85" t="str">
        <f t="array" ref="S85">IFERROR(INDEX(Magazine!$C$2:$C$112, MATCH(0,IF(ISBLANK(Magazine!$C$2:$C$112),1,COUNTIF(Magazine!$S$1:S84, Magazine!$C$2:$C$112)), 0)),"")</f>
        <v/>
      </c>
      <c r="T85">
        <f ca="1">SUMIF(Magazine!$C$2:$C$112,Magazine!$S85,Magazine!D$2:D$101)</f>
        <v>0</v>
      </c>
      <c r="U85">
        <f ca="1">SUMIF(Magazine!$C$2:$C$112,Magazine!$S85,Magazine!E$2:E$101)</f>
        <v>0</v>
      </c>
      <c r="V85">
        <f ca="1">SUMIF(Magazine!$C$2:$C$112,Magazine!$S85,Magazine!F$2:F$101)</f>
        <v>0</v>
      </c>
      <c r="W85">
        <f ca="1">SUMIF(Magazine!$C$2:$C$112,Magazine!$S85,Magazine!G$2:G$101)</f>
        <v>0</v>
      </c>
      <c r="X85">
        <f ca="1">SUMIF(Magazine!$C$2:$C$112,Magazine!$S85,Magazine!H$2:H$101)</f>
        <v>0</v>
      </c>
      <c r="Y85">
        <f ca="1">SUMIF(Magazine!$C$2:$C$112,Magazine!$S85,Magazine!I$2:I$101)</f>
        <v>0</v>
      </c>
      <c r="Z85">
        <f ca="1">SUMIF(Magazine!$C$2:$C$112,Magazine!$S85,Magazine!J$2:J$101)</f>
        <v>0</v>
      </c>
      <c r="AA85">
        <f ca="1">SUMIF(Magazine!$C$2:$C$112,Magazine!$S85,Magazine!K$2:K$101)</f>
        <v>0</v>
      </c>
      <c r="AB85">
        <f ca="1">SUMIF(Magazine!$C$2:$C$112,Magazine!$S85,Magazine!L$2:L$101)</f>
        <v>0</v>
      </c>
      <c r="AC85">
        <f ca="1">SUMIF(Magazine!$C$2:$C$112,Magazine!$S85,Magazine!M$2:M$101)</f>
        <v>0</v>
      </c>
      <c r="AD85">
        <f ca="1">SUMIF(Magazine!$C$2:$C$112,Magazine!$S85,Magazine!N$2:N$101)</f>
        <v>0</v>
      </c>
      <c r="AE85">
        <f ca="1">SUMIF(Magazine!$C$2:$C$112,Magazine!$S85,Magazine!O$2:O$101)</f>
        <v>0</v>
      </c>
      <c r="AF85">
        <f>SUMIF(Magazine!$C$2:$C$112,Magazine!$S85,Magazine!P$2:P$112)</f>
        <v>0</v>
      </c>
    </row>
    <row r="86" spans="1:32" x14ac:dyDescent="0.25">
      <c r="A86" s="62" t="s">
        <v>2</v>
      </c>
      <c r="B86" s="43" t="s">
        <v>694</v>
      </c>
      <c r="C86" s="1" t="s">
        <v>32</v>
      </c>
      <c r="D86" s="38">
        <v>1</v>
      </c>
      <c r="E86" s="2">
        <v>1</v>
      </c>
      <c r="F86" s="2"/>
      <c r="G86" s="2">
        <v>1</v>
      </c>
      <c r="H86" s="2"/>
      <c r="I86" s="2"/>
      <c r="J86" s="2"/>
      <c r="K86" s="2"/>
      <c r="L86" s="2">
        <v>1</v>
      </c>
      <c r="M86" s="2"/>
      <c r="N86" s="2"/>
      <c r="O86" s="2"/>
      <c r="P86" s="2"/>
      <c r="Q86" s="54">
        <f t="shared" si="1"/>
        <v>4</v>
      </c>
      <c r="S86" t="str">
        <f t="array" ref="S86">IFERROR(INDEX(Magazine!$C$2:$C$112, MATCH(0,IF(ISBLANK(Magazine!$C$2:$C$112),1,COUNTIF(Magazine!$S$1:S85, Magazine!$C$2:$C$112)), 0)),"")</f>
        <v/>
      </c>
      <c r="T86">
        <f ca="1">SUMIF(Magazine!$C$2:$C$112,Magazine!$S86,Magazine!D$2:D$101)</f>
        <v>0</v>
      </c>
      <c r="U86">
        <f ca="1">SUMIF(Magazine!$C$2:$C$112,Magazine!$S86,Magazine!E$2:E$101)</f>
        <v>0</v>
      </c>
      <c r="V86">
        <f ca="1">SUMIF(Magazine!$C$2:$C$112,Magazine!$S86,Magazine!F$2:F$101)</f>
        <v>0</v>
      </c>
      <c r="W86">
        <f ca="1">SUMIF(Magazine!$C$2:$C$112,Magazine!$S86,Magazine!G$2:G$101)</f>
        <v>0</v>
      </c>
      <c r="X86">
        <f ca="1">SUMIF(Magazine!$C$2:$C$112,Magazine!$S86,Magazine!H$2:H$101)</f>
        <v>0</v>
      </c>
      <c r="Y86">
        <f ca="1">SUMIF(Magazine!$C$2:$C$112,Magazine!$S86,Magazine!I$2:I$101)</f>
        <v>0</v>
      </c>
      <c r="Z86">
        <f ca="1">SUMIF(Magazine!$C$2:$C$112,Magazine!$S86,Magazine!J$2:J$101)</f>
        <v>0</v>
      </c>
      <c r="AA86">
        <f ca="1">SUMIF(Magazine!$C$2:$C$112,Magazine!$S86,Magazine!K$2:K$101)</f>
        <v>0</v>
      </c>
      <c r="AB86">
        <f ca="1">SUMIF(Magazine!$C$2:$C$112,Magazine!$S86,Magazine!L$2:L$101)</f>
        <v>0</v>
      </c>
      <c r="AC86">
        <f ca="1">SUMIF(Magazine!$C$2:$C$112,Magazine!$S86,Magazine!M$2:M$101)</f>
        <v>0</v>
      </c>
      <c r="AD86">
        <f ca="1">SUMIF(Magazine!$C$2:$C$112,Magazine!$S86,Magazine!N$2:N$101)</f>
        <v>0</v>
      </c>
      <c r="AE86">
        <f ca="1">SUMIF(Magazine!$C$2:$C$112,Magazine!$S86,Magazine!O$2:O$101)</f>
        <v>0</v>
      </c>
      <c r="AF86">
        <f>SUMIF(Magazine!$C$2:$C$112,Magazine!$S86,Magazine!P$2:P$112)</f>
        <v>0</v>
      </c>
    </row>
    <row r="87" spans="1:32" x14ac:dyDescent="0.25">
      <c r="A87" s="62" t="s">
        <v>2</v>
      </c>
      <c r="B87" s="43" t="s">
        <v>695</v>
      </c>
      <c r="C87" s="1" t="s">
        <v>32</v>
      </c>
      <c r="D87" s="38">
        <v>1</v>
      </c>
      <c r="E87" s="2">
        <v>1</v>
      </c>
      <c r="F87" s="2"/>
      <c r="G87" s="2"/>
      <c r="H87" s="2"/>
      <c r="I87" s="2"/>
      <c r="J87" s="2"/>
      <c r="K87" s="2"/>
      <c r="L87" s="2">
        <v>1</v>
      </c>
      <c r="M87" s="2"/>
      <c r="N87" s="2"/>
      <c r="O87" s="2"/>
      <c r="P87" s="2"/>
      <c r="Q87" s="54">
        <f t="shared" si="1"/>
        <v>3</v>
      </c>
      <c r="S87" t="str">
        <f t="array" ref="S87">IFERROR(INDEX(Magazine!$C$2:$C$112, MATCH(0,IF(ISBLANK(Magazine!$C$2:$C$112),1,COUNTIF(Magazine!$S$1:S86, Magazine!$C$2:$C$112)), 0)),"")</f>
        <v/>
      </c>
      <c r="T87">
        <f ca="1">SUMIF(Magazine!$C$2:$C$112,Magazine!$S87,Magazine!D$2:D$101)</f>
        <v>0</v>
      </c>
      <c r="U87">
        <f ca="1">SUMIF(Magazine!$C$2:$C$112,Magazine!$S87,Magazine!E$2:E$101)</f>
        <v>0</v>
      </c>
      <c r="V87">
        <f ca="1">SUMIF(Magazine!$C$2:$C$112,Magazine!$S87,Magazine!F$2:F$101)</f>
        <v>0</v>
      </c>
      <c r="W87">
        <f ca="1">SUMIF(Magazine!$C$2:$C$112,Magazine!$S87,Magazine!G$2:G$101)</f>
        <v>0</v>
      </c>
      <c r="X87">
        <f ca="1">SUMIF(Magazine!$C$2:$C$112,Magazine!$S87,Magazine!H$2:H$101)</f>
        <v>0</v>
      </c>
      <c r="Y87">
        <f ca="1">SUMIF(Magazine!$C$2:$C$112,Magazine!$S87,Magazine!I$2:I$101)</f>
        <v>0</v>
      </c>
      <c r="Z87">
        <f ca="1">SUMIF(Magazine!$C$2:$C$112,Magazine!$S87,Magazine!J$2:J$101)</f>
        <v>0</v>
      </c>
      <c r="AA87">
        <f ca="1">SUMIF(Magazine!$C$2:$C$112,Magazine!$S87,Magazine!K$2:K$101)</f>
        <v>0</v>
      </c>
      <c r="AB87">
        <f ca="1">SUMIF(Magazine!$C$2:$C$112,Magazine!$S87,Magazine!L$2:L$101)</f>
        <v>0</v>
      </c>
      <c r="AC87">
        <f ca="1">SUMIF(Magazine!$C$2:$C$112,Magazine!$S87,Magazine!M$2:M$101)</f>
        <v>0</v>
      </c>
      <c r="AD87">
        <f ca="1">SUMIF(Magazine!$C$2:$C$112,Magazine!$S87,Magazine!N$2:N$101)</f>
        <v>0</v>
      </c>
      <c r="AE87">
        <f ca="1">SUMIF(Magazine!$C$2:$C$112,Magazine!$S87,Magazine!O$2:O$101)</f>
        <v>0</v>
      </c>
      <c r="AF87">
        <f>SUMIF(Magazine!$C$2:$C$112,Magazine!$S87,Magazine!P$2:P$112)</f>
        <v>0</v>
      </c>
    </row>
    <row r="88" spans="1:32" x14ac:dyDescent="0.25">
      <c r="A88" s="62" t="s">
        <v>2</v>
      </c>
      <c r="B88" s="43" t="s">
        <v>696</v>
      </c>
      <c r="C88" s="1" t="s">
        <v>27</v>
      </c>
      <c r="D88" s="38">
        <v>1</v>
      </c>
      <c r="E88" s="2">
        <v>1</v>
      </c>
      <c r="F88" s="2"/>
      <c r="G88" s="2"/>
      <c r="H88" s="2"/>
      <c r="I88" s="2"/>
      <c r="J88" s="2"/>
      <c r="K88" s="2"/>
      <c r="L88" s="2">
        <v>1</v>
      </c>
      <c r="M88" s="2"/>
      <c r="N88" s="2"/>
      <c r="O88" s="2"/>
      <c r="P88" s="2"/>
      <c r="Q88" s="54">
        <f t="shared" si="1"/>
        <v>3</v>
      </c>
      <c r="S88" t="str">
        <f t="array" ref="S88">IFERROR(INDEX(Magazine!$C$2:$C$112, MATCH(0,IF(ISBLANK(Magazine!$C$2:$C$112),1,COUNTIF(Magazine!$S$1:S87, Magazine!$C$2:$C$112)), 0)),"")</f>
        <v/>
      </c>
      <c r="T88">
        <f ca="1">SUMIF(Magazine!$C$2:$C$112,Magazine!$S88,Magazine!D$2:D$101)</f>
        <v>0</v>
      </c>
      <c r="U88">
        <f ca="1">SUMIF(Magazine!$C$2:$C$112,Magazine!$S88,Magazine!E$2:E$101)</f>
        <v>0</v>
      </c>
      <c r="V88">
        <f ca="1">SUMIF(Magazine!$C$2:$C$112,Magazine!$S88,Magazine!F$2:F$101)</f>
        <v>0</v>
      </c>
      <c r="W88">
        <f ca="1">SUMIF(Magazine!$C$2:$C$112,Magazine!$S88,Magazine!G$2:G$101)</f>
        <v>0</v>
      </c>
      <c r="X88">
        <f ca="1">SUMIF(Magazine!$C$2:$C$112,Magazine!$S88,Magazine!H$2:H$101)</f>
        <v>0</v>
      </c>
      <c r="Y88">
        <f ca="1">SUMIF(Magazine!$C$2:$C$112,Magazine!$S88,Magazine!I$2:I$101)</f>
        <v>0</v>
      </c>
      <c r="Z88">
        <f ca="1">SUMIF(Magazine!$C$2:$C$112,Magazine!$S88,Magazine!J$2:J$101)</f>
        <v>0</v>
      </c>
      <c r="AA88">
        <f ca="1">SUMIF(Magazine!$C$2:$C$112,Magazine!$S88,Magazine!K$2:K$101)</f>
        <v>0</v>
      </c>
      <c r="AB88">
        <f ca="1">SUMIF(Magazine!$C$2:$C$112,Magazine!$S88,Magazine!L$2:L$101)</f>
        <v>0</v>
      </c>
      <c r="AC88">
        <f ca="1">SUMIF(Magazine!$C$2:$C$112,Magazine!$S88,Magazine!M$2:M$101)</f>
        <v>0</v>
      </c>
      <c r="AD88">
        <f ca="1">SUMIF(Magazine!$C$2:$C$112,Magazine!$S88,Magazine!N$2:N$101)</f>
        <v>0</v>
      </c>
      <c r="AE88">
        <f ca="1">SUMIF(Magazine!$C$2:$C$112,Magazine!$S88,Magazine!O$2:O$101)</f>
        <v>0</v>
      </c>
      <c r="AF88">
        <f>SUMIF(Magazine!$C$2:$C$112,Magazine!$S88,Magazine!P$2:P$112)</f>
        <v>0</v>
      </c>
    </row>
    <row r="89" spans="1:32" x14ac:dyDescent="0.25">
      <c r="A89" s="62" t="s">
        <v>2</v>
      </c>
      <c r="B89" s="43" t="s">
        <v>697</v>
      </c>
      <c r="C89" s="1" t="s">
        <v>25</v>
      </c>
      <c r="D89" s="38">
        <v>1</v>
      </c>
      <c r="E89" s="2">
        <v>1</v>
      </c>
      <c r="F89" s="2"/>
      <c r="G89" s="2"/>
      <c r="H89" s="2"/>
      <c r="I89" s="2"/>
      <c r="J89" s="2"/>
      <c r="K89" s="2"/>
      <c r="L89" s="2">
        <v>1</v>
      </c>
      <c r="M89" s="2"/>
      <c r="N89" s="2"/>
      <c r="O89" s="2"/>
      <c r="P89" s="2"/>
      <c r="Q89" s="54">
        <f t="shared" si="1"/>
        <v>3</v>
      </c>
      <c r="S89" t="str">
        <f t="array" ref="S89">IFERROR(INDEX(Magazine!$C$2:$C$112, MATCH(0,IF(ISBLANK(Magazine!$C$2:$C$112),1,COUNTIF(Magazine!$S$1:S88, Magazine!$C$2:$C$112)), 0)),"")</f>
        <v/>
      </c>
      <c r="T89">
        <f ca="1">SUMIF(Magazine!$C$2:$C$112,Magazine!$S89,Magazine!D$2:D$101)</f>
        <v>0</v>
      </c>
      <c r="U89">
        <f ca="1">SUMIF(Magazine!$C$2:$C$112,Magazine!$S89,Magazine!E$2:E$101)</f>
        <v>0</v>
      </c>
      <c r="V89">
        <f ca="1">SUMIF(Magazine!$C$2:$C$112,Magazine!$S89,Magazine!F$2:F$101)</f>
        <v>0</v>
      </c>
      <c r="W89">
        <f ca="1">SUMIF(Magazine!$C$2:$C$112,Magazine!$S89,Magazine!G$2:G$101)</f>
        <v>0</v>
      </c>
      <c r="X89">
        <f ca="1">SUMIF(Magazine!$C$2:$C$112,Magazine!$S89,Magazine!H$2:H$101)</f>
        <v>0</v>
      </c>
      <c r="Y89">
        <f ca="1">SUMIF(Magazine!$C$2:$C$112,Magazine!$S89,Magazine!I$2:I$101)</f>
        <v>0</v>
      </c>
      <c r="Z89">
        <f ca="1">SUMIF(Magazine!$C$2:$C$112,Magazine!$S89,Magazine!J$2:J$101)</f>
        <v>0</v>
      </c>
      <c r="AA89">
        <f ca="1">SUMIF(Magazine!$C$2:$C$112,Magazine!$S89,Magazine!K$2:K$101)</f>
        <v>0</v>
      </c>
      <c r="AB89">
        <f ca="1">SUMIF(Magazine!$C$2:$C$112,Magazine!$S89,Magazine!L$2:L$101)</f>
        <v>0</v>
      </c>
      <c r="AC89">
        <f ca="1">SUMIF(Magazine!$C$2:$C$112,Magazine!$S89,Magazine!M$2:M$101)</f>
        <v>0</v>
      </c>
      <c r="AD89">
        <f ca="1">SUMIF(Magazine!$C$2:$C$112,Magazine!$S89,Magazine!N$2:N$101)</f>
        <v>0</v>
      </c>
      <c r="AE89">
        <f ca="1">SUMIF(Magazine!$C$2:$C$112,Magazine!$S89,Magazine!O$2:O$101)</f>
        <v>0</v>
      </c>
      <c r="AF89">
        <f>SUMIF(Magazine!$C$2:$C$112,Magazine!$S89,Magazine!P$2:P$112)</f>
        <v>0</v>
      </c>
    </row>
    <row r="90" spans="1:32" x14ac:dyDescent="0.25">
      <c r="A90" s="62" t="s">
        <v>2</v>
      </c>
      <c r="B90" s="43" t="s">
        <v>698</v>
      </c>
      <c r="C90" s="1" t="s">
        <v>25</v>
      </c>
      <c r="D90" s="38">
        <v>1</v>
      </c>
      <c r="E90" s="2">
        <v>1</v>
      </c>
      <c r="F90" s="2"/>
      <c r="G90" s="2"/>
      <c r="H90" s="2">
        <v>1</v>
      </c>
      <c r="I90" s="2"/>
      <c r="J90" s="2"/>
      <c r="K90" s="2"/>
      <c r="L90" s="2">
        <v>1</v>
      </c>
      <c r="M90" s="2"/>
      <c r="N90" s="2"/>
      <c r="O90" s="2"/>
      <c r="P90" s="2"/>
      <c r="Q90" s="54">
        <f t="shared" si="1"/>
        <v>4</v>
      </c>
      <c r="S90" t="str">
        <f t="array" ref="S90">IFERROR(INDEX(Magazine!$C$2:$C$112, MATCH(0,IF(ISBLANK(Magazine!$C$2:$C$112),1,COUNTIF(Magazine!$S$1:S89, Magazine!$C$2:$C$112)), 0)),"")</f>
        <v/>
      </c>
      <c r="T90">
        <f ca="1">SUMIF(Magazine!$C$2:$C$112,Magazine!$S90,Magazine!D$2:D$101)</f>
        <v>0</v>
      </c>
      <c r="U90">
        <f ca="1">SUMIF(Magazine!$C$2:$C$112,Magazine!$S90,Magazine!E$2:E$101)</f>
        <v>0</v>
      </c>
      <c r="V90">
        <f ca="1">SUMIF(Magazine!$C$2:$C$112,Magazine!$S90,Magazine!F$2:F$101)</f>
        <v>0</v>
      </c>
      <c r="W90">
        <f ca="1">SUMIF(Magazine!$C$2:$C$112,Magazine!$S90,Magazine!G$2:G$101)</f>
        <v>0</v>
      </c>
      <c r="X90">
        <f ca="1">SUMIF(Magazine!$C$2:$C$112,Magazine!$S90,Magazine!H$2:H$101)</f>
        <v>0</v>
      </c>
      <c r="Y90">
        <f ca="1">SUMIF(Magazine!$C$2:$C$112,Magazine!$S90,Magazine!I$2:I$101)</f>
        <v>0</v>
      </c>
      <c r="Z90">
        <f ca="1">SUMIF(Magazine!$C$2:$C$112,Magazine!$S90,Magazine!J$2:J$101)</f>
        <v>0</v>
      </c>
      <c r="AA90">
        <f ca="1">SUMIF(Magazine!$C$2:$C$112,Magazine!$S90,Magazine!K$2:K$101)</f>
        <v>0</v>
      </c>
      <c r="AB90">
        <f ca="1">SUMIF(Magazine!$C$2:$C$112,Magazine!$S90,Magazine!L$2:L$101)</f>
        <v>0</v>
      </c>
      <c r="AC90">
        <f ca="1">SUMIF(Magazine!$C$2:$C$112,Magazine!$S90,Magazine!M$2:M$101)</f>
        <v>0</v>
      </c>
      <c r="AD90">
        <f ca="1">SUMIF(Magazine!$C$2:$C$112,Magazine!$S90,Magazine!N$2:N$101)</f>
        <v>0</v>
      </c>
      <c r="AE90">
        <f ca="1">SUMIF(Magazine!$C$2:$C$112,Magazine!$S90,Magazine!O$2:O$101)</f>
        <v>0</v>
      </c>
      <c r="AF90">
        <f>SUMIF(Magazine!$C$2:$C$112,Magazine!$S90,Magazine!P$2:P$112)</f>
        <v>0</v>
      </c>
    </row>
    <row r="91" spans="1:32" x14ac:dyDescent="0.25">
      <c r="A91" s="62" t="s">
        <v>2</v>
      </c>
      <c r="B91" s="43" t="s">
        <v>699</v>
      </c>
      <c r="C91" s="1" t="s">
        <v>48</v>
      </c>
      <c r="D91" s="38">
        <v>1</v>
      </c>
      <c r="E91" s="2">
        <v>1</v>
      </c>
      <c r="F91" s="2"/>
      <c r="G91" s="2">
        <v>1</v>
      </c>
      <c r="H91" s="2"/>
      <c r="I91" s="2"/>
      <c r="J91" s="2"/>
      <c r="K91" s="2"/>
      <c r="L91" s="2">
        <v>1</v>
      </c>
      <c r="M91" s="2"/>
      <c r="N91" s="2"/>
      <c r="O91" s="2"/>
      <c r="P91" s="2"/>
      <c r="Q91" s="54">
        <f t="shared" si="1"/>
        <v>4</v>
      </c>
      <c r="S91" t="str">
        <f t="array" ref="S91">IFERROR(INDEX(Magazine!$C$2:$C$112, MATCH(0,IF(ISBLANK(Magazine!$C$2:$C$112),1,COUNTIF(Magazine!$S$1:S90, Magazine!$C$2:$C$112)), 0)),"")</f>
        <v/>
      </c>
      <c r="T91">
        <f ca="1">SUMIF(Magazine!$C$2:$C$112,Magazine!$S91,Magazine!D$2:D$101)</f>
        <v>0</v>
      </c>
      <c r="U91">
        <f ca="1">SUMIF(Magazine!$C$2:$C$112,Magazine!$S91,Magazine!E$2:E$101)</f>
        <v>0</v>
      </c>
      <c r="V91">
        <f ca="1">SUMIF(Magazine!$C$2:$C$112,Magazine!$S91,Magazine!F$2:F$101)</f>
        <v>0</v>
      </c>
      <c r="W91">
        <f ca="1">SUMIF(Magazine!$C$2:$C$112,Magazine!$S91,Magazine!G$2:G$101)</f>
        <v>0</v>
      </c>
      <c r="X91">
        <f ca="1">SUMIF(Magazine!$C$2:$C$112,Magazine!$S91,Magazine!H$2:H$101)</f>
        <v>0</v>
      </c>
      <c r="Y91">
        <f ca="1">SUMIF(Magazine!$C$2:$C$112,Magazine!$S91,Magazine!I$2:I$101)</f>
        <v>0</v>
      </c>
      <c r="Z91">
        <f ca="1">SUMIF(Magazine!$C$2:$C$112,Magazine!$S91,Magazine!J$2:J$101)</f>
        <v>0</v>
      </c>
      <c r="AA91">
        <f ca="1">SUMIF(Magazine!$C$2:$C$112,Magazine!$S91,Magazine!K$2:K$101)</f>
        <v>0</v>
      </c>
      <c r="AB91">
        <f ca="1">SUMIF(Magazine!$C$2:$C$112,Magazine!$S91,Magazine!L$2:L$101)</f>
        <v>0</v>
      </c>
      <c r="AC91">
        <f ca="1">SUMIF(Magazine!$C$2:$C$112,Magazine!$S91,Magazine!M$2:M$101)</f>
        <v>0</v>
      </c>
      <c r="AD91">
        <f ca="1">SUMIF(Magazine!$C$2:$C$112,Magazine!$S91,Magazine!N$2:N$101)</f>
        <v>0</v>
      </c>
      <c r="AE91">
        <f ca="1">SUMIF(Magazine!$C$2:$C$112,Magazine!$S91,Magazine!O$2:O$101)</f>
        <v>0</v>
      </c>
      <c r="AF91">
        <f>SUMIF(Magazine!$C$2:$C$112,Magazine!$S91,Magazine!P$2:P$112)</f>
        <v>0</v>
      </c>
    </row>
    <row r="92" spans="1:32" x14ac:dyDescent="0.25">
      <c r="A92" s="62" t="s">
        <v>2</v>
      </c>
      <c r="B92" s="43" t="s">
        <v>700</v>
      </c>
      <c r="C92" s="1" t="s">
        <v>48</v>
      </c>
      <c r="D92" s="38">
        <v>1</v>
      </c>
      <c r="E92" s="2">
        <v>1</v>
      </c>
      <c r="F92" s="2"/>
      <c r="G92" s="2"/>
      <c r="H92" s="2"/>
      <c r="I92" s="2"/>
      <c r="J92" s="2"/>
      <c r="K92" s="2"/>
      <c r="L92" s="2">
        <v>1</v>
      </c>
      <c r="M92" s="2"/>
      <c r="N92" s="2"/>
      <c r="O92" s="2"/>
      <c r="P92" s="2"/>
      <c r="Q92" s="54">
        <f t="shared" si="1"/>
        <v>3</v>
      </c>
      <c r="S92" t="str">
        <f t="array" ref="S92">IFERROR(INDEX(Magazine!$C$2:$C$112, MATCH(0,IF(ISBLANK(Magazine!$C$2:$C$112),1,COUNTIF(Magazine!$S$1:S91, Magazine!$C$2:$C$112)), 0)),"")</f>
        <v/>
      </c>
      <c r="T92">
        <f ca="1">SUMIF(Magazine!$C$2:$C$112,Magazine!$S92,Magazine!D$2:D$101)</f>
        <v>0</v>
      </c>
      <c r="U92">
        <f ca="1">SUMIF(Magazine!$C$2:$C$112,Magazine!$S92,Magazine!E$2:E$101)</f>
        <v>0</v>
      </c>
      <c r="V92">
        <f ca="1">SUMIF(Magazine!$C$2:$C$112,Magazine!$S92,Magazine!F$2:F$101)</f>
        <v>0</v>
      </c>
      <c r="W92">
        <f ca="1">SUMIF(Magazine!$C$2:$C$112,Magazine!$S92,Magazine!G$2:G$101)</f>
        <v>0</v>
      </c>
      <c r="X92">
        <f ca="1">SUMIF(Magazine!$C$2:$C$112,Magazine!$S92,Magazine!H$2:H$101)</f>
        <v>0</v>
      </c>
      <c r="Y92">
        <f ca="1">SUMIF(Magazine!$C$2:$C$112,Magazine!$S92,Magazine!I$2:I$101)</f>
        <v>0</v>
      </c>
      <c r="Z92">
        <f ca="1">SUMIF(Magazine!$C$2:$C$112,Magazine!$S92,Magazine!J$2:J$101)</f>
        <v>0</v>
      </c>
      <c r="AA92">
        <f ca="1">SUMIF(Magazine!$C$2:$C$112,Magazine!$S92,Magazine!K$2:K$101)</f>
        <v>0</v>
      </c>
      <c r="AB92">
        <f ca="1">SUMIF(Magazine!$C$2:$C$112,Magazine!$S92,Magazine!L$2:L$101)</f>
        <v>0</v>
      </c>
      <c r="AC92">
        <f ca="1">SUMIF(Magazine!$C$2:$C$112,Magazine!$S92,Magazine!M$2:M$101)</f>
        <v>0</v>
      </c>
      <c r="AD92">
        <f ca="1">SUMIF(Magazine!$C$2:$C$112,Magazine!$S92,Magazine!N$2:N$101)</f>
        <v>0</v>
      </c>
      <c r="AE92">
        <f ca="1">SUMIF(Magazine!$C$2:$C$112,Magazine!$S92,Magazine!O$2:O$101)</f>
        <v>0</v>
      </c>
      <c r="AF92">
        <f>SUMIF(Magazine!$C$2:$C$112,Magazine!$S92,Magazine!P$2:P$112)</f>
        <v>0</v>
      </c>
    </row>
    <row r="93" spans="1:32" x14ac:dyDescent="0.25">
      <c r="A93" s="62" t="s">
        <v>2</v>
      </c>
      <c r="B93" s="43" t="s">
        <v>701</v>
      </c>
      <c r="C93" s="1" t="s">
        <v>33</v>
      </c>
      <c r="D93" s="38">
        <v>1</v>
      </c>
      <c r="E93" s="2">
        <v>1</v>
      </c>
      <c r="F93" s="2"/>
      <c r="G93" s="2"/>
      <c r="H93" s="2"/>
      <c r="I93" s="2"/>
      <c r="J93" s="2"/>
      <c r="K93" s="2"/>
      <c r="L93" s="2">
        <v>1</v>
      </c>
      <c r="M93" s="2"/>
      <c r="N93" s="2"/>
      <c r="O93" s="2"/>
      <c r="P93" s="2"/>
      <c r="Q93" s="54">
        <f t="shared" si="1"/>
        <v>3</v>
      </c>
      <c r="S93" t="str">
        <f t="array" ref="S93">IFERROR(INDEX(Magazine!$C$2:$C$112, MATCH(0,IF(ISBLANK(Magazine!$C$2:$C$112),1,COUNTIF(Magazine!$S$1:S92, Magazine!$C$2:$C$112)), 0)),"")</f>
        <v/>
      </c>
      <c r="T93">
        <f ca="1">SUMIF(Magazine!$C$2:$C$112,Magazine!$S93,Magazine!D$2:D$101)</f>
        <v>0</v>
      </c>
      <c r="U93">
        <f ca="1">SUMIF(Magazine!$C$2:$C$112,Magazine!$S93,Magazine!E$2:E$101)</f>
        <v>0</v>
      </c>
      <c r="V93">
        <f ca="1">SUMIF(Magazine!$C$2:$C$112,Magazine!$S93,Magazine!F$2:F$101)</f>
        <v>0</v>
      </c>
      <c r="W93">
        <f ca="1">SUMIF(Magazine!$C$2:$C$112,Magazine!$S93,Magazine!G$2:G$101)</f>
        <v>0</v>
      </c>
      <c r="X93">
        <f ca="1">SUMIF(Magazine!$C$2:$C$112,Magazine!$S93,Magazine!H$2:H$101)</f>
        <v>0</v>
      </c>
      <c r="Y93">
        <f ca="1">SUMIF(Magazine!$C$2:$C$112,Magazine!$S93,Magazine!I$2:I$101)</f>
        <v>0</v>
      </c>
      <c r="Z93">
        <f ca="1">SUMIF(Magazine!$C$2:$C$112,Magazine!$S93,Magazine!J$2:J$101)</f>
        <v>0</v>
      </c>
      <c r="AA93">
        <f ca="1">SUMIF(Magazine!$C$2:$C$112,Magazine!$S93,Magazine!K$2:K$101)</f>
        <v>0</v>
      </c>
      <c r="AB93">
        <f ca="1">SUMIF(Magazine!$C$2:$C$112,Magazine!$S93,Magazine!L$2:L$101)</f>
        <v>0</v>
      </c>
      <c r="AC93">
        <f ca="1">SUMIF(Magazine!$C$2:$C$112,Magazine!$S93,Magazine!M$2:M$101)</f>
        <v>0</v>
      </c>
      <c r="AD93">
        <f ca="1">SUMIF(Magazine!$C$2:$C$112,Magazine!$S93,Magazine!N$2:N$101)</f>
        <v>0</v>
      </c>
      <c r="AE93">
        <f ca="1">SUMIF(Magazine!$C$2:$C$112,Magazine!$S93,Magazine!O$2:O$101)</f>
        <v>0</v>
      </c>
      <c r="AF93">
        <f>SUMIF(Magazine!$C$2:$C$112,Magazine!$S93,Magazine!P$2:P$112)</f>
        <v>0</v>
      </c>
    </row>
    <row r="94" spans="1:32" x14ac:dyDescent="0.25">
      <c r="A94" s="62" t="s">
        <v>2</v>
      </c>
      <c r="B94" s="43" t="s">
        <v>702</v>
      </c>
      <c r="C94" s="1" t="s">
        <v>33</v>
      </c>
      <c r="D94" s="38">
        <v>1</v>
      </c>
      <c r="E94" s="2">
        <v>1</v>
      </c>
      <c r="F94" s="2"/>
      <c r="G94" s="2"/>
      <c r="H94" s="2"/>
      <c r="I94" s="2"/>
      <c r="J94" s="2"/>
      <c r="K94" s="2"/>
      <c r="L94" s="2">
        <v>1</v>
      </c>
      <c r="M94" s="2"/>
      <c r="N94" s="2"/>
      <c r="O94" s="2"/>
      <c r="P94" s="2"/>
      <c r="Q94" s="54">
        <f t="shared" si="1"/>
        <v>3</v>
      </c>
      <c r="S94" t="str">
        <f t="array" ref="S94">IFERROR(INDEX(Magazine!$C$2:$C$112, MATCH(0,IF(ISBLANK(Magazine!$C$2:$C$112),1,COUNTIF(Magazine!$S$1:S93, Magazine!$C$2:$C$112)), 0)),"")</f>
        <v/>
      </c>
      <c r="T94">
        <f ca="1">SUMIF(Magazine!$C$2:$C$112,Magazine!$S94,Magazine!D$2:D$101)</f>
        <v>0</v>
      </c>
      <c r="U94">
        <f ca="1">SUMIF(Magazine!$C$2:$C$112,Magazine!$S94,Magazine!E$2:E$101)</f>
        <v>0</v>
      </c>
      <c r="V94">
        <f ca="1">SUMIF(Magazine!$C$2:$C$112,Magazine!$S94,Magazine!F$2:F$101)</f>
        <v>0</v>
      </c>
      <c r="W94">
        <f ca="1">SUMIF(Magazine!$C$2:$C$112,Magazine!$S94,Magazine!G$2:G$101)</f>
        <v>0</v>
      </c>
      <c r="X94">
        <f ca="1">SUMIF(Magazine!$C$2:$C$112,Magazine!$S94,Magazine!H$2:H$101)</f>
        <v>0</v>
      </c>
      <c r="Y94">
        <f ca="1">SUMIF(Magazine!$C$2:$C$112,Magazine!$S94,Magazine!I$2:I$101)</f>
        <v>0</v>
      </c>
      <c r="Z94">
        <f ca="1">SUMIF(Magazine!$C$2:$C$112,Magazine!$S94,Magazine!J$2:J$101)</f>
        <v>0</v>
      </c>
      <c r="AA94">
        <f ca="1">SUMIF(Magazine!$C$2:$C$112,Magazine!$S94,Magazine!K$2:K$101)</f>
        <v>0</v>
      </c>
      <c r="AB94">
        <f ca="1">SUMIF(Magazine!$C$2:$C$112,Magazine!$S94,Magazine!L$2:L$101)</f>
        <v>0</v>
      </c>
      <c r="AC94">
        <f ca="1">SUMIF(Magazine!$C$2:$C$112,Magazine!$S94,Magazine!M$2:M$101)</f>
        <v>0</v>
      </c>
      <c r="AD94">
        <f ca="1">SUMIF(Magazine!$C$2:$C$112,Magazine!$S94,Magazine!N$2:N$101)</f>
        <v>0</v>
      </c>
      <c r="AE94">
        <f ca="1">SUMIF(Magazine!$C$2:$C$112,Magazine!$S94,Magazine!O$2:O$101)</f>
        <v>0</v>
      </c>
      <c r="AF94">
        <f>SUMIF(Magazine!$C$2:$C$112,Magazine!$S94,Magazine!P$2:P$112)</f>
        <v>0</v>
      </c>
    </row>
    <row r="95" spans="1:32" x14ac:dyDescent="0.25">
      <c r="A95" s="62" t="s">
        <v>2</v>
      </c>
      <c r="B95" s="43" t="s">
        <v>703</v>
      </c>
      <c r="C95" s="1" t="s">
        <v>33</v>
      </c>
      <c r="D95" s="38">
        <v>1</v>
      </c>
      <c r="E95" s="2">
        <v>1</v>
      </c>
      <c r="F95" s="2"/>
      <c r="G95" s="2"/>
      <c r="H95" s="2">
        <v>1</v>
      </c>
      <c r="I95" s="2"/>
      <c r="J95" s="2"/>
      <c r="K95" s="2"/>
      <c r="L95" s="2">
        <v>1</v>
      </c>
      <c r="M95" s="2"/>
      <c r="N95" s="2"/>
      <c r="O95" s="2"/>
      <c r="P95" s="2"/>
      <c r="Q95" s="54">
        <f t="shared" si="1"/>
        <v>4</v>
      </c>
      <c r="S95" t="str">
        <f t="array" ref="S95">IFERROR(INDEX(Magazine!$C$2:$C$112, MATCH(0,IF(ISBLANK(Magazine!$C$2:$C$112),1,COUNTIF(Magazine!$S$1:S94, Magazine!$C$2:$C$112)), 0)),"")</f>
        <v/>
      </c>
      <c r="T95">
        <f ca="1">SUMIF(Magazine!$C$2:$C$112,Magazine!$S95,Magazine!D$2:D$101)</f>
        <v>0</v>
      </c>
      <c r="U95">
        <f ca="1">SUMIF(Magazine!$C$2:$C$112,Magazine!$S95,Magazine!E$2:E$101)</f>
        <v>0</v>
      </c>
      <c r="V95">
        <f ca="1">SUMIF(Magazine!$C$2:$C$112,Magazine!$S95,Magazine!F$2:F$101)</f>
        <v>0</v>
      </c>
      <c r="W95">
        <f ca="1">SUMIF(Magazine!$C$2:$C$112,Magazine!$S95,Magazine!G$2:G$101)</f>
        <v>0</v>
      </c>
      <c r="X95">
        <f ca="1">SUMIF(Magazine!$C$2:$C$112,Magazine!$S95,Magazine!H$2:H$101)</f>
        <v>0</v>
      </c>
      <c r="Y95">
        <f ca="1">SUMIF(Magazine!$C$2:$C$112,Magazine!$S95,Magazine!I$2:I$101)</f>
        <v>0</v>
      </c>
      <c r="Z95">
        <f ca="1">SUMIF(Magazine!$C$2:$C$112,Magazine!$S95,Magazine!J$2:J$101)</f>
        <v>0</v>
      </c>
      <c r="AA95">
        <f ca="1">SUMIF(Magazine!$C$2:$C$112,Magazine!$S95,Magazine!K$2:K$101)</f>
        <v>0</v>
      </c>
      <c r="AB95">
        <f ca="1">SUMIF(Magazine!$C$2:$C$112,Magazine!$S95,Magazine!L$2:L$101)</f>
        <v>0</v>
      </c>
      <c r="AC95">
        <f ca="1">SUMIF(Magazine!$C$2:$C$112,Magazine!$S95,Magazine!M$2:M$101)</f>
        <v>0</v>
      </c>
      <c r="AD95">
        <f ca="1">SUMIF(Magazine!$C$2:$C$112,Magazine!$S95,Magazine!N$2:N$101)</f>
        <v>0</v>
      </c>
      <c r="AE95">
        <f ca="1">SUMIF(Magazine!$C$2:$C$112,Magazine!$S95,Magazine!O$2:O$101)</f>
        <v>0</v>
      </c>
      <c r="AF95">
        <f>SUMIF(Magazine!$C$2:$C$112,Magazine!$S95,Magazine!P$2:P$112)</f>
        <v>0</v>
      </c>
    </row>
    <row r="96" spans="1:32" x14ac:dyDescent="0.25">
      <c r="A96" s="62" t="s">
        <v>2</v>
      </c>
      <c r="B96" s="43" t="s">
        <v>704</v>
      </c>
      <c r="C96" s="1" t="s">
        <v>24</v>
      </c>
      <c r="D96" s="38">
        <v>1</v>
      </c>
      <c r="E96" s="2">
        <v>1</v>
      </c>
      <c r="F96" s="2"/>
      <c r="G96" s="2"/>
      <c r="H96" s="2"/>
      <c r="I96" s="2"/>
      <c r="J96" s="2"/>
      <c r="K96" s="2"/>
      <c r="L96" s="2">
        <v>1</v>
      </c>
      <c r="M96" s="2"/>
      <c r="N96" s="2"/>
      <c r="O96" s="2"/>
      <c r="P96" s="2"/>
      <c r="Q96" s="54">
        <f t="shared" si="1"/>
        <v>3</v>
      </c>
      <c r="S96" t="str">
        <f t="array" ref="S96">IFERROR(INDEX(Magazine!$C$2:$C$112, MATCH(0,IF(ISBLANK(Magazine!$C$2:$C$112),1,COUNTIF(Magazine!$S$1:S95, Magazine!$C$2:$C$112)), 0)),"")</f>
        <v/>
      </c>
      <c r="T96">
        <f ca="1">SUMIF(Magazine!$C$2:$C$112,Magazine!$S96,Magazine!D$2:D$101)</f>
        <v>0</v>
      </c>
      <c r="U96">
        <f ca="1">SUMIF(Magazine!$C$2:$C$112,Magazine!$S96,Magazine!E$2:E$101)</f>
        <v>0</v>
      </c>
      <c r="V96">
        <f ca="1">SUMIF(Magazine!$C$2:$C$112,Magazine!$S96,Magazine!F$2:F$101)</f>
        <v>0</v>
      </c>
      <c r="W96">
        <f ca="1">SUMIF(Magazine!$C$2:$C$112,Magazine!$S96,Magazine!G$2:G$101)</f>
        <v>0</v>
      </c>
      <c r="X96">
        <f ca="1">SUMIF(Magazine!$C$2:$C$112,Magazine!$S96,Magazine!H$2:H$101)</f>
        <v>0</v>
      </c>
      <c r="Y96">
        <f ca="1">SUMIF(Magazine!$C$2:$C$112,Magazine!$S96,Magazine!I$2:I$101)</f>
        <v>0</v>
      </c>
      <c r="Z96">
        <f ca="1">SUMIF(Magazine!$C$2:$C$112,Magazine!$S96,Magazine!J$2:J$101)</f>
        <v>0</v>
      </c>
      <c r="AA96">
        <f ca="1">SUMIF(Magazine!$C$2:$C$112,Magazine!$S96,Magazine!K$2:K$101)</f>
        <v>0</v>
      </c>
      <c r="AB96">
        <f ca="1">SUMIF(Magazine!$C$2:$C$112,Magazine!$S96,Magazine!L$2:L$101)</f>
        <v>0</v>
      </c>
      <c r="AC96">
        <f ca="1">SUMIF(Magazine!$C$2:$C$112,Magazine!$S96,Magazine!M$2:M$101)</f>
        <v>0</v>
      </c>
      <c r="AD96">
        <f ca="1">SUMIF(Magazine!$C$2:$C$112,Magazine!$S96,Magazine!N$2:N$101)</f>
        <v>0</v>
      </c>
      <c r="AE96">
        <f ca="1">SUMIF(Magazine!$C$2:$C$112,Magazine!$S96,Magazine!O$2:O$101)</f>
        <v>0</v>
      </c>
      <c r="AF96">
        <f>SUMIF(Magazine!$C$2:$C$112,Magazine!$S96,Magazine!P$2:P$112)</f>
        <v>0</v>
      </c>
    </row>
    <row r="97" spans="1:32" x14ac:dyDescent="0.25">
      <c r="A97" s="62" t="s">
        <v>2</v>
      </c>
      <c r="B97" s="43" t="s">
        <v>705</v>
      </c>
      <c r="C97" s="1" t="s">
        <v>52</v>
      </c>
      <c r="D97" s="38">
        <v>1</v>
      </c>
      <c r="E97" s="2">
        <v>1</v>
      </c>
      <c r="F97" s="2"/>
      <c r="G97" s="2">
        <v>1</v>
      </c>
      <c r="H97" s="2"/>
      <c r="I97" s="2"/>
      <c r="J97" s="2"/>
      <c r="K97" s="2"/>
      <c r="L97" s="2">
        <v>1</v>
      </c>
      <c r="M97" s="2"/>
      <c r="N97" s="2"/>
      <c r="O97" s="2"/>
      <c r="P97" s="2"/>
      <c r="Q97" s="54">
        <f t="shared" si="1"/>
        <v>4</v>
      </c>
      <c r="S97" t="str">
        <f t="array" ref="S97">IFERROR(INDEX(Magazine!$C$2:$C$112, MATCH(0,IF(ISBLANK(Magazine!$C$2:$C$112),1,COUNTIF(Magazine!$S$1:S96, Magazine!$C$2:$C$112)), 0)),"")</f>
        <v/>
      </c>
      <c r="T97">
        <f ca="1">SUMIF(Magazine!$C$2:$C$112,Magazine!$S97,Magazine!D$2:D$101)</f>
        <v>0</v>
      </c>
      <c r="U97">
        <f ca="1">SUMIF(Magazine!$C$2:$C$112,Magazine!$S97,Magazine!E$2:E$101)</f>
        <v>0</v>
      </c>
      <c r="V97">
        <f ca="1">SUMIF(Magazine!$C$2:$C$112,Magazine!$S97,Magazine!F$2:F$101)</f>
        <v>0</v>
      </c>
      <c r="W97">
        <f ca="1">SUMIF(Magazine!$C$2:$C$112,Magazine!$S97,Magazine!G$2:G$101)</f>
        <v>0</v>
      </c>
      <c r="X97">
        <f ca="1">SUMIF(Magazine!$C$2:$C$112,Magazine!$S97,Magazine!H$2:H$101)</f>
        <v>0</v>
      </c>
      <c r="Y97">
        <f ca="1">SUMIF(Magazine!$C$2:$C$112,Magazine!$S97,Magazine!I$2:I$101)</f>
        <v>0</v>
      </c>
      <c r="Z97">
        <f ca="1">SUMIF(Magazine!$C$2:$C$112,Magazine!$S97,Magazine!J$2:J$101)</f>
        <v>0</v>
      </c>
      <c r="AA97">
        <f ca="1">SUMIF(Magazine!$C$2:$C$112,Magazine!$S97,Magazine!K$2:K$101)</f>
        <v>0</v>
      </c>
      <c r="AB97">
        <f ca="1">SUMIF(Magazine!$C$2:$C$112,Magazine!$S97,Magazine!L$2:L$101)</f>
        <v>0</v>
      </c>
      <c r="AC97">
        <f ca="1">SUMIF(Magazine!$C$2:$C$112,Magazine!$S97,Magazine!M$2:M$101)</f>
        <v>0</v>
      </c>
      <c r="AD97">
        <f ca="1">SUMIF(Magazine!$C$2:$C$112,Magazine!$S97,Magazine!N$2:N$101)</f>
        <v>0</v>
      </c>
      <c r="AE97">
        <f ca="1">SUMIF(Magazine!$C$2:$C$112,Magazine!$S97,Magazine!O$2:O$101)</f>
        <v>0</v>
      </c>
      <c r="AF97">
        <f>SUMIF(Magazine!$C$2:$C$112,Magazine!$S97,Magazine!P$2:P$112)</f>
        <v>0</v>
      </c>
    </row>
    <row r="98" spans="1:32" x14ac:dyDescent="0.25">
      <c r="A98" s="62" t="s">
        <v>2</v>
      </c>
      <c r="B98" s="43" t="s">
        <v>706</v>
      </c>
      <c r="C98" s="1" t="s">
        <v>10</v>
      </c>
      <c r="D98" s="38">
        <v>1</v>
      </c>
      <c r="E98" s="2">
        <v>1</v>
      </c>
      <c r="F98" s="2">
        <v>1</v>
      </c>
      <c r="G98" s="2"/>
      <c r="H98" s="2"/>
      <c r="I98" s="2"/>
      <c r="J98" s="2"/>
      <c r="K98" s="2"/>
      <c r="L98" s="2">
        <v>1</v>
      </c>
      <c r="M98" s="2"/>
      <c r="N98" s="2"/>
      <c r="O98" s="2"/>
      <c r="P98" s="2"/>
      <c r="Q98" s="54">
        <f t="shared" si="1"/>
        <v>4</v>
      </c>
      <c r="S98" t="str">
        <f t="array" ref="S98">IFERROR(INDEX(Magazine!$C$2:$C$112, MATCH(0,IF(ISBLANK(Magazine!$C$2:$C$112),1,COUNTIF(Magazine!$S$1:S97, Magazine!$C$2:$C$112)), 0)),"")</f>
        <v/>
      </c>
      <c r="T98">
        <f ca="1">SUMIF(Magazine!$C$2:$C$112,Magazine!$S98,Magazine!D$2:D$101)</f>
        <v>0</v>
      </c>
      <c r="U98">
        <f ca="1">SUMIF(Magazine!$C$2:$C$112,Magazine!$S98,Magazine!E$2:E$101)</f>
        <v>0</v>
      </c>
      <c r="V98">
        <f ca="1">SUMIF(Magazine!$C$2:$C$112,Magazine!$S98,Magazine!F$2:F$101)</f>
        <v>0</v>
      </c>
      <c r="W98">
        <f ca="1">SUMIF(Magazine!$C$2:$C$112,Magazine!$S98,Magazine!G$2:G$101)</f>
        <v>0</v>
      </c>
      <c r="X98">
        <f ca="1">SUMIF(Magazine!$C$2:$C$112,Magazine!$S98,Magazine!H$2:H$101)</f>
        <v>0</v>
      </c>
      <c r="Y98">
        <f ca="1">SUMIF(Magazine!$C$2:$C$112,Magazine!$S98,Magazine!I$2:I$101)</f>
        <v>0</v>
      </c>
      <c r="Z98">
        <f ca="1">SUMIF(Magazine!$C$2:$C$112,Magazine!$S98,Magazine!J$2:J$101)</f>
        <v>0</v>
      </c>
      <c r="AA98">
        <f ca="1">SUMIF(Magazine!$C$2:$C$112,Magazine!$S98,Magazine!K$2:K$101)</f>
        <v>0</v>
      </c>
      <c r="AB98">
        <f ca="1">SUMIF(Magazine!$C$2:$C$112,Magazine!$S98,Magazine!L$2:L$101)</f>
        <v>0</v>
      </c>
      <c r="AC98">
        <f ca="1">SUMIF(Magazine!$C$2:$C$112,Magazine!$S98,Magazine!M$2:M$101)</f>
        <v>0</v>
      </c>
      <c r="AD98">
        <f ca="1">SUMIF(Magazine!$C$2:$C$112,Magazine!$S98,Magazine!N$2:N$101)</f>
        <v>0</v>
      </c>
      <c r="AE98">
        <f ca="1">SUMIF(Magazine!$C$2:$C$112,Magazine!$S98,Magazine!O$2:O$101)</f>
        <v>0</v>
      </c>
      <c r="AF98">
        <f>SUMIF(Magazine!$C$2:$C$112,Magazine!$S98,Magazine!P$2:P$112)</f>
        <v>0</v>
      </c>
    </row>
    <row r="99" spans="1:32" x14ac:dyDescent="0.25">
      <c r="A99" s="62"/>
      <c r="B99" s="77"/>
      <c r="C99" s="78" t="s">
        <v>791</v>
      </c>
      <c r="D99" s="66">
        <v>1</v>
      </c>
      <c r="E99" s="67">
        <v>1</v>
      </c>
      <c r="F99" s="67"/>
      <c r="G99" s="67">
        <v>1</v>
      </c>
      <c r="H99" s="67">
        <v>1</v>
      </c>
      <c r="I99" s="67">
        <v>1</v>
      </c>
      <c r="J99" s="67">
        <v>1</v>
      </c>
      <c r="K99" s="67"/>
      <c r="L99" s="67">
        <v>1</v>
      </c>
      <c r="M99" s="67"/>
      <c r="N99" s="67"/>
      <c r="O99" s="67"/>
      <c r="P99" s="67"/>
      <c r="Q99" s="54">
        <f t="shared" si="1"/>
        <v>7</v>
      </c>
      <c r="T99">
        <f ca="1">SUMIF(Magazine!$C$2:$C$112,Magazine!$S99,Magazine!D$2:D$101)</f>
        <v>0</v>
      </c>
      <c r="U99">
        <f ca="1">SUMIF(Magazine!$C$2:$C$112,Magazine!$S99,Magazine!E$2:E$101)</f>
        <v>0</v>
      </c>
      <c r="V99">
        <f ca="1">SUMIF(Magazine!$C$2:$C$112,Magazine!$S99,Magazine!F$2:F$101)</f>
        <v>0</v>
      </c>
      <c r="W99">
        <f ca="1">SUMIF(Magazine!$C$2:$C$112,Magazine!$S99,Magazine!G$2:G$101)</f>
        <v>0</v>
      </c>
      <c r="X99">
        <f ca="1">SUMIF(Magazine!$C$2:$C$112,Magazine!$S99,Magazine!H$2:H$101)</f>
        <v>0</v>
      </c>
      <c r="Y99">
        <f ca="1">SUMIF(Magazine!$C$2:$C$112,Magazine!$S99,Magazine!I$2:I$101)</f>
        <v>0</v>
      </c>
      <c r="Z99">
        <f ca="1">SUMIF(Magazine!$C$2:$C$112,Magazine!$S99,Magazine!J$2:J$101)</f>
        <v>0</v>
      </c>
      <c r="AA99">
        <f ca="1">SUMIF(Magazine!$C$2:$C$112,Magazine!$S99,Magazine!K$2:K$101)</f>
        <v>0</v>
      </c>
      <c r="AB99">
        <f ca="1">SUMIF(Magazine!$C$2:$C$112,Magazine!$S99,Magazine!L$2:L$101)</f>
        <v>0</v>
      </c>
      <c r="AC99">
        <f ca="1">SUMIF(Magazine!$C$2:$C$112,Magazine!$S99,Magazine!M$2:M$101)</f>
        <v>0</v>
      </c>
      <c r="AD99">
        <f ca="1">SUMIF(Magazine!$C$2:$C$112,Magazine!$S99,Magazine!N$2:N$101)</f>
        <v>0</v>
      </c>
      <c r="AE99">
        <f ca="1">SUMIF(Magazine!$C$2:$C$112,Magazine!$S99,Magazine!O$2:O$101)</f>
        <v>0</v>
      </c>
      <c r="AF99">
        <f>SUMIF(Magazine!$C$2:$C$112,Magazine!$S99,Magazine!P$2:P$112)</f>
        <v>0</v>
      </c>
    </row>
    <row r="100" spans="1:32" x14ac:dyDescent="0.25">
      <c r="A100" s="62"/>
      <c r="B100" s="77"/>
      <c r="C100" s="78"/>
      <c r="D100" s="66"/>
      <c r="E100" s="67"/>
      <c r="F100" s="67"/>
      <c r="G100" s="67"/>
      <c r="H100" s="67"/>
      <c r="I100" s="67"/>
      <c r="J100" s="67"/>
      <c r="K100" s="67"/>
      <c r="L100" s="67"/>
      <c r="M100" s="67"/>
      <c r="N100" s="67"/>
      <c r="O100" s="67"/>
      <c r="P100" s="67"/>
      <c r="Q100" s="54">
        <f t="shared" si="1"/>
        <v>0</v>
      </c>
      <c r="T100">
        <f ca="1">SUMIF(Magazine!$C$2:$C$112,Magazine!$S100,Magazine!D$2:D$101)</f>
        <v>0</v>
      </c>
      <c r="U100">
        <f ca="1">SUMIF(Magazine!$C$2:$C$112,Magazine!$S100,Magazine!E$2:E$101)</f>
        <v>0</v>
      </c>
      <c r="V100">
        <f ca="1">SUMIF(Magazine!$C$2:$C$112,Magazine!$S100,Magazine!F$2:F$101)</f>
        <v>0</v>
      </c>
      <c r="W100">
        <f ca="1">SUMIF(Magazine!$C$2:$C$112,Magazine!$S100,Magazine!G$2:G$101)</f>
        <v>0</v>
      </c>
      <c r="X100">
        <f ca="1">SUMIF(Magazine!$C$2:$C$112,Magazine!$S100,Magazine!H$2:H$101)</f>
        <v>0</v>
      </c>
      <c r="Y100">
        <f ca="1">SUMIF(Magazine!$C$2:$C$112,Magazine!$S100,Magazine!I$2:I$101)</f>
        <v>0</v>
      </c>
      <c r="Z100">
        <f ca="1">SUMIF(Magazine!$C$2:$C$112,Magazine!$S100,Magazine!J$2:J$101)</f>
        <v>0</v>
      </c>
      <c r="AA100">
        <f ca="1">SUMIF(Magazine!$C$2:$C$112,Magazine!$S100,Magazine!K$2:K$101)</f>
        <v>0</v>
      </c>
      <c r="AB100">
        <f ca="1">SUMIF(Magazine!$C$2:$C$112,Magazine!$S100,Magazine!L$2:L$101)</f>
        <v>0</v>
      </c>
      <c r="AC100">
        <f ca="1">SUMIF(Magazine!$C$2:$C$112,Magazine!$S100,Magazine!M$2:M$101)</f>
        <v>0</v>
      </c>
      <c r="AD100">
        <f ca="1">SUMIF(Magazine!$C$2:$C$112,Magazine!$S100,Magazine!N$2:N$101)</f>
        <v>0</v>
      </c>
      <c r="AE100">
        <f ca="1">SUMIF(Magazine!$C$2:$C$112,Magazine!$S100,Magazine!O$2:O$101)</f>
        <v>0</v>
      </c>
      <c r="AF100">
        <f>SUMIF(Magazine!$C$2:$C$112,Magazine!$S100,Magazine!P$2:P$112)</f>
        <v>0</v>
      </c>
    </row>
    <row r="101" spans="1:32" ht="15.75" thickBot="1" x14ac:dyDescent="0.3">
      <c r="A101" s="62" t="s">
        <v>2</v>
      </c>
      <c r="B101" s="64"/>
      <c r="C101" s="65"/>
      <c r="D101" s="3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55">
        <f t="shared" si="1"/>
        <v>0</v>
      </c>
      <c r="S101" t="str">
        <f t="array" ref="S101">IFERROR(INDEX(Magazine!$C$2:$C$112, MATCH(0,IF(ISBLANK(Magazine!$C$2:$C$112),1,COUNTIF(Magazine!$S$1:S98, Magazine!$C$2:$C$112)), 0)),"")</f>
        <v/>
      </c>
      <c r="T101">
        <f ca="1">SUMIF(Magazine!$C$2:$C$112,Magazine!$S101,Magazine!D$2:D$101)</f>
        <v>0</v>
      </c>
      <c r="U101">
        <f ca="1">SUMIF(Magazine!$C$2:$C$112,Magazine!$S101,Magazine!E$2:E$101)</f>
        <v>0</v>
      </c>
      <c r="V101">
        <f ca="1">SUMIF(Magazine!$C$2:$C$112,Magazine!$S101,Magazine!F$2:F$101)</f>
        <v>0</v>
      </c>
      <c r="W101">
        <f ca="1">SUMIF(Magazine!$C$2:$C$112,Magazine!$S101,Magazine!G$2:G$101)</f>
        <v>0</v>
      </c>
      <c r="X101">
        <f ca="1">SUMIF(Magazine!$C$2:$C$112,Magazine!$S101,Magazine!H$2:H$101)</f>
        <v>0</v>
      </c>
      <c r="Y101">
        <f ca="1">SUMIF(Magazine!$C$2:$C$112,Magazine!$S101,Magazine!I$2:I$101)</f>
        <v>0</v>
      </c>
      <c r="Z101">
        <f ca="1">SUMIF(Magazine!$C$2:$C$112,Magazine!$S101,Magazine!J$2:J$101)</f>
        <v>0</v>
      </c>
      <c r="AA101">
        <f ca="1">SUMIF(Magazine!$C$2:$C$112,Magazine!$S101,Magazine!K$2:K$101)</f>
        <v>0</v>
      </c>
      <c r="AB101">
        <f ca="1">SUMIF(Magazine!$C$2:$C$112,Magazine!$S101,Magazine!L$2:L$101)</f>
        <v>0</v>
      </c>
      <c r="AC101">
        <f ca="1">SUMIF(Magazine!$C$2:$C$112,Magazine!$S101,Magazine!M$2:M$101)</f>
        <v>0</v>
      </c>
      <c r="AD101">
        <f ca="1">SUMIF(Magazine!$C$2:$C$112,Magazine!$S101,Magazine!N$2:N$101)</f>
        <v>0</v>
      </c>
      <c r="AE101">
        <f ca="1">SUMIF(Magazine!$C$2:$C$112,Magazine!$S101,Magazine!O$2:O$101)</f>
        <v>0</v>
      </c>
      <c r="AF101">
        <f>SUMIF(Magazine!$C$2:$C$112,Magazine!$S101,Magazine!P$2:P$112)</f>
        <v>0</v>
      </c>
    </row>
    <row r="102" spans="1:32" x14ac:dyDescent="0.25">
      <c r="S102" t="str">
        <f t="array" ref="S102">IFERROR(INDEX(Magazine!$C$2:$C$112, MATCH(0,IF(ISBLANK(Magazine!$C$2:$C$112),1,COUNTIF(Magazine!$S$1:S101, Magazine!$C$2:$C$112)), 0)),"")</f>
        <v/>
      </c>
      <c r="T102">
        <f ca="1">SUMIF(Magazine!$C$2:$C$112,Magazine!$S102,Magazine!D$2:D$101)</f>
        <v>0</v>
      </c>
      <c r="U102">
        <f ca="1">SUMIF(Magazine!$C$2:$C$112,Magazine!$S102,Magazine!E$2:E$101)</f>
        <v>0</v>
      </c>
      <c r="V102">
        <f ca="1">SUMIF(Magazine!$C$2:$C$112,Magazine!$S102,Magazine!F$2:F$101)</f>
        <v>0</v>
      </c>
      <c r="W102">
        <f ca="1">SUMIF(Magazine!$C$2:$C$112,Magazine!$S102,Magazine!G$2:G$101)</f>
        <v>0</v>
      </c>
      <c r="X102">
        <f ca="1">SUMIF(Magazine!$C$2:$C$112,Magazine!$S102,Magazine!H$2:H$101)</f>
        <v>0</v>
      </c>
      <c r="Y102">
        <f ca="1">SUMIF(Magazine!$C$2:$C$112,Magazine!$S102,Magazine!I$2:I$101)</f>
        <v>0</v>
      </c>
      <c r="Z102">
        <f ca="1">SUMIF(Magazine!$C$2:$C$112,Magazine!$S102,Magazine!J$2:J$101)</f>
        <v>0</v>
      </c>
      <c r="AA102">
        <f ca="1">SUMIF(Magazine!$C$2:$C$112,Magazine!$S102,Magazine!K$2:K$101)</f>
        <v>0</v>
      </c>
      <c r="AB102">
        <f ca="1">SUMIF(Magazine!$C$2:$C$112,Magazine!$S102,Magazine!L$2:L$101)</f>
        <v>0</v>
      </c>
      <c r="AC102">
        <f ca="1">SUMIF(Magazine!$C$2:$C$112,Magazine!$S102,Magazine!M$2:M$101)</f>
        <v>0</v>
      </c>
      <c r="AD102">
        <f ca="1">SUMIF(Magazine!$C$2:$C$112,Magazine!$S102,Magazine!N$2:N$101)</f>
        <v>0</v>
      </c>
      <c r="AE102">
        <f ca="1">SUMIF(Magazine!$C$2:$C$112,Magazine!$S102,Magazine!O$2:O$101)</f>
        <v>0</v>
      </c>
      <c r="AF102">
        <f>SUMIF(Magazine!$C$2:$C$112,Magazine!$S102,Magazine!P$2:P$112)</f>
        <v>0</v>
      </c>
    </row>
    <row r="103" spans="1:32" x14ac:dyDescent="0.25">
      <c r="S103" t="str">
        <f t="array" ref="S103">IFERROR(INDEX(Magazine!$C$2:$C$112, MATCH(0,IF(ISBLANK(Magazine!$C$2:$C$112),1,COUNTIF(Magazine!$S$1:S102, Magazine!$C$2:$C$112)), 0)),"")</f>
        <v/>
      </c>
      <c r="T103">
        <f ca="1">SUMIF(Magazine!$C$2:$C$112,Magazine!$S103,Magazine!D$2:D$101)</f>
        <v>0</v>
      </c>
      <c r="U103">
        <f ca="1">SUMIF(Magazine!$C$2:$C$112,Magazine!$S103,Magazine!E$2:E$101)</f>
        <v>0</v>
      </c>
      <c r="V103">
        <f ca="1">SUMIF(Magazine!$C$2:$C$112,Magazine!$S103,Magazine!F$2:F$101)</f>
        <v>0</v>
      </c>
      <c r="W103">
        <f ca="1">SUMIF(Magazine!$C$2:$C$112,Magazine!$S103,Magazine!G$2:G$101)</f>
        <v>0</v>
      </c>
      <c r="X103">
        <f ca="1">SUMIF(Magazine!$C$2:$C$112,Magazine!$S103,Magazine!H$2:H$101)</f>
        <v>0</v>
      </c>
      <c r="Y103">
        <f ca="1">SUMIF(Magazine!$C$2:$C$112,Magazine!$S103,Magazine!I$2:I$101)</f>
        <v>0</v>
      </c>
      <c r="Z103">
        <f ca="1">SUMIF(Magazine!$C$2:$C$112,Magazine!$S103,Magazine!J$2:J$101)</f>
        <v>0</v>
      </c>
      <c r="AA103">
        <f ca="1">SUMIF(Magazine!$C$2:$C$112,Magazine!$S103,Magazine!K$2:K$101)</f>
        <v>0</v>
      </c>
      <c r="AB103">
        <f ca="1">SUMIF(Magazine!$C$2:$C$112,Magazine!$S103,Magazine!L$2:L$101)</f>
        <v>0</v>
      </c>
      <c r="AC103">
        <f ca="1">SUMIF(Magazine!$C$2:$C$112,Magazine!$S103,Magazine!M$2:M$101)</f>
        <v>0</v>
      </c>
      <c r="AD103">
        <f ca="1">SUMIF(Magazine!$C$2:$C$112,Magazine!$S103,Magazine!N$2:N$101)</f>
        <v>0</v>
      </c>
      <c r="AE103">
        <f ca="1">SUMIF(Magazine!$C$2:$C$112,Magazine!$S103,Magazine!O$2:O$101)</f>
        <v>0</v>
      </c>
      <c r="AF103">
        <f>SUMIF(Magazine!$C$2:$C$112,Magazine!$S103,Magazine!P$2:P$112)</f>
        <v>0</v>
      </c>
    </row>
    <row r="104" spans="1:32" x14ac:dyDescent="0.25">
      <c r="S104" t="str">
        <f t="array" ref="S104">IFERROR(INDEX(Magazine!$C$2:$C$112, MATCH(0,IF(ISBLANK(Magazine!$C$2:$C$112),1,COUNTIF(Magazine!$S$1:S103, Magazine!$C$2:$C$112)), 0)),"")</f>
        <v/>
      </c>
      <c r="T104">
        <f ca="1">SUMIF(Magazine!$C$2:$C$112,Magazine!$S104,Magazine!D$2:D$101)</f>
        <v>0</v>
      </c>
      <c r="U104">
        <f ca="1">SUMIF(Magazine!$C$2:$C$112,Magazine!$S104,Magazine!E$2:E$101)</f>
        <v>0</v>
      </c>
      <c r="V104">
        <f ca="1">SUMIF(Magazine!$C$2:$C$112,Magazine!$S104,Magazine!F$2:F$101)</f>
        <v>0</v>
      </c>
      <c r="W104">
        <f ca="1">SUMIF(Magazine!$C$2:$C$112,Magazine!$S104,Magazine!G$2:G$101)</f>
        <v>0</v>
      </c>
      <c r="X104">
        <f ca="1">SUMIF(Magazine!$C$2:$C$112,Magazine!$S104,Magazine!H$2:H$101)</f>
        <v>0</v>
      </c>
      <c r="Y104">
        <f ca="1">SUMIF(Magazine!$C$2:$C$112,Magazine!$S104,Magazine!I$2:I$101)</f>
        <v>0</v>
      </c>
      <c r="Z104">
        <f ca="1">SUMIF(Magazine!$C$2:$C$112,Magazine!$S104,Magazine!J$2:J$101)</f>
        <v>0</v>
      </c>
      <c r="AA104">
        <f ca="1">SUMIF(Magazine!$C$2:$C$112,Magazine!$S104,Magazine!K$2:K$101)</f>
        <v>0</v>
      </c>
      <c r="AB104">
        <f ca="1">SUMIF(Magazine!$C$2:$C$112,Magazine!$S104,Magazine!L$2:L$101)</f>
        <v>0</v>
      </c>
      <c r="AC104">
        <f ca="1">SUMIF(Magazine!$C$2:$C$112,Magazine!$S104,Magazine!M$2:M$101)</f>
        <v>0</v>
      </c>
      <c r="AD104">
        <f ca="1">SUMIF(Magazine!$C$2:$C$112,Magazine!$S104,Magazine!N$2:N$101)</f>
        <v>0</v>
      </c>
      <c r="AE104">
        <f ca="1">SUMIF(Magazine!$C$2:$C$112,Magazine!$S104,Magazine!O$2:O$101)</f>
        <v>0</v>
      </c>
      <c r="AF104">
        <f>SUMIF(Magazine!$C$2:$C$112,Magazine!$S104,Magazine!P$2:P$112)</f>
        <v>0</v>
      </c>
    </row>
    <row r="105" spans="1:32" x14ac:dyDescent="0.25">
      <c r="S105" t="str">
        <f t="array" ref="S105">IFERROR(INDEX(Magazine!$C$2:$C$112, MATCH(0,IF(ISBLANK(Magazine!$C$2:$C$112),1,COUNTIF(Magazine!$S$1:S104, Magazine!$C$2:$C$112)), 0)),"")</f>
        <v/>
      </c>
      <c r="T105">
        <f ca="1">SUMIF(Magazine!$C$2:$C$112,Magazine!$S105,Magazine!D$2:D$101)</f>
        <v>0</v>
      </c>
      <c r="U105">
        <f ca="1">SUMIF(Magazine!$C$2:$C$112,Magazine!$S105,Magazine!E$2:E$101)</f>
        <v>0</v>
      </c>
      <c r="V105">
        <f ca="1">SUMIF(Magazine!$C$2:$C$112,Magazine!$S105,Magazine!F$2:F$101)</f>
        <v>0</v>
      </c>
      <c r="W105">
        <f ca="1">SUMIF(Magazine!$C$2:$C$112,Magazine!$S105,Magazine!G$2:G$101)</f>
        <v>0</v>
      </c>
      <c r="X105">
        <f ca="1">SUMIF(Magazine!$C$2:$C$112,Magazine!$S105,Magazine!H$2:H$101)</f>
        <v>0</v>
      </c>
      <c r="Y105">
        <f ca="1">SUMIF(Magazine!$C$2:$C$112,Magazine!$S105,Magazine!I$2:I$101)</f>
        <v>0</v>
      </c>
      <c r="Z105">
        <f ca="1">SUMIF(Magazine!$C$2:$C$112,Magazine!$S105,Magazine!J$2:J$101)</f>
        <v>0</v>
      </c>
      <c r="AA105">
        <f ca="1">SUMIF(Magazine!$C$2:$C$112,Magazine!$S105,Magazine!K$2:K$101)</f>
        <v>0</v>
      </c>
      <c r="AB105">
        <f ca="1">SUMIF(Magazine!$C$2:$C$112,Magazine!$S105,Magazine!L$2:L$101)</f>
        <v>0</v>
      </c>
      <c r="AC105">
        <f ca="1">SUMIF(Magazine!$C$2:$C$112,Magazine!$S105,Magazine!M$2:M$101)</f>
        <v>0</v>
      </c>
      <c r="AD105">
        <f ca="1">SUMIF(Magazine!$C$2:$C$112,Magazine!$S105,Magazine!N$2:N$101)</f>
        <v>0</v>
      </c>
      <c r="AE105">
        <f ca="1">SUMIF(Magazine!$C$2:$C$112,Magazine!$S105,Magazine!O$2:O$101)</f>
        <v>0</v>
      </c>
      <c r="AF105">
        <f>SUMIF(Magazine!$C$2:$C$112,Magazine!$S105,Magazine!P$2:P$112)</f>
        <v>0</v>
      </c>
    </row>
    <row r="106" spans="1:32" x14ac:dyDescent="0.25">
      <c r="S106" t="str">
        <f t="array" ref="S106">IFERROR(INDEX(Magazine!$C$2:$C$112, MATCH(0,IF(ISBLANK(Magazine!$C$2:$C$112),1,COUNTIF(Magazine!$S$1:S105, Magazine!$C$2:$C$112)), 0)),"")</f>
        <v/>
      </c>
      <c r="T106">
        <f ca="1">SUMIF(Magazine!$C$2:$C$112,Magazine!$S106,Magazine!D$2:D$101)</f>
        <v>0</v>
      </c>
      <c r="U106">
        <f ca="1">SUMIF(Magazine!$C$2:$C$112,Magazine!$S106,Magazine!E$2:E$101)</f>
        <v>0</v>
      </c>
      <c r="V106">
        <f ca="1">SUMIF(Magazine!$C$2:$C$112,Magazine!$S106,Magazine!F$2:F$101)</f>
        <v>0</v>
      </c>
      <c r="W106">
        <f ca="1">SUMIF(Magazine!$C$2:$C$112,Magazine!$S106,Magazine!G$2:G$101)</f>
        <v>0</v>
      </c>
      <c r="X106">
        <f ca="1">SUMIF(Magazine!$C$2:$C$112,Magazine!$S106,Magazine!H$2:H$101)</f>
        <v>0</v>
      </c>
      <c r="Y106">
        <f ca="1">SUMIF(Magazine!$C$2:$C$112,Magazine!$S106,Magazine!I$2:I$101)</f>
        <v>0</v>
      </c>
      <c r="Z106">
        <f ca="1">SUMIF(Magazine!$C$2:$C$112,Magazine!$S106,Magazine!J$2:J$101)</f>
        <v>0</v>
      </c>
      <c r="AA106">
        <f ca="1">SUMIF(Magazine!$C$2:$C$112,Magazine!$S106,Magazine!K$2:K$101)</f>
        <v>0</v>
      </c>
      <c r="AB106">
        <f ca="1">SUMIF(Magazine!$C$2:$C$112,Magazine!$S106,Magazine!L$2:L$101)</f>
        <v>0</v>
      </c>
      <c r="AC106">
        <f ca="1">SUMIF(Magazine!$C$2:$C$112,Magazine!$S106,Magazine!M$2:M$101)</f>
        <v>0</v>
      </c>
      <c r="AD106">
        <f ca="1">SUMIF(Magazine!$C$2:$C$112,Magazine!$S106,Magazine!N$2:N$101)</f>
        <v>0</v>
      </c>
      <c r="AE106">
        <f ca="1">SUMIF(Magazine!$C$2:$C$112,Magazine!$S106,Magazine!O$2:O$101)</f>
        <v>0</v>
      </c>
      <c r="AF106">
        <f>SUMIF(Magazine!$C$2:$C$112,Magazine!$S106,Magazine!P$2:P$112)</f>
        <v>0</v>
      </c>
    </row>
    <row r="107" spans="1:32" x14ac:dyDescent="0.25">
      <c r="S107" t="str">
        <f t="array" ref="S107">IFERROR(INDEX(Magazine!$C$2:$C$112, MATCH(0,IF(ISBLANK(Magazine!$C$2:$C$112),1,COUNTIF(Magazine!$S$1:S106, Magazine!$C$2:$C$112)), 0)),"")</f>
        <v/>
      </c>
      <c r="T107">
        <f ca="1">SUMIF(Magazine!$C$2:$C$112,Magazine!$S107,Magazine!D$2:D$101)</f>
        <v>0</v>
      </c>
      <c r="U107">
        <f ca="1">SUMIF(Magazine!$C$2:$C$112,Magazine!$S107,Magazine!E$2:E$101)</f>
        <v>0</v>
      </c>
      <c r="V107">
        <f ca="1">SUMIF(Magazine!$C$2:$C$112,Magazine!$S107,Magazine!F$2:F$101)</f>
        <v>0</v>
      </c>
      <c r="W107">
        <f ca="1">SUMIF(Magazine!$C$2:$C$112,Magazine!$S107,Magazine!G$2:G$101)</f>
        <v>0</v>
      </c>
      <c r="X107">
        <f ca="1">SUMIF(Magazine!$C$2:$C$112,Magazine!$S107,Magazine!H$2:H$101)</f>
        <v>0</v>
      </c>
      <c r="Y107">
        <f ca="1">SUMIF(Magazine!$C$2:$C$112,Magazine!$S107,Magazine!I$2:I$101)</f>
        <v>0</v>
      </c>
      <c r="Z107">
        <f ca="1">SUMIF(Magazine!$C$2:$C$112,Magazine!$S107,Magazine!J$2:J$101)</f>
        <v>0</v>
      </c>
      <c r="AA107">
        <f ca="1">SUMIF(Magazine!$C$2:$C$112,Magazine!$S107,Magazine!K$2:K$101)</f>
        <v>0</v>
      </c>
      <c r="AB107">
        <f ca="1">SUMIF(Magazine!$C$2:$C$112,Magazine!$S107,Magazine!L$2:L$101)</f>
        <v>0</v>
      </c>
      <c r="AC107">
        <f ca="1">SUMIF(Magazine!$C$2:$C$112,Magazine!$S107,Magazine!M$2:M$101)</f>
        <v>0</v>
      </c>
      <c r="AD107">
        <f ca="1">SUMIF(Magazine!$C$2:$C$112,Magazine!$S107,Magazine!N$2:N$101)</f>
        <v>0</v>
      </c>
      <c r="AE107">
        <f ca="1">SUMIF(Magazine!$C$2:$C$112,Magazine!$S107,Magazine!O$2:O$101)</f>
        <v>0</v>
      </c>
      <c r="AF107">
        <f>SUMIF(Magazine!$C$2:$C$112,Magazine!$S107,Magazine!P$2:P$112)</f>
        <v>0</v>
      </c>
    </row>
    <row r="108" spans="1:32" x14ac:dyDescent="0.25">
      <c r="S108" t="str">
        <f t="array" ref="S108">IFERROR(INDEX(Magazine!$C$2:$C$112, MATCH(0,IF(ISBLANK(Magazine!$C$2:$C$112),1,COUNTIF(Magazine!$S$1:S107, Magazine!$C$2:$C$112)), 0)),"")</f>
        <v/>
      </c>
      <c r="T108">
        <f ca="1">SUMIF(Magazine!$C$2:$C$112,Magazine!$S108,Magazine!D$2:D$101)</f>
        <v>0</v>
      </c>
      <c r="U108">
        <f ca="1">SUMIF(Magazine!$C$2:$C$112,Magazine!$S108,Magazine!E$2:E$101)</f>
        <v>0</v>
      </c>
      <c r="V108">
        <f ca="1">SUMIF(Magazine!$C$2:$C$112,Magazine!$S108,Magazine!F$2:F$101)</f>
        <v>0</v>
      </c>
      <c r="W108">
        <f ca="1">SUMIF(Magazine!$C$2:$C$112,Magazine!$S108,Magazine!G$2:G$101)</f>
        <v>0</v>
      </c>
      <c r="X108">
        <f ca="1">SUMIF(Magazine!$C$2:$C$112,Magazine!$S108,Magazine!H$2:H$101)</f>
        <v>0</v>
      </c>
      <c r="Y108">
        <f ca="1">SUMIF(Magazine!$C$2:$C$112,Magazine!$S108,Magazine!I$2:I$101)</f>
        <v>0</v>
      </c>
      <c r="Z108">
        <f ca="1">SUMIF(Magazine!$C$2:$C$112,Magazine!$S108,Magazine!J$2:J$101)</f>
        <v>0</v>
      </c>
      <c r="AA108">
        <f ca="1">SUMIF(Magazine!$C$2:$C$112,Magazine!$S108,Magazine!K$2:K$101)</f>
        <v>0</v>
      </c>
      <c r="AB108">
        <f ca="1">SUMIF(Magazine!$C$2:$C$112,Magazine!$S108,Magazine!L$2:L$101)</f>
        <v>0</v>
      </c>
      <c r="AC108">
        <f ca="1">SUMIF(Magazine!$C$2:$C$112,Magazine!$S108,Magazine!M$2:M$101)</f>
        <v>0</v>
      </c>
      <c r="AD108">
        <f ca="1">SUMIF(Magazine!$C$2:$C$112,Magazine!$S108,Magazine!N$2:N$101)</f>
        <v>0</v>
      </c>
      <c r="AE108">
        <f ca="1">SUMIF(Magazine!$C$2:$C$112,Magazine!$S108,Magazine!O$2:O$101)</f>
        <v>0</v>
      </c>
      <c r="AF108">
        <f>SUMIF(Magazine!$C$2:$C$112,Magazine!$S108,Magazine!P$2:P$112)</f>
        <v>0</v>
      </c>
    </row>
    <row r="109" spans="1:32" x14ac:dyDescent="0.25">
      <c r="S109" t="str">
        <f t="array" ref="S109">IFERROR(INDEX(Magazine!$C$2:$C$112, MATCH(0,IF(ISBLANK(Magazine!$C$2:$C$112),1,COUNTIF(Magazine!$S$1:S108, Magazine!$C$2:$C$112)), 0)),"")</f>
        <v/>
      </c>
      <c r="T109">
        <f ca="1">SUMIF(Magazine!$C$2:$C$112,Magazine!$S109,Magazine!D$2:D$101)</f>
        <v>0</v>
      </c>
      <c r="U109">
        <f ca="1">SUMIF(Magazine!$C$2:$C$112,Magazine!$S109,Magazine!E$2:E$101)</f>
        <v>0</v>
      </c>
      <c r="V109">
        <f ca="1">SUMIF(Magazine!$C$2:$C$112,Magazine!$S109,Magazine!F$2:F$101)</f>
        <v>0</v>
      </c>
      <c r="W109">
        <f ca="1">SUMIF(Magazine!$C$2:$C$112,Magazine!$S109,Magazine!G$2:G$101)</f>
        <v>0</v>
      </c>
      <c r="X109">
        <f ca="1">SUMIF(Magazine!$C$2:$C$112,Magazine!$S109,Magazine!H$2:H$101)</f>
        <v>0</v>
      </c>
      <c r="Y109">
        <f ca="1">SUMIF(Magazine!$C$2:$C$112,Magazine!$S109,Magazine!I$2:I$101)</f>
        <v>0</v>
      </c>
      <c r="Z109">
        <f ca="1">SUMIF(Magazine!$C$2:$C$112,Magazine!$S109,Magazine!J$2:J$101)</f>
        <v>0</v>
      </c>
      <c r="AA109">
        <f ca="1">SUMIF(Magazine!$C$2:$C$112,Magazine!$S109,Magazine!K$2:K$101)</f>
        <v>0</v>
      </c>
      <c r="AB109">
        <f ca="1">SUMIF(Magazine!$C$2:$C$112,Magazine!$S109,Magazine!L$2:L$101)</f>
        <v>0</v>
      </c>
      <c r="AC109">
        <f ca="1">SUMIF(Magazine!$C$2:$C$112,Magazine!$S109,Magazine!M$2:M$101)</f>
        <v>0</v>
      </c>
      <c r="AD109">
        <f ca="1">SUMIF(Magazine!$C$2:$C$112,Magazine!$S109,Magazine!N$2:N$101)</f>
        <v>0</v>
      </c>
      <c r="AE109">
        <f ca="1">SUMIF(Magazine!$C$2:$C$112,Magazine!$S109,Magazine!O$2:O$101)</f>
        <v>0</v>
      </c>
      <c r="AF109">
        <f>SUMIF(Magazine!$C$2:$C$112,Magazine!$S109,Magazine!P$2:P$112)</f>
        <v>0</v>
      </c>
    </row>
    <row r="110" spans="1:32" x14ac:dyDescent="0.25">
      <c r="S110" t="str">
        <f t="array" ref="S110">IFERROR(INDEX(Magazine!$C$2:$C$112, MATCH(0,IF(ISBLANK(Magazine!$C$2:$C$112),1,COUNTIF(Magazine!$S$1:S109, Magazine!$C$2:$C$112)), 0)),"")</f>
        <v/>
      </c>
      <c r="T110">
        <f ca="1">SUMIF(Magazine!$C$2:$C$112,Magazine!$S110,Magazine!D$2:D$101)</f>
        <v>0</v>
      </c>
      <c r="U110">
        <f ca="1">SUMIF(Magazine!$C$2:$C$112,Magazine!$S110,Magazine!E$2:E$101)</f>
        <v>0</v>
      </c>
      <c r="V110">
        <f ca="1">SUMIF(Magazine!$C$2:$C$112,Magazine!$S110,Magazine!F$2:F$101)</f>
        <v>0</v>
      </c>
      <c r="W110">
        <f ca="1">SUMIF(Magazine!$C$2:$C$112,Magazine!$S110,Magazine!G$2:G$101)</f>
        <v>0</v>
      </c>
      <c r="X110">
        <f ca="1">SUMIF(Magazine!$C$2:$C$112,Magazine!$S110,Magazine!H$2:H$101)</f>
        <v>0</v>
      </c>
      <c r="Y110">
        <f ca="1">SUMIF(Magazine!$C$2:$C$112,Magazine!$S110,Magazine!I$2:I$101)</f>
        <v>0</v>
      </c>
      <c r="Z110">
        <f ca="1">SUMIF(Magazine!$C$2:$C$112,Magazine!$S110,Magazine!J$2:J$101)</f>
        <v>0</v>
      </c>
      <c r="AA110">
        <f ca="1">SUMIF(Magazine!$C$2:$C$112,Magazine!$S110,Magazine!K$2:K$101)</f>
        <v>0</v>
      </c>
      <c r="AB110">
        <f ca="1">SUMIF(Magazine!$C$2:$C$112,Magazine!$S110,Magazine!L$2:L$101)</f>
        <v>0</v>
      </c>
      <c r="AC110">
        <f ca="1">SUMIF(Magazine!$C$2:$C$112,Magazine!$S110,Magazine!M$2:M$101)</f>
        <v>0</v>
      </c>
      <c r="AD110">
        <f ca="1">SUMIF(Magazine!$C$2:$C$112,Magazine!$S110,Magazine!N$2:N$101)</f>
        <v>0</v>
      </c>
      <c r="AE110">
        <f ca="1">SUMIF(Magazine!$C$2:$C$112,Magazine!$S110,Magazine!O$2:O$101)</f>
        <v>0</v>
      </c>
      <c r="AF110">
        <f>SUMIF(Magazine!$C$2:$C$112,Magazine!$S110,Magazine!P$2:P$112)</f>
        <v>0</v>
      </c>
    </row>
    <row r="111" spans="1:32" x14ac:dyDescent="0.25">
      <c r="S111" t="str">
        <f t="array" ref="S111">IFERROR(INDEX(Magazine!$C$2:$C$112, MATCH(0,IF(ISBLANK(Magazine!$C$2:$C$112),1,COUNTIF(Magazine!$S$1:S110, Magazine!$C$2:$C$112)), 0)),"")</f>
        <v/>
      </c>
      <c r="T111">
        <f ca="1">SUMIF(Magazine!$C$2:$C$112,Magazine!$S111,Magazine!D$2:D$101)</f>
        <v>0</v>
      </c>
      <c r="U111">
        <f ca="1">SUMIF(Magazine!$C$2:$C$112,Magazine!$S111,Magazine!E$2:E$101)</f>
        <v>0</v>
      </c>
      <c r="V111">
        <f ca="1">SUMIF(Magazine!$C$2:$C$112,Magazine!$S111,Magazine!F$2:F$101)</f>
        <v>0</v>
      </c>
      <c r="W111">
        <f ca="1">SUMIF(Magazine!$C$2:$C$112,Magazine!$S111,Magazine!G$2:G$101)</f>
        <v>0</v>
      </c>
      <c r="X111">
        <f ca="1">SUMIF(Magazine!$C$2:$C$112,Magazine!$S111,Magazine!H$2:H$101)</f>
        <v>0</v>
      </c>
      <c r="Y111">
        <f ca="1">SUMIF(Magazine!$C$2:$C$112,Magazine!$S111,Magazine!I$2:I$101)</f>
        <v>0</v>
      </c>
      <c r="Z111">
        <f ca="1">SUMIF(Magazine!$C$2:$C$112,Magazine!$S111,Magazine!J$2:J$101)</f>
        <v>0</v>
      </c>
      <c r="AA111">
        <f ca="1">SUMIF(Magazine!$C$2:$C$112,Magazine!$S111,Magazine!K$2:K$101)</f>
        <v>0</v>
      </c>
      <c r="AB111">
        <f ca="1">SUMIF(Magazine!$C$2:$C$112,Magazine!$S111,Magazine!L$2:L$101)</f>
        <v>0</v>
      </c>
      <c r="AC111">
        <f ca="1">SUMIF(Magazine!$C$2:$C$112,Magazine!$S111,Magazine!M$2:M$101)</f>
        <v>0</v>
      </c>
      <c r="AD111">
        <f ca="1">SUMIF(Magazine!$C$2:$C$112,Magazine!$S111,Magazine!N$2:N$101)</f>
        <v>0</v>
      </c>
      <c r="AE111">
        <f ca="1">SUMIF(Magazine!$C$2:$C$112,Magazine!$S111,Magazine!O$2:O$101)</f>
        <v>0</v>
      </c>
      <c r="AF111">
        <f>SUMIF(Magazine!$C$2:$C$112,Magazine!$S111,Magazine!P$2:P$112)</f>
        <v>0</v>
      </c>
    </row>
    <row r="112" spans="1:32" x14ac:dyDescent="0.25">
      <c r="S112" t="str">
        <f t="array" ref="S112">IFERROR(INDEX(Magazine!$C$2:$C$112, MATCH(0,IF(ISBLANK(Magazine!$C$2:$C$112),1,COUNTIF(Magazine!$S$1:S111, Magazine!$C$2:$C$112)), 0)),"")</f>
        <v/>
      </c>
      <c r="T112">
        <f ca="1">SUMIF(Magazine!$C$2:$C$112,Magazine!$S112,Magazine!D$2:D$101)</f>
        <v>0</v>
      </c>
      <c r="U112">
        <f ca="1">SUMIF(Magazine!$C$2:$C$112,Magazine!$S112,Magazine!E$2:E$101)</f>
        <v>0</v>
      </c>
      <c r="V112">
        <f ca="1">SUMIF(Magazine!$C$2:$C$112,Magazine!$S112,Magazine!F$2:F$101)</f>
        <v>0</v>
      </c>
      <c r="W112">
        <f ca="1">SUMIF(Magazine!$C$2:$C$112,Magazine!$S112,Magazine!G$2:G$101)</f>
        <v>0</v>
      </c>
      <c r="X112">
        <f ca="1">SUMIF(Magazine!$C$2:$C$112,Magazine!$S112,Magazine!H$2:H$101)</f>
        <v>0</v>
      </c>
      <c r="Y112">
        <f ca="1">SUMIF(Magazine!$C$2:$C$112,Magazine!$S112,Magazine!I$2:I$101)</f>
        <v>0</v>
      </c>
      <c r="Z112">
        <f ca="1">SUMIF(Magazine!$C$2:$C$112,Magazine!$S112,Magazine!J$2:J$101)</f>
        <v>0</v>
      </c>
      <c r="AA112">
        <f ca="1">SUMIF(Magazine!$C$2:$C$112,Magazine!$S112,Magazine!K$2:K$101)</f>
        <v>0</v>
      </c>
      <c r="AB112">
        <f ca="1">SUMIF(Magazine!$C$2:$C$112,Magazine!$S112,Magazine!L$2:L$101)</f>
        <v>0</v>
      </c>
      <c r="AC112">
        <f ca="1">SUMIF(Magazine!$C$2:$C$112,Magazine!$S112,Magazine!M$2:M$101)</f>
        <v>0</v>
      </c>
      <c r="AD112">
        <f ca="1">SUMIF(Magazine!$C$2:$C$112,Magazine!$S112,Magazine!N$2:N$101)</f>
        <v>0</v>
      </c>
      <c r="AE112">
        <f ca="1">SUMIF(Magazine!$C$2:$C$112,Magazine!$S112,Magazine!O$2:O$101)</f>
        <v>0</v>
      </c>
      <c r="AF112">
        <f>SUMIF(Magazine!$C$2:$C$112,Magazine!$S112,Magazine!P$2:P$112)</f>
        <v>0</v>
      </c>
    </row>
    <row r="113" spans="4:16" x14ac:dyDescent="0.25">
      <c r="D113" s="39">
        <f t="shared" ref="D113:O113" si="2">SUM(D2:D112)</f>
        <v>97</v>
      </c>
      <c r="E113" s="39">
        <f t="shared" si="2"/>
        <v>97</v>
      </c>
      <c r="F113" s="39">
        <f t="shared" si="2"/>
        <v>4</v>
      </c>
      <c r="G113" s="39">
        <f t="shared" si="2"/>
        <v>16</v>
      </c>
      <c r="H113" s="39">
        <f t="shared" si="2"/>
        <v>17</v>
      </c>
      <c r="I113" s="39">
        <f>SUM(I2:I112)</f>
        <v>14</v>
      </c>
      <c r="J113" s="39">
        <f t="shared" si="2"/>
        <v>5</v>
      </c>
      <c r="K113" s="39">
        <f t="shared" si="2"/>
        <v>0</v>
      </c>
      <c r="L113" s="39">
        <f>SUM(L2:L112)</f>
        <v>97</v>
      </c>
      <c r="M113" s="39">
        <f t="shared" si="2"/>
        <v>0</v>
      </c>
      <c r="N113" s="39">
        <f t="shared" si="2"/>
        <v>0</v>
      </c>
      <c r="O113" s="39">
        <f t="shared" si="2"/>
        <v>14</v>
      </c>
      <c r="P113" s="39">
        <f t="shared" ref="P113" si="3">SUM(P2:P112)</f>
        <v>0</v>
      </c>
    </row>
  </sheetData>
  <autoFilter ref="A1:P101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3"/>
  <sheetViews>
    <sheetView workbookViewId="0"/>
  </sheetViews>
  <sheetFormatPr defaultRowHeight="15" x14ac:dyDescent="0.25"/>
  <cols>
    <col min="1" max="1" width="39.85546875" bestFit="1" customWidth="1"/>
    <col min="2" max="2" width="89.5703125" bestFit="1" customWidth="1"/>
    <col min="3" max="3" width="5.7109375" bestFit="1" customWidth="1"/>
  </cols>
  <sheetData>
    <row r="1" spans="1:4" x14ac:dyDescent="0.25">
      <c r="A1" t="s">
        <v>98</v>
      </c>
      <c r="B1" t="s">
        <v>210</v>
      </c>
      <c r="C1" t="s">
        <v>86</v>
      </c>
      <c r="D1" t="str">
        <f>A1&amp;B1&amp;C1&amp;A2&amp;B2&amp;C2&amp;A3&amp;B3&amp;C3&amp;A4&amp;B4&amp;C4&amp;A5&amp;B5&amp;C5&amp;A6&amp;B6&amp;C6&amp;A7&amp;B7&amp;C7&amp;A8&amp;B8&amp;C8&amp;A9&amp;B9&amp;C9&amp;A10&amp;B10&amp;C10&amp;A11&amp;B11&amp;C11&amp;A12&amp;B12&amp;C12&amp;A13&amp;B13&amp;C13&amp;A14&amp;B14&amp;C14&amp;A15&amp;B15&amp;C15&amp;A16&amp;B16&amp;C16&amp;A17&amp;B17&amp;C17&amp;A18&amp;B18&amp;C18&amp;A19&amp;B19&amp;C19&amp;A20&amp;B20&amp;C20&amp;A21&amp;B21&amp;C21&amp;A22&amp;B22&amp;C22&amp;A23&amp;B23&amp;C23&amp;A24&amp;B24&amp;C24&amp;A25&amp;B25&amp;C25&amp;A26&amp;B26&amp;C26&amp;A27&amp;B27&amp;C27&amp;A28&amp;B28&amp;C28&amp;A29&amp;B29&amp;C29&amp;A30&amp;B30&amp;C30&amp;A31&amp;B31&amp;C31&amp;A32&amp;B32&amp;C32&amp;A33&amp;B33&amp;C33&amp;A34&amp;B34&amp;C34&amp;A35&amp;B35&amp;C35&amp;A36&amp;B36&amp;C36&amp;A37&amp;B37&amp;C37</f>
        <v>&lt;p class="cariere-JobDescriptionTitlu"&gt; Asteptarile noastre:&lt;/p&gt;&lt;p class="cariere-JobDescription"&gt;&lt;span&gt;Sa ai initiativa si atitudine pozitiva;&lt;/span&gt;&lt;span&gt;Sa ai acuratete in activitate si atentie la detalii;&lt;/span&gt;&lt;span&gt;Sa fii orientat catre nevoile clientilor;&lt;/span&gt;&lt;span&gt;Sa ai experienta profesionala anterioara pe acelasi rol;&lt;/span&gt;&lt;span&gt;Sa efectuezi tranzactiile zilnice si sa emiti documentele fiscale pentru produsele vandute;&lt;/span&gt;&lt;span&gt;Sa intocmesti si sa verifici monetarul pe baza sistemului informatic al magazinului;&lt;/span&gt;&lt;span&gt;Sa recomanzi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</v>
      </c>
    </row>
    <row r="2" spans="1:4" x14ac:dyDescent="0.25">
      <c r="A2" t="s">
        <v>161</v>
      </c>
    </row>
    <row r="3" spans="1:4" x14ac:dyDescent="0.25">
      <c r="A3" t="s">
        <v>155</v>
      </c>
      <c r="B3" s="37" t="s">
        <v>324</v>
      </c>
      <c r="C3" t="s">
        <v>156</v>
      </c>
    </row>
    <row r="4" spans="1:4" x14ac:dyDescent="0.25">
      <c r="A4" t="s">
        <v>155</v>
      </c>
      <c r="B4" s="19" t="s">
        <v>325</v>
      </c>
      <c r="C4" t="s">
        <v>156</v>
      </c>
    </row>
    <row r="5" spans="1:4" x14ac:dyDescent="0.25">
      <c r="A5" t="s">
        <v>155</v>
      </c>
      <c r="B5" s="19" t="s">
        <v>282</v>
      </c>
      <c r="C5" t="s">
        <v>156</v>
      </c>
    </row>
    <row r="6" spans="1:4" x14ac:dyDescent="0.25">
      <c r="A6" t="s">
        <v>155</v>
      </c>
      <c r="B6" s="19" t="s">
        <v>326</v>
      </c>
      <c r="C6" t="s">
        <v>156</v>
      </c>
    </row>
    <row r="7" spans="1:4" x14ac:dyDescent="0.25">
      <c r="A7" t="s">
        <v>155</v>
      </c>
      <c r="B7" s="19" t="s">
        <v>327</v>
      </c>
      <c r="C7" t="s">
        <v>156</v>
      </c>
    </row>
    <row r="8" spans="1:4" x14ac:dyDescent="0.25">
      <c r="A8" t="s">
        <v>155</v>
      </c>
      <c r="B8" s="19" t="s">
        <v>328</v>
      </c>
      <c r="C8" t="s">
        <v>156</v>
      </c>
    </row>
    <row r="9" spans="1:4" x14ac:dyDescent="0.25">
      <c r="A9" t="s">
        <v>155</v>
      </c>
      <c r="B9" t="s">
        <v>329</v>
      </c>
      <c r="C9" t="s">
        <v>156</v>
      </c>
    </row>
    <row r="18" spans="1:3" x14ac:dyDescent="0.25">
      <c r="A18" t="s">
        <v>86</v>
      </c>
    </row>
    <row r="19" spans="1:3" x14ac:dyDescent="0.25">
      <c r="A19" t="s">
        <v>98</v>
      </c>
      <c r="B19" t="s">
        <v>87</v>
      </c>
      <c r="C19" t="s">
        <v>86</v>
      </c>
    </row>
    <row r="20" spans="1:3" x14ac:dyDescent="0.25">
      <c r="A20" t="s">
        <v>161</v>
      </c>
    </row>
    <row r="21" spans="1:3" x14ac:dyDescent="0.25">
      <c r="A21" t="s">
        <v>155</v>
      </c>
      <c r="B21" t="s">
        <v>286</v>
      </c>
      <c r="C21" t="s">
        <v>156</v>
      </c>
    </row>
    <row r="22" spans="1:3" x14ac:dyDescent="0.25">
      <c r="A22" t="s">
        <v>155</v>
      </c>
      <c r="B22" t="s">
        <v>287</v>
      </c>
      <c r="C22" t="s">
        <v>156</v>
      </c>
    </row>
    <row r="23" spans="1:3" x14ac:dyDescent="0.25">
      <c r="A23" t="s">
        <v>155</v>
      </c>
      <c r="B23" t="s">
        <v>288</v>
      </c>
      <c r="C23" t="s">
        <v>156</v>
      </c>
    </row>
    <row r="24" spans="1:3" x14ac:dyDescent="0.25">
      <c r="A24" t="s">
        <v>155</v>
      </c>
      <c r="B24" t="s">
        <v>295</v>
      </c>
      <c r="C24" t="s">
        <v>156</v>
      </c>
    </row>
    <row r="25" spans="1:3" x14ac:dyDescent="0.25">
      <c r="A25" t="s">
        <v>155</v>
      </c>
      <c r="B25" t="s">
        <v>296</v>
      </c>
      <c r="C25" t="s">
        <v>156</v>
      </c>
    </row>
    <row r="36" spans="1:3" x14ac:dyDescent="0.25">
      <c r="A36" t="s">
        <v>86</v>
      </c>
    </row>
    <row r="37" spans="1:3" x14ac:dyDescent="0.25">
      <c r="A37" t="s">
        <v>98</v>
      </c>
      <c r="B37" t="s">
        <v>216</v>
      </c>
      <c r="C37" t="s">
        <v>86</v>
      </c>
    </row>
    <row r="51" spans="1:3" x14ac:dyDescent="0.25">
      <c r="A51" t="s">
        <v>93</v>
      </c>
      <c r="B51" t="s">
        <v>63</v>
      </c>
    </row>
    <row r="52" spans="1:3" x14ac:dyDescent="0.25">
      <c r="A52" t="s">
        <v>195</v>
      </c>
      <c r="B52" t="s">
        <v>2</v>
      </c>
    </row>
    <row r="53" spans="1:3" x14ac:dyDescent="0.25">
      <c r="A53" t="s">
        <v>196</v>
      </c>
      <c r="B53" t="s">
        <v>92</v>
      </c>
    </row>
    <row r="54" spans="1:3" x14ac:dyDescent="0.25">
      <c r="A54" t="s">
        <v>197</v>
      </c>
      <c r="B54" t="str">
        <f>B61&amp;C61&amp;B62&amp;C62&amp;B63&amp;C63&amp;B64&amp;C64&amp;B65&amp;C65&amp;B66&amp;C66&amp;B67&amp;C67&amp;B68&amp;C68&amp;B69&amp;C69&amp;B70&amp;C70&amp;B71&amp;C71&amp;B72&amp;C72&amp;B73&amp;C73</f>
        <v>Salut,%0D%0A%0D%0A  Aplici pentru pozitia de Casier.%0D%0A%0D%0ATe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</v>
      </c>
    </row>
    <row r="61" spans="1:3" x14ac:dyDescent="0.25">
      <c r="B61" s="49" t="s">
        <v>198</v>
      </c>
      <c r="C61" t="s">
        <v>204</v>
      </c>
    </row>
    <row r="62" spans="1:3" x14ac:dyDescent="0.25">
      <c r="B62" s="49"/>
      <c r="C62" t="s">
        <v>204</v>
      </c>
    </row>
    <row r="63" spans="1:3" x14ac:dyDescent="0.25">
      <c r="B63" s="49" t="s">
        <v>233</v>
      </c>
      <c r="C63" t="s">
        <v>204</v>
      </c>
    </row>
    <row r="64" spans="1:3" x14ac:dyDescent="0.25">
      <c r="B64" s="49"/>
      <c r="C64" t="s">
        <v>204</v>
      </c>
    </row>
    <row r="65" spans="2:3" x14ac:dyDescent="0.25">
      <c r="B65" s="49" t="s">
        <v>604</v>
      </c>
      <c r="C65" t="s">
        <v>204</v>
      </c>
    </row>
    <row r="66" spans="2:3" x14ac:dyDescent="0.25">
      <c r="B66" s="68" t="s">
        <v>603</v>
      </c>
      <c r="C66" t="s">
        <v>204</v>
      </c>
    </row>
    <row r="67" spans="2:3" x14ac:dyDescent="0.25">
      <c r="B67" s="49" t="s">
        <v>602</v>
      </c>
      <c r="C67" t="s">
        <v>204</v>
      </c>
    </row>
    <row r="68" spans="2:3" x14ac:dyDescent="0.25">
      <c r="C68" t="s">
        <v>204</v>
      </c>
    </row>
    <row r="69" spans="2:3" x14ac:dyDescent="0.25">
      <c r="B69" s="49" t="s">
        <v>202</v>
      </c>
      <c r="C69" t="s">
        <v>204</v>
      </c>
    </row>
    <row r="70" spans="2:3" x14ac:dyDescent="0.25">
      <c r="B70" t="s">
        <v>209</v>
      </c>
      <c r="C70" t="s">
        <v>204</v>
      </c>
    </row>
    <row r="71" spans="2:3" x14ac:dyDescent="0.25">
      <c r="C71" t="s">
        <v>204</v>
      </c>
    </row>
    <row r="72" spans="2:3" x14ac:dyDescent="0.25">
      <c r="B72" t="s">
        <v>207</v>
      </c>
      <c r="C72" t="s">
        <v>204</v>
      </c>
    </row>
    <row r="73" spans="2:3" x14ac:dyDescent="0.25">
      <c r="B73" t="s">
        <v>208</v>
      </c>
      <c r="C73" t="s">
        <v>204</v>
      </c>
    </row>
    <row r="83" spans="3:3" x14ac:dyDescent="0.25">
      <c r="C83" t="str">
        <f>IF(LEN(A80)&gt;0,"","")</f>
        <v/>
      </c>
    </row>
  </sheetData>
  <hyperlinks>
    <hyperlink ref="B66" r:id="rId1"/>
  </hyperlinks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D73"/>
  <sheetViews>
    <sheetView workbookViewId="0"/>
  </sheetViews>
  <sheetFormatPr defaultRowHeight="15" x14ac:dyDescent="0.25"/>
  <cols>
    <col min="1" max="1" width="39.85546875" bestFit="1" customWidth="1"/>
    <col min="2" max="2" width="89.5703125" bestFit="1" customWidth="1"/>
    <col min="3" max="3" width="5.7109375" bestFit="1" customWidth="1"/>
  </cols>
  <sheetData>
    <row r="1" spans="1:4" x14ac:dyDescent="0.25">
      <c r="A1" t="s">
        <v>98</v>
      </c>
      <c r="B1" t="s">
        <v>210</v>
      </c>
      <c r="C1" t="s">
        <v>86</v>
      </c>
      <c r="D1" t="str">
        <f>A1&amp;B1&amp;C1&amp;A2&amp;B2&amp;C2&amp;A3&amp;B3&amp;C3&amp;A4&amp;B4&amp;C4&amp;A5&amp;B5&amp;C5&amp;A6&amp;B6&amp;C6&amp;A7&amp;B7&amp;C7&amp;A8&amp;B8&amp;C8&amp;A9&amp;B9&amp;C9&amp;A10&amp;B10&amp;C10&amp;A11&amp;B11&amp;C11&amp;A12&amp;B12&amp;C12&amp;A13&amp;B13&amp;C13&amp;A14&amp;B14&amp;C14&amp;A15&amp;B15&amp;C15&amp;A16&amp;B16&amp;C16&amp;A17&amp;B17&amp;C17&amp;A18&amp;B18&amp;C18&amp;A19&amp;B19&amp;C19&amp;A20&amp;B20&amp;C20&amp;A21&amp;B21&amp;C21&amp;A22&amp;B22&amp;C22&amp;A23&amp;B23&amp;C23&amp;A24&amp;B24&amp;C24&amp;A25&amp;B25&amp;C25&amp;A26&amp;B26&amp;C26&amp;A27&amp;B27&amp;C27&amp;A28&amp;B28&amp;C28&amp;A29&amp;B29&amp;C29&amp;A30&amp;B30&amp;C30&amp;A31&amp;B31&amp;C31&amp;A32&amp;B32&amp;C32&amp;A33&amp;B33&amp;C33&amp;A34&amp;B34&amp;C34&amp;A35&amp;B35&amp;C35&amp;A36&amp;B36&amp;C36&amp;A37&amp;B37&amp;C37</f>
        <v>&lt;p class="cariere-JobDescriptionTitlu"&gt; Asteptarile noastre:&lt;/p&gt;&lt;p class="cariere-JobDescription"&gt;&lt;span&gt;Sa fii pasionat de tehnologie;&lt;/span&gt;&lt;span&gt;Sa ai excelente abilitati de comunicare;&lt;/span&gt;&lt;span&gt;Sa fii orientat catre nevoile clientilor;&lt;/span&gt;&lt;span&gt;Sa ai abilitatea de a gestiona si de a opera in solutii informatice integrate de retail;&lt;/span&gt;&lt;span&gt;Sa ai abilitati tehnice in a recomanda produsele si serviciile companiei.&lt;/span&gt;&lt;/p&gt;&lt;p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dublarii salariului fix prin bonusuri lunare corelate cu performanta.&lt;/span&gt;&lt;/p&gt;&lt;p class="cariere-JobDescriptionTitlu"&gt; Selecteaza Orasul tau pentru a trimite CV-ul:&lt;/p&gt;</v>
      </c>
    </row>
    <row r="2" spans="1:4" x14ac:dyDescent="0.25">
      <c r="A2" t="s">
        <v>161</v>
      </c>
    </row>
    <row r="3" spans="1:4" x14ac:dyDescent="0.25">
      <c r="A3" t="s">
        <v>155</v>
      </c>
      <c r="B3" t="s">
        <v>281</v>
      </c>
      <c r="C3" t="s">
        <v>156</v>
      </c>
    </row>
    <row r="4" spans="1:4" x14ac:dyDescent="0.25">
      <c r="A4" t="s">
        <v>155</v>
      </c>
      <c r="B4" t="s">
        <v>322</v>
      </c>
      <c r="C4" t="s">
        <v>156</v>
      </c>
    </row>
    <row r="5" spans="1:4" x14ac:dyDescent="0.25">
      <c r="A5" t="s">
        <v>155</v>
      </c>
      <c r="B5" t="s">
        <v>282</v>
      </c>
      <c r="C5" t="s">
        <v>156</v>
      </c>
    </row>
    <row r="6" spans="1:4" x14ac:dyDescent="0.25">
      <c r="A6" t="s">
        <v>155</v>
      </c>
      <c r="B6" t="s">
        <v>290</v>
      </c>
      <c r="C6" t="s">
        <v>156</v>
      </c>
    </row>
    <row r="7" spans="1:4" x14ac:dyDescent="0.25">
      <c r="A7" t="s">
        <v>155</v>
      </c>
      <c r="B7" t="s">
        <v>323</v>
      </c>
      <c r="C7" t="s">
        <v>156</v>
      </c>
    </row>
    <row r="18" spans="1:3" x14ac:dyDescent="0.25">
      <c r="A18" t="s">
        <v>86</v>
      </c>
    </row>
    <row r="19" spans="1:3" x14ac:dyDescent="0.25">
      <c r="A19" t="s">
        <v>98</v>
      </c>
      <c r="B19" t="s">
        <v>87</v>
      </c>
      <c r="C19" t="s">
        <v>86</v>
      </c>
    </row>
    <row r="20" spans="1:3" x14ac:dyDescent="0.25">
      <c r="A20" t="s">
        <v>161</v>
      </c>
    </row>
    <row r="21" spans="1:3" x14ac:dyDescent="0.25">
      <c r="A21" t="s">
        <v>155</v>
      </c>
      <c r="B21" t="s">
        <v>286</v>
      </c>
      <c r="C21" t="s">
        <v>156</v>
      </c>
    </row>
    <row r="22" spans="1:3" x14ac:dyDescent="0.25">
      <c r="A22" t="s">
        <v>155</v>
      </c>
      <c r="B22" t="s">
        <v>287</v>
      </c>
      <c r="C22" t="s">
        <v>156</v>
      </c>
    </row>
    <row r="23" spans="1:3" x14ac:dyDescent="0.25">
      <c r="A23" t="s">
        <v>155</v>
      </c>
      <c r="B23" t="s">
        <v>288</v>
      </c>
      <c r="C23" t="s">
        <v>156</v>
      </c>
    </row>
    <row r="24" spans="1:3" x14ac:dyDescent="0.25">
      <c r="A24" t="s">
        <v>155</v>
      </c>
      <c r="B24" t="s">
        <v>295</v>
      </c>
      <c r="C24" t="s">
        <v>156</v>
      </c>
    </row>
    <row r="25" spans="1:3" x14ac:dyDescent="0.25">
      <c r="A25" t="s">
        <v>155</v>
      </c>
      <c r="B25" t="s">
        <v>321</v>
      </c>
      <c r="C25" t="s">
        <v>156</v>
      </c>
    </row>
    <row r="36" spans="1:3" x14ac:dyDescent="0.25">
      <c r="A36" t="s">
        <v>86</v>
      </c>
    </row>
    <row r="37" spans="1:3" x14ac:dyDescent="0.25">
      <c r="A37" t="s">
        <v>98</v>
      </c>
      <c r="B37" t="s">
        <v>216</v>
      </c>
      <c r="C37" t="s">
        <v>86</v>
      </c>
    </row>
    <row r="51" spans="1:3" x14ac:dyDescent="0.25">
      <c r="A51" t="s">
        <v>93</v>
      </c>
      <c r="B51" t="s">
        <v>94</v>
      </c>
    </row>
    <row r="52" spans="1:3" x14ac:dyDescent="0.25">
      <c r="A52" t="s">
        <v>195</v>
      </c>
      <c r="B52" t="s">
        <v>2</v>
      </c>
    </row>
    <row r="53" spans="1:3" x14ac:dyDescent="0.25">
      <c r="A53" t="s">
        <v>196</v>
      </c>
      <c r="B53" t="s">
        <v>92</v>
      </c>
    </row>
    <row r="54" spans="1:3" x14ac:dyDescent="0.25">
      <c r="A54" t="s">
        <v>197</v>
      </c>
      <c r="B54" t="str">
        <f>B61&amp;C61&amp;B62&amp;C62&amp;B63&amp;C63&amp;B64&amp;C64&amp;B65&amp;C65&amp;B66&amp;C66&amp;B67&amp;C67&amp;B68&amp;C68&amp;B69&amp;C69&amp;B70&amp;C70&amp;B71&amp;C71&amp;B72&amp;C72&amp;B73&amp;C73</f>
        <v>Salut,%0D%0A%0D%0A  Aplici pentru pozitia de Consultant Vanzari.%0D%0A%0D%0ATe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</v>
      </c>
    </row>
    <row r="61" spans="1:3" x14ac:dyDescent="0.25">
      <c r="B61" s="49" t="s">
        <v>198</v>
      </c>
      <c r="C61" t="s">
        <v>204</v>
      </c>
    </row>
    <row r="62" spans="1:3" x14ac:dyDescent="0.25">
      <c r="B62" s="49"/>
      <c r="C62" t="s">
        <v>204</v>
      </c>
    </row>
    <row r="63" spans="1:3" x14ac:dyDescent="0.25">
      <c r="B63" s="49" t="s">
        <v>234</v>
      </c>
      <c r="C63" t="s">
        <v>204</v>
      </c>
    </row>
    <row r="64" spans="1:3" x14ac:dyDescent="0.25">
      <c r="B64" s="49"/>
      <c r="C64" t="s">
        <v>204</v>
      </c>
    </row>
    <row r="65" spans="2:3" x14ac:dyDescent="0.25">
      <c r="B65" s="49" t="s">
        <v>604</v>
      </c>
      <c r="C65" t="s">
        <v>204</v>
      </c>
    </row>
    <row r="66" spans="2:3" x14ac:dyDescent="0.25">
      <c r="B66" s="68" t="s">
        <v>603</v>
      </c>
      <c r="C66" t="s">
        <v>204</v>
      </c>
    </row>
    <row r="67" spans="2:3" x14ac:dyDescent="0.25">
      <c r="B67" s="49" t="s">
        <v>602</v>
      </c>
      <c r="C67" t="s">
        <v>204</v>
      </c>
    </row>
    <row r="68" spans="2:3" x14ac:dyDescent="0.25">
      <c r="B68" s="49"/>
      <c r="C68" t="s">
        <v>204</v>
      </c>
    </row>
    <row r="69" spans="2:3" x14ac:dyDescent="0.25">
      <c r="B69" s="49" t="s">
        <v>202</v>
      </c>
      <c r="C69" t="s">
        <v>204</v>
      </c>
    </row>
    <row r="70" spans="2:3" x14ac:dyDescent="0.25">
      <c r="B70" t="s">
        <v>209</v>
      </c>
      <c r="C70" t="s">
        <v>204</v>
      </c>
    </row>
    <row r="71" spans="2:3" x14ac:dyDescent="0.25">
      <c r="C71" t="s">
        <v>204</v>
      </c>
    </row>
    <row r="72" spans="2:3" x14ac:dyDescent="0.25">
      <c r="B72" t="s">
        <v>207</v>
      </c>
      <c r="C72" t="s">
        <v>204</v>
      </c>
    </row>
    <row r="73" spans="2:3" x14ac:dyDescent="0.25">
      <c r="B73" t="s">
        <v>208</v>
      </c>
      <c r="C73" t="s">
        <v>204</v>
      </c>
    </row>
  </sheetData>
  <hyperlinks>
    <hyperlink ref="B66" r:id="rId1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3"/>
  <sheetViews>
    <sheetView workbookViewId="0"/>
  </sheetViews>
  <sheetFormatPr defaultRowHeight="15" x14ac:dyDescent="0.25"/>
  <cols>
    <col min="1" max="1" width="39.85546875" bestFit="1" customWidth="1"/>
    <col min="2" max="2" width="89.5703125" bestFit="1" customWidth="1"/>
    <col min="3" max="3" width="5.7109375" bestFit="1" customWidth="1"/>
  </cols>
  <sheetData>
    <row r="1" spans="1:4" x14ac:dyDescent="0.25">
      <c r="A1" t="s">
        <v>98</v>
      </c>
      <c r="B1" t="s">
        <v>210</v>
      </c>
      <c r="C1" t="s">
        <v>86</v>
      </c>
      <c r="D1" t="str">
        <f>A1&amp;B1&amp;C1&amp;A2&amp;B2&amp;C2&amp;A3&amp;B3&amp;C3&amp;A4&amp;B4&amp;C4&amp;A5&amp;B5&amp;C5&amp;A6&amp;B6&amp;C6&amp;A7&amp;B7&amp;C7&amp;A8&amp;B8&amp;C8&amp;A9&amp;B9&amp;C9&amp;A10&amp;B10&amp;C10&amp;A11&amp;B11&amp;C11&amp;A12&amp;B12&amp;C12&amp;A13&amp;B13&amp;C13&amp;A14&amp;B14&amp;C14&amp;A15&amp;B15&amp;C15&amp;A16&amp;B16&amp;C16&amp;A17&amp;B17&amp;C17&amp;A18&amp;B18&amp;C18&amp;A19&amp;B19&amp;C19&amp;A20&amp;B20&amp;C20&amp;A21&amp;B21&amp;C21&amp;A22&amp;B22&amp;C22&amp;A23&amp;B23&amp;C23&amp;A24&amp;B24&amp;C24&amp;A25&amp;B25&amp;C25&amp;A26&amp;B26&amp;C26&amp;A27&amp;B27&amp;C27&amp;A28&amp;B28&amp;C28&amp;A29&amp;B29&amp;C29&amp;A30&amp;B30&amp;C30&amp;A31&amp;B31&amp;C31&amp;A32&amp;B32&amp;C32&amp;A33&amp;B33&amp;C33&amp;A34&amp;B34&amp;C34&amp;A35&amp;B35&amp;C35&amp;A36&amp;B36&amp;C36&amp;A37&amp;B37&amp;C37</f>
        <v>&lt;p class="cariere-JobDescriptionTitlu"&gt; Asteptarile noastre:&lt;/p&gt;&lt;p class="cariere-JobDescription"&gt;&lt;span&gt;Sa fii pasionat de tehnologie;&lt;/span&gt;&lt;span&gt;Sa ai excelente abilitati de comunicare;&lt;/span&gt;&lt;span&gt;Sa fii orientat catre nevoile clientilor;&lt;/span&gt;&lt;span&gt;Sa ai atentie distributiva;&lt;/span&gt;&lt;span&gt;Sa fii persuasiv si perseverent.&lt;/span&gt;&lt;/p&gt;&lt;p class="cariere-JobDescriptionTitlu"&gt; Beneficii:&lt;/p&gt;&lt;p class="cariere-JobDescription"&gt;&lt;span&gt;Traininguri si programe specializate de formare profesionala organizate de Orange Romania;&lt;/span&gt;&lt;span&gt;Gama completa de instrumente de lucru Orange Romania;&lt;/span&gt;&lt;span&gt;Posibilitati reale de dezvoltare in cadrul companiei;&lt;/span&gt;&lt;span&gt;Pachet salarial peste media pietei compus din salariu fix, tichete de masa si bonus lunar de performanta;&lt;/span&gt;&lt;span&gt;Schema de bonus fara plafon maxim pentru top performeri;&lt;/span&gt;&lt;span&gt;Toate bonusurile incluse pe contract.&lt;/span&gt;&lt;/p&gt;&lt;p class="cariere-JobDescriptionTitlu"&gt; Selecteaza Orasul tau pentru a trimite CV-ul:&lt;/p&gt;</v>
      </c>
    </row>
    <row r="2" spans="1:4" x14ac:dyDescent="0.25">
      <c r="A2" t="s">
        <v>161</v>
      </c>
    </row>
    <row r="3" spans="1:4" x14ac:dyDescent="0.25">
      <c r="A3" t="s">
        <v>155</v>
      </c>
      <c r="B3" t="s">
        <v>281</v>
      </c>
      <c r="C3" t="s">
        <v>156</v>
      </c>
    </row>
    <row r="4" spans="1:4" x14ac:dyDescent="0.25">
      <c r="A4" t="s">
        <v>155</v>
      </c>
      <c r="B4" t="s">
        <v>322</v>
      </c>
      <c r="C4" t="s">
        <v>156</v>
      </c>
    </row>
    <row r="5" spans="1:4" x14ac:dyDescent="0.25">
      <c r="A5" t="s">
        <v>155</v>
      </c>
      <c r="B5" t="s">
        <v>282</v>
      </c>
      <c r="C5" t="s">
        <v>156</v>
      </c>
    </row>
    <row r="6" spans="1:4" x14ac:dyDescent="0.25">
      <c r="A6" t="s">
        <v>155</v>
      </c>
      <c r="B6" t="s">
        <v>442</v>
      </c>
      <c r="C6" t="s">
        <v>156</v>
      </c>
    </row>
    <row r="7" spans="1:4" x14ac:dyDescent="0.25">
      <c r="A7" t="s">
        <v>155</v>
      </c>
      <c r="B7" t="s">
        <v>443</v>
      </c>
      <c r="C7" t="s">
        <v>156</v>
      </c>
    </row>
    <row r="18" spans="1:3" x14ac:dyDescent="0.25">
      <c r="A18" t="s">
        <v>86</v>
      </c>
    </row>
    <row r="19" spans="1:3" x14ac:dyDescent="0.25">
      <c r="A19" t="s">
        <v>98</v>
      </c>
      <c r="B19" t="s">
        <v>87</v>
      </c>
      <c r="C19" t="s">
        <v>86</v>
      </c>
    </row>
    <row r="20" spans="1:3" x14ac:dyDescent="0.25">
      <c r="A20" t="s">
        <v>161</v>
      </c>
    </row>
    <row r="21" spans="1:3" x14ac:dyDescent="0.25">
      <c r="A21" t="s">
        <v>155</v>
      </c>
      <c r="B21" t="s">
        <v>444</v>
      </c>
      <c r="C21" t="s">
        <v>156</v>
      </c>
    </row>
    <row r="22" spans="1:3" x14ac:dyDescent="0.25">
      <c r="A22" t="s">
        <v>155</v>
      </c>
      <c r="B22" t="s">
        <v>445</v>
      </c>
      <c r="C22" t="s">
        <v>156</v>
      </c>
    </row>
    <row r="23" spans="1:3" x14ac:dyDescent="0.25">
      <c r="A23" t="s">
        <v>155</v>
      </c>
      <c r="B23" t="s">
        <v>288</v>
      </c>
      <c r="C23" t="s">
        <v>156</v>
      </c>
    </row>
    <row r="24" spans="1:3" x14ac:dyDescent="0.25">
      <c r="A24" t="s">
        <v>155</v>
      </c>
      <c r="B24" t="s">
        <v>446</v>
      </c>
      <c r="C24" t="s">
        <v>156</v>
      </c>
    </row>
    <row r="25" spans="1:3" x14ac:dyDescent="0.25">
      <c r="A25" t="s">
        <v>155</v>
      </c>
      <c r="B25" t="s">
        <v>447</v>
      </c>
      <c r="C25" t="s">
        <v>156</v>
      </c>
    </row>
    <row r="26" spans="1:3" x14ac:dyDescent="0.25">
      <c r="A26" t="s">
        <v>155</v>
      </c>
      <c r="B26" t="s">
        <v>448</v>
      </c>
      <c r="C26" t="s">
        <v>156</v>
      </c>
    </row>
    <row r="36" spans="1:3" x14ac:dyDescent="0.25">
      <c r="A36" t="s">
        <v>86</v>
      </c>
    </row>
    <row r="37" spans="1:3" x14ac:dyDescent="0.25">
      <c r="A37" t="s">
        <v>98</v>
      </c>
      <c r="B37" t="s">
        <v>216</v>
      </c>
      <c r="C37" t="s">
        <v>86</v>
      </c>
    </row>
    <row r="51" spans="1:3" x14ac:dyDescent="0.25">
      <c r="A51" t="s">
        <v>93</v>
      </c>
      <c r="B51" t="s">
        <v>440</v>
      </c>
    </row>
    <row r="52" spans="1:3" x14ac:dyDescent="0.25">
      <c r="A52" t="s">
        <v>195</v>
      </c>
      <c r="B52" t="s">
        <v>2</v>
      </c>
    </row>
    <row r="53" spans="1:3" x14ac:dyDescent="0.25">
      <c r="A53" t="s">
        <v>196</v>
      </c>
      <c r="B53" t="s">
        <v>449</v>
      </c>
    </row>
    <row r="54" spans="1:3" x14ac:dyDescent="0.25">
      <c r="A54" t="s">
        <v>197</v>
      </c>
      <c r="B54" t="str">
        <f>B61&amp;C61&amp;B62&amp;C62&amp;B63&amp;C63&amp;B64&amp;C64&amp;B65&amp;C65&amp;B66&amp;C66&amp;B67&amp;C67&amp;B68&amp;C68&amp;B69&amp;C69&amp;B70&amp;C70&amp;B71&amp;C71&amp;B72&amp;C72&amp;B73&amp;C73</f>
        <v>Salut,%0D%0A%0D%0A  Aplici pentru pozitia de Consultant Servicii Orange.%0D%0A%0D%0ATe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</v>
      </c>
    </row>
    <row r="61" spans="1:3" x14ac:dyDescent="0.25">
      <c r="B61" s="49" t="s">
        <v>198</v>
      </c>
      <c r="C61" t="s">
        <v>204</v>
      </c>
    </row>
    <row r="62" spans="1:3" x14ac:dyDescent="0.25">
      <c r="B62" s="49"/>
      <c r="C62" t="s">
        <v>204</v>
      </c>
    </row>
    <row r="63" spans="1:3" x14ac:dyDescent="0.25">
      <c r="B63" s="49" t="s">
        <v>450</v>
      </c>
      <c r="C63" t="s">
        <v>204</v>
      </c>
    </row>
    <row r="64" spans="1:3" x14ac:dyDescent="0.25">
      <c r="B64" s="49"/>
      <c r="C64" t="s">
        <v>204</v>
      </c>
    </row>
    <row r="65" spans="2:3" x14ac:dyDescent="0.25">
      <c r="B65" s="49" t="s">
        <v>604</v>
      </c>
      <c r="C65" t="s">
        <v>204</v>
      </c>
    </row>
    <row r="66" spans="2:3" x14ac:dyDescent="0.25">
      <c r="B66" s="68" t="s">
        <v>603</v>
      </c>
      <c r="C66" t="s">
        <v>204</v>
      </c>
    </row>
    <row r="67" spans="2:3" x14ac:dyDescent="0.25">
      <c r="B67" s="49" t="s">
        <v>602</v>
      </c>
      <c r="C67" t="s">
        <v>204</v>
      </c>
    </row>
    <row r="68" spans="2:3" x14ac:dyDescent="0.25">
      <c r="C68" t="s">
        <v>204</v>
      </c>
    </row>
    <row r="69" spans="2:3" x14ac:dyDescent="0.25">
      <c r="B69" s="49" t="s">
        <v>202</v>
      </c>
      <c r="C69" t="s">
        <v>204</v>
      </c>
    </row>
    <row r="70" spans="2:3" x14ac:dyDescent="0.25">
      <c r="B70" t="s">
        <v>209</v>
      </c>
      <c r="C70" t="s">
        <v>204</v>
      </c>
    </row>
    <row r="71" spans="2:3" x14ac:dyDescent="0.25">
      <c r="C71" t="s">
        <v>204</v>
      </c>
    </row>
    <row r="72" spans="2:3" x14ac:dyDescent="0.25">
      <c r="B72" t="s">
        <v>207</v>
      </c>
      <c r="C72" t="s">
        <v>204</v>
      </c>
    </row>
    <row r="73" spans="2:3" x14ac:dyDescent="0.25">
      <c r="B73" t="s">
        <v>208</v>
      </c>
      <c r="C73" t="s">
        <v>204</v>
      </c>
    </row>
  </sheetData>
  <hyperlinks>
    <hyperlink ref="B66" r:id="rId1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3"/>
  <sheetViews>
    <sheetView topLeftCell="A4" workbookViewId="0"/>
  </sheetViews>
  <sheetFormatPr defaultRowHeight="15" x14ac:dyDescent="0.25"/>
  <cols>
    <col min="1" max="1" width="39.85546875" bestFit="1" customWidth="1"/>
    <col min="2" max="2" width="89.5703125" bestFit="1" customWidth="1"/>
    <col min="3" max="3" width="5.7109375" bestFit="1" customWidth="1"/>
  </cols>
  <sheetData>
    <row r="1" spans="1:4" x14ac:dyDescent="0.25">
      <c r="A1" t="s">
        <v>98</v>
      </c>
      <c r="B1" t="s">
        <v>210</v>
      </c>
      <c r="C1" t="s">
        <v>86</v>
      </c>
      <c r="D1" t="str">
        <f>A1&amp;B1&amp;C1&amp;A2&amp;B2&amp;C2&amp;A3&amp;B3&amp;C3&amp;A4&amp;B4&amp;C4&amp;A5&amp;B5&amp;C5&amp;A6&amp;B6&amp;C6&amp;A7&amp;B7&amp;C7&amp;A8&amp;B8&amp;C8&amp;A9&amp;B9&amp;C9&amp;A10&amp;B10&amp;C10&amp;A11&amp;B11&amp;C11&amp;A12&amp;B12&amp;C12&amp;A13&amp;B13&amp;C13&amp;A14&amp;B14&amp;C14&amp;A15&amp;B15&amp;C15&amp;A16&amp;B16&amp;C16&amp;A17&amp;B17&amp;C17&amp;A18&amp;B18&amp;C18&amp;A19&amp;B19&amp;C19&amp;A20&amp;B20&amp;C20&amp;A21&amp;B21&amp;C21&amp;A22&amp;B22&amp;C22&amp;A23&amp;B23&amp;C23&amp;A24&amp;B24&amp;C24&amp;A25&amp;B25&amp;C25&amp;A26&amp;B26&amp;C26&amp;A27&amp;B27&amp;C27&amp;A28&amp;B28&amp;C28&amp;A29&amp;B29&amp;C29&amp;A30&amp;B30&amp;C30&amp;A31&amp;B31&amp;C31&amp;A32&amp;B32&amp;C32&amp;A33&amp;B33&amp;C33&amp;A34&amp;B34&amp;C34&amp;A35&amp;B35&amp;C35&amp;A36&amp;B36&amp;C36&amp;A37&amp;B37&amp;C37</f>
        <v>&lt;p class="cariere-JobDescriptionTitlu"&gt; Asteptarile noastre:&lt;/p&gt;&lt;p class="cariere-JobDescription"&gt;&lt;span&gt;Sa fii pasionat de tehnologie;&lt;/span&gt;&lt;span&gt;Sa ai excelente abilitati de comunicare, negociere si organizare;&lt;/span&gt;&lt;span&gt;Sa ai experienta in coordonarea unei echipe de vanzari;&lt;/span&gt;&lt;span&gt;Sa fii orientat catre cerintele pietei si nevoile clientilor;&lt;/span&gt;&lt;span&gt;Sa ai abilitatea de a gestiona si de a opera in solutii informatice integrate de retail;&lt;/span&gt;&lt;span&gt;Sa ai abilitati tehnice in a recomanda produsele si serviciile companiei;&lt;/span&gt;&lt;span&gt;Sa supervizezi identitatea vizuala a raionului.&lt;/span&gt;&lt;/p&gt;&lt;p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dublarii salariului fix prin bonusuri lunare corelate cu performanta.&lt;/span&gt;&lt;/p&gt;&lt;p class="cariere-JobDescriptionTitlu"&gt; Selecteaza Orasul tau pentru a trimite CV-ul:&lt;/p&gt;</v>
      </c>
    </row>
    <row r="2" spans="1:4" x14ac:dyDescent="0.25">
      <c r="A2" t="s">
        <v>161</v>
      </c>
    </row>
    <row r="3" spans="1:4" x14ac:dyDescent="0.25">
      <c r="A3" t="s">
        <v>155</v>
      </c>
      <c r="B3" t="s">
        <v>281</v>
      </c>
      <c r="C3" t="s">
        <v>156</v>
      </c>
    </row>
    <row r="4" spans="1:4" x14ac:dyDescent="0.25">
      <c r="A4" t="s">
        <v>155</v>
      </c>
      <c r="B4" t="s">
        <v>316</v>
      </c>
      <c r="C4" t="s">
        <v>156</v>
      </c>
    </row>
    <row r="5" spans="1:4" x14ac:dyDescent="0.25">
      <c r="A5" t="s">
        <v>155</v>
      </c>
      <c r="B5" t="s">
        <v>317</v>
      </c>
      <c r="C5" t="s">
        <v>156</v>
      </c>
    </row>
    <row r="6" spans="1:4" x14ac:dyDescent="0.25">
      <c r="A6" t="s">
        <v>155</v>
      </c>
      <c r="B6" t="s">
        <v>318</v>
      </c>
      <c r="C6" t="s">
        <v>156</v>
      </c>
    </row>
    <row r="7" spans="1:4" x14ac:dyDescent="0.25">
      <c r="A7" t="s">
        <v>155</v>
      </c>
      <c r="B7" t="s">
        <v>290</v>
      </c>
      <c r="C7" t="s">
        <v>156</v>
      </c>
    </row>
    <row r="8" spans="1:4" x14ac:dyDescent="0.25">
      <c r="A8" t="s">
        <v>155</v>
      </c>
      <c r="B8" t="s">
        <v>319</v>
      </c>
      <c r="C8" t="s">
        <v>156</v>
      </c>
    </row>
    <row r="9" spans="1:4" x14ac:dyDescent="0.25">
      <c r="A9" t="s">
        <v>155</v>
      </c>
      <c r="B9" t="s">
        <v>320</v>
      </c>
      <c r="C9" t="s">
        <v>156</v>
      </c>
    </row>
    <row r="18" spans="1:3" x14ac:dyDescent="0.25">
      <c r="A18" t="s">
        <v>86</v>
      </c>
    </row>
    <row r="19" spans="1:3" x14ac:dyDescent="0.25">
      <c r="A19" t="s">
        <v>98</v>
      </c>
      <c r="B19" t="s">
        <v>87</v>
      </c>
      <c r="C19" t="s">
        <v>86</v>
      </c>
    </row>
    <row r="20" spans="1:3" x14ac:dyDescent="0.25">
      <c r="A20" t="s">
        <v>161</v>
      </c>
    </row>
    <row r="21" spans="1:3" x14ac:dyDescent="0.25">
      <c r="A21" t="s">
        <v>155</v>
      </c>
      <c r="B21" t="s">
        <v>286</v>
      </c>
      <c r="C21" t="s">
        <v>156</v>
      </c>
    </row>
    <row r="22" spans="1:3" x14ac:dyDescent="0.25">
      <c r="A22" t="s">
        <v>155</v>
      </c>
      <c r="B22" t="s">
        <v>287</v>
      </c>
      <c r="C22" t="s">
        <v>156</v>
      </c>
    </row>
    <row r="23" spans="1:3" x14ac:dyDescent="0.25">
      <c r="A23" t="s">
        <v>155</v>
      </c>
      <c r="B23" t="s">
        <v>288</v>
      </c>
      <c r="C23" t="s">
        <v>156</v>
      </c>
    </row>
    <row r="24" spans="1:3" x14ac:dyDescent="0.25">
      <c r="A24" t="s">
        <v>155</v>
      </c>
      <c r="B24" t="s">
        <v>295</v>
      </c>
      <c r="C24" t="s">
        <v>156</v>
      </c>
    </row>
    <row r="25" spans="1:3" x14ac:dyDescent="0.25">
      <c r="A25" t="s">
        <v>155</v>
      </c>
      <c r="B25" t="s">
        <v>321</v>
      </c>
      <c r="C25" t="s">
        <v>156</v>
      </c>
    </row>
    <row r="36" spans="1:3" x14ac:dyDescent="0.25">
      <c r="A36" t="s">
        <v>86</v>
      </c>
    </row>
    <row r="37" spans="1:3" x14ac:dyDescent="0.25">
      <c r="A37" t="s">
        <v>98</v>
      </c>
      <c r="B37" t="s">
        <v>216</v>
      </c>
      <c r="C37" t="s">
        <v>86</v>
      </c>
    </row>
    <row r="51" spans="1:3" x14ac:dyDescent="0.25">
      <c r="A51" t="s">
        <v>93</v>
      </c>
      <c r="B51" t="s">
        <v>95</v>
      </c>
    </row>
    <row r="52" spans="1:3" x14ac:dyDescent="0.25">
      <c r="A52" t="s">
        <v>195</v>
      </c>
      <c r="B52" t="s">
        <v>2</v>
      </c>
    </row>
    <row r="53" spans="1:3" x14ac:dyDescent="0.25">
      <c r="A53" t="s">
        <v>196</v>
      </c>
      <c r="B53" t="s">
        <v>92</v>
      </c>
    </row>
    <row r="54" spans="1:3" x14ac:dyDescent="0.25">
      <c r="A54" t="s">
        <v>197</v>
      </c>
      <c r="B54" t="str">
        <f>B61&amp;C61&amp;B62&amp;C62&amp;B63&amp;C63&amp;B64&amp;C64&amp;B65&amp;C65&amp;B66&amp;C66&amp;B67&amp;C67&amp;B68&amp;C68&amp;B69&amp;C69&amp;B70&amp;C70&amp;B71&amp;C71&amp;B72&amp;C72&amp;B73&amp;C73</f>
        <v>Salut,%0D%0A%0D%0A  Aplici pentru pozitia de Raion Manager.%0D%0ATe rugam sa vizualizezi politica GDPR aici:%0D%0Ahttps://altex.ro/protectia-datelor-cu-caracter-personal%0D%0AContinuarea reprezinta acordul tau privind prelucrarea datelor tale cu caracter personal, in scopul recrutarii si selectiei de personal.%0D%0A%0D%0A%0D%0AIti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</v>
      </c>
    </row>
    <row r="61" spans="1:3" x14ac:dyDescent="0.25">
      <c r="B61" s="49" t="s">
        <v>198</v>
      </c>
      <c r="C61" t="s">
        <v>204</v>
      </c>
    </row>
    <row r="62" spans="1:3" x14ac:dyDescent="0.25">
      <c r="B62" s="49"/>
      <c r="C62" t="s">
        <v>204</v>
      </c>
    </row>
    <row r="63" spans="1:3" x14ac:dyDescent="0.25">
      <c r="B63" s="49" t="s">
        <v>235</v>
      </c>
      <c r="C63" t="s">
        <v>204</v>
      </c>
    </row>
    <row r="64" spans="1:3" x14ac:dyDescent="0.25">
      <c r="B64" s="49" t="s">
        <v>604</v>
      </c>
      <c r="C64" t="s">
        <v>204</v>
      </c>
    </row>
    <row r="65" spans="2:3" x14ac:dyDescent="0.25">
      <c r="B65" s="68" t="s">
        <v>603</v>
      </c>
      <c r="C65" t="s">
        <v>204</v>
      </c>
    </row>
    <row r="66" spans="2:3" x14ac:dyDescent="0.25">
      <c r="B66" s="49" t="s">
        <v>602</v>
      </c>
      <c r="C66" t="s">
        <v>204</v>
      </c>
    </row>
    <row r="67" spans="2:3" x14ac:dyDescent="0.25">
      <c r="C67" t="s">
        <v>204</v>
      </c>
    </row>
    <row r="68" spans="2:3" x14ac:dyDescent="0.25">
      <c r="C68" t="s">
        <v>204</v>
      </c>
    </row>
    <row r="69" spans="2:3" x14ac:dyDescent="0.25">
      <c r="B69" s="49" t="s">
        <v>202</v>
      </c>
      <c r="C69" t="s">
        <v>204</v>
      </c>
    </row>
    <row r="70" spans="2:3" x14ac:dyDescent="0.25">
      <c r="B70" t="s">
        <v>209</v>
      </c>
      <c r="C70" t="s">
        <v>204</v>
      </c>
    </row>
    <row r="71" spans="2:3" x14ac:dyDescent="0.25">
      <c r="C71" t="s">
        <v>204</v>
      </c>
    </row>
    <row r="72" spans="2:3" x14ac:dyDescent="0.25">
      <c r="B72" t="s">
        <v>207</v>
      </c>
      <c r="C72" t="s">
        <v>204</v>
      </c>
    </row>
    <row r="73" spans="2:3" x14ac:dyDescent="0.25">
      <c r="B73" t="s">
        <v>208</v>
      </c>
      <c r="C73" t="s">
        <v>204</v>
      </c>
    </row>
  </sheetData>
  <hyperlinks>
    <hyperlink ref="B65" r:id="rId1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D77"/>
  <sheetViews>
    <sheetView workbookViewId="0"/>
  </sheetViews>
  <sheetFormatPr defaultRowHeight="15" x14ac:dyDescent="0.25"/>
  <cols>
    <col min="1" max="1" width="39.85546875" bestFit="1" customWidth="1"/>
    <col min="2" max="2" width="89.5703125" bestFit="1" customWidth="1"/>
    <col min="3" max="3" width="5.7109375" bestFit="1" customWidth="1"/>
  </cols>
  <sheetData>
    <row r="1" spans="1:4" x14ac:dyDescent="0.25">
      <c r="A1" t="s">
        <v>98</v>
      </c>
      <c r="B1" t="s">
        <v>210</v>
      </c>
      <c r="C1" t="s">
        <v>86</v>
      </c>
      <c r="D1" t="str">
        <f>A1&amp;B1&amp;C1&amp;A2&amp;B2&amp;C2&amp;A3&amp;B3&amp;C3&amp;A4&amp;B4&amp;C4&amp;A5&amp;B5&amp;C5&amp;A6&amp;B6&amp;C6&amp;A7&amp;B7&amp;C7&amp;A8&amp;B8&amp;C8&amp;A9&amp;B9&amp;C9&amp;A10&amp;B10&amp;C10&amp;A11&amp;B11&amp;C11&amp;A12&amp;B12&amp;C12&amp;A13&amp;B13&amp;C13&amp;A14&amp;B14&amp;C14&amp;A15&amp;B15&amp;C15&amp;A16&amp;B16&amp;C16&amp;A17&amp;B17&amp;C17&amp;A18&amp;B18&amp;C18&amp;A19&amp;B19&amp;C19&amp;A20&amp;B20&amp;C20&amp;A21&amp;B21&amp;C21&amp;A22&amp;B22&amp;C22&amp;A23&amp;B23&amp;C23&amp;A24&amp;B24&amp;C24&amp;A25&amp;B25&amp;C25&amp;A26&amp;B26&amp;C26&amp;A27&amp;B27&amp;C27&amp;A28&amp;B28&amp;C28&amp;A29&amp;B29&amp;C29&amp;A30&amp;B30&amp;C30&amp;A31&amp;B31&amp;C31&amp;A32&amp;B32&amp;C32&amp;A33&amp;B33&amp;C33&amp;A34&amp;B34&amp;C34&amp;A35&amp;B35&amp;C35&amp;A36&amp;B36&amp;C36&amp;A37&amp;B37&amp;C37</f>
        <v>&lt;p class="cariere-JobDescriptionTitlu"&gt; Asteptarile noastre:&lt;/p&gt;&lt;p class="cariere-JobDescription"&gt;&lt;span&gt;Sa coordonezi activitatea casierilor din magazin;&lt;/span&gt;&lt;span&gt;Sa verifici stocurile, tranzactiile zilnice si soldurile clientilor;&lt;/span&gt;&lt;span&gt;Sa asiguri inregistrarea, prelucrarea si pastrarea informatiilor referitoare la activitatea economica a magazinului;&lt;/span&gt;&lt;span&gt;Sa intocmesti situatii si rapoarte financiar - contabile;&lt;/span&gt;&lt;span&gt;Sa verifici si sa transmiti lunar documentele aferente activitatii economice (registru de casa, tichete cadou, monetar, raport memorie fiscala lunara, decont, fise de lichidare).&lt;/span&gt;&lt;/p&gt;&lt;p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profesionala;&lt;/span&gt;&lt;span&gt;Posibilitati reale de dezvoltare in cadrul companiei;&lt;/span&gt;&lt;span&gt;Pachet salarial solid, si toate bonusurile incluse pe contract;&lt;/span&gt;&lt;span&gt;Sansa majorarii salariului fix prin bonusuri lunare corelate cu performanta.&lt;/span&gt;&lt;/p&gt;&lt;p class="cariere-JobDescriptionTitlu"&gt; Selecteaza Orasul tau pentru a trimite CV-ul:&lt;/p&gt;</v>
      </c>
    </row>
    <row r="2" spans="1:4" x14ac:dyDescent="0.25">
      <c r="A2" t="s">
        <v>161</v>
      </c>
    </row>
    <row r="3" spans="1:4" x14ac:dyDescent="0.25">
      <c r="A3" t="s">
        <v>155</v>
      </c>
      <c r="B3" t="s">
        <v>311</v>
      </c>
      <c r="C3" t="s">
        <v>156</v>
      </c>
    </row>
    <row r="4" spans="1:4" x14ac:dyDescent="0.25">
      <c r="A4" t="s">
        <v>155</v>
      </c>
      <c r="B4" t="s">
        <v>312</v>
      </c>
      <c r="C4" t="s">
        <v>156</v>
      </c>
    </row>
    <row r="5" spans="1:4" x14ac:dyDescent="0.25">
      <c r="A5" t="s">
        <v>155</v>
      </c>
      <c r="B5" t="s">
        <v>313</v>
      </c>
      <c r="C5" t="s">
        <v>156</v>
      </c>
    </row>
    <row r="6" spans="1:4" x14ac:dyDescent="0.25">
      <c r="A6" t="s">
        <v>155</v>
      </c>
      <c r="B6" t="s">
        <v>314</v>
      </c>
      <c r="C6" t="s">
        <v>156</v>
      </c>
    </row>
    <row r="7" spans="1:4" x14ac:dyDescent="0.25">
      <c r="A7" t="s">
        <v>155</v>
      </c>
      <c r="B7" t="s">
        <v>315</v>
      </c>
      <c r="C7" t="s">
        <v>156</v>
      </c>
    </row>
    <row r="18" spans="1:3" x14ac:dyDescent="0.25">
      <c r="A18" t="s">
        <v>86</v>
      </c>
    </row>
    <row r="19" spans="1:3" x14ac:dyDescent="0.25">
      <c r="A19" t="s">
        <v>98</v>
      </c>
      <c r="B19" t="s">
        <v>87</v>
      </c>
      <c r="C19" t="s">
        <v>86</v>
      </c>
    </row>
    <row r="20" spans="1:3" x14ac:dyDescent="0.25">
      <c r="A20" t="s">
        <v>161</v>
      </c>
    </row>
    <row r="21" spans="1:3" x14ac:dyDescent="0.25">
      <c r="A21" t="s">
        <v>155</v>
      </c>
      <c r="B21" t="s">
        <v>286</v>
      </c>
      <c r="C21" t="s">
        <v>156</v>
      </c>
    </row>
    <row r="22" spans="1:3" x14ac:dyDescent="0.25">
      <c r="A22" t="s">
        <v>155</v>
      </c>
      <c r="B22" t="s">
        <v>287</v>
      </c>
      <c r="C22" t="s">
        <v>156</v>
      </c>
    </row>
    <row r="23" spans="1:3" x14ac:dyDescent="0.25">
      <c r="A23" t="s">
        <v>155</v>
      </c>
      <c r="B23" t="s">
        <v>288</v>
      </c>
      <c r="C23" t="s">
        <v>156</v>
      </c>
    </row>
    <row r="24" spans="1:3" x14ac:dyDescent="0.25">
      <c r="A24" t="s">
        <v>155</v>
      </c>
      <c r="B24" t="s">
        <v>295</v>
      </c>
      <c r="C24" t="s">
        <v>156</v>
      </c>
    </row>
    <row r="25" spans="1:3" x14ac:dyDescent="0.25">
      <c r="A25" t="s">
        <v>155</v>
      </c>
      <c r="B25" t="s">
        <v>296</v>
      </c>
      <c r="C25" t="s">
        <v>156</v>
      </c>
    </row>
    <row r="36" spans="1:3" x14ac:dyDescent="0.25">
      <c r="A36" t="s">
        <v>86</v>
      </c>
    </row>
    <row r="37" spans="1:3" x14ac:dyDescent="0.25">
      <c r="A37" t="s">
        <v>98</v>
      </c>
      <c r="B37" t="s">
        <v>216</v>
      </c>
      <c r="C37" t="s">
        <v>86</v>
      </c>
    </row>
    <row r="49" spans="1:3" x14ac:dyDescent="0.25">
      <c r="B49" s="19"/>
    </row>
    <row r="50" spans="1:3" x14ac:dyDescent="0.25">
      <c r="B50" s="19"/>
    </row>
    <row r="51" spans="1:3" x14ac:dyDescent="0.25">
      <c r="A51" t="s">
        <v>93</v>
      </c>
      <c r="B51" t="s">
        <v>62</v>
      </c>
    </row>
    <row r="52" spans="1:3" x14ac:dyDescent="0.25">
      <c r="A52" t="s">
        <v>195</v>
      </c>
      <c r="B52" t="s">
        <v>2</v>
      </c>
    </row>
    <row r="53" spans="1:3" x14ac:dyDescent="0.25">
      <c r="A53" t="s">
        <v>196</v>
      </c>
      <c r="B53" t="s">
        <v>92</v>
      </c>
    </row>
    <row r="54" spans="1:3" x14ac:dyDescent="0.25">
      <c r="A54" t="s">
        <v>197</v>
      </c>
      <c r="B54" t="str">
        <f>B61&amp;C61&amp;B62&amp;C62&amp;B63&amp;C63&amp;B64&amp;C64&amp;B65&amp;C65&amp;B66&amp;C66&amp;B67&amp;C67&amp;B68&amp;C68&amp;B69&amp;C69&amp;B70&amp;C70&amp;B71&amp;C71&amp;B72&amp;C72&amp;B73&amp;C73&amp;B74&amp;C74&amp;B75&amp;C75&amp;B76&amp;C76&amp;B77&amp;C77</f>
        <v>Salut,%0D%0A%0D%0A  Aplici pentru pozitia de Manager Financiar.%0D%0A%0D%0ATe rugam sa vizualizezi politica GDPR aici:%0D%0Ahttps://altex.ro/protectia-datelor-cu-caracter-personal%0D%0AContinuarea reprezinta acordul tau privind prelucrarea datelor tale cu caracter personal, in scopul recrutarii si selectiei de personal.%0D%0A%0D%0AEsti absolvent de facultate cu profil economic?%0D%0APoti implimenta un sistem eficient de control al cash-ului si al stocurilor?%0D%0ADaca raspunsul tau este „DA”, atunci hai în echipa Altex in rolul de MANAGER FINANCIAR MAGAZIN!%0D%0A%0D%0AIti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</v>
      </c>
    </row>
    <row r="61" spans="1:3" x14ac:dyDescent="0.25">
      <c r="B61" s="49" t="s">
        <v>198</v>
      </c>
      <c r="C61" t="s">
        <v>204</v>
      </c>
    </row>
    <row r="62" spans="1:3" x14ac:dyDescent="0.25">
      <c r="B62" s="49"/>
      <c r="C62" t="s">
        <v>204</v>
      </c>
    </row>
    <row r="63" spans="1:3" x14ac:dyDescent="0.25">
      <c r="B63" s="49" t="s">
        <v>232</v>
      </c>
      <c r="C63" t="s">
        <v>204</v>
      </c>
    </row>
    <row r="64" spans="1:3" x14ac:dyDescent="0.25">
      <c r="B64" s="49"/>
      <c r="C64" t="s">
        <v>204</v>
      </c>
    </row>
    <row r="65" spans="2:3" x14ac:dyDescent="0.25">
      <c r="B65" s="49" t="s">
        <v>604</v>
      </c>
      <c r="C65" t="s">
        <v>204</v>
      </c>
    </row>
    <row r="66" spans="2:3" x14ac:dyDescent="0.25">
      <c r="B66" s="68" t="s">
        <v>603</v>
      </c>
      <c r="C66" t="s">
        <v>204</v>
      </c>
    </row>
    <row r="67" spans="2:3" x14ac:dyDescent="0.25">
      <c r="B67" s="49" t="s">
        <v>602</v>
      </c>
      <c r="C67" t="s">
        <v>204</v>
      </c>
    </row>
    <row r="68" spans="2:3" x14ac:dyDescent="0.25">
      <c r="B68" s="49"/>
      <c r="C68" t="s">
        <v>204</v>
      </c>
    </row>
    <row r="69" spans="2:3" x14ac:dyDescent="0.25">
      <c r="B69" s="49" t="s">
        <v>226</v>
      </c>
      <c r="C69" t="s">
        <v>204</v>
      </c>
    </row>
    <row r="70" spans="2:3" x14ac:dyDescent="0.25">
      <c r="B70" t="s">
        <v>227</v>
      </c>
      <c r="C70" t="s">
        <v>204</v>
      </c>
    </row>
    <row r="71" spans="2:3" x14ac:dyDescent="0.25">
      <c r="B71" t="s">
        <v>229</v>
      </c>
      <c r="C71" t="s">
        <v>204</v>
      </c>
    </row>
    <row r="72" spans="2:3" x14ac:dyDescent="0.25">
      <c r="C72" t="s">
        <v>204</v>
      </c>
    </row>
    <row r="73" spans="2:3" x14ac:dyDescent="0.25">
      <c r="B73" s="49" t="s">
        <v>202</v>
      </c>
      <c r="C73" t="s">
        <v>204</v>
      </c>
    </row>
    <row r="74" spans="2:3" x14ac:dyDescent="0.25">
      <c r="B74" t="s">
        <v>209</v>
      </c>
      <c r="C74" t="s">
        <v>204</v>
      </c>
    </row>
    <row r="75" spans="2:3" x14ac:dyDescent="0.25">
      <c r="C75" t="s">
        <v>204</v>
      </c>
    </row>
    <row r="76" spans="2:3" x14ac:dyDescent="0.25">
      <c r="B76" t="s">
        <v>207</v>
      </c>
      <c r="C76" t="s">
        <v>204</v>
      </c>
    </row>
    <row r="77" spans="2:3" x14ac:dyDescent="0.25">
      <c r="B77" t="s">
        <v>208</v>
      </c>
      <c r="C77" t="s">
        <v>204</v>
      </c>
    </row>
  </sheetData>
  <hyperlinks>
    <hyperlink ref="B66" r:id="rId1"/>
  </hyperlinks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D78"/>
  <sheetViews>
    <sheetView workbookViewId="0"/>
  </sheetViews>
  <sheetFormatPr defaultRowHeight="15" x14ac:dyDescent="0.25"/>
  <cols>
    <col min="1" max="1" width="39.85546875" bestFit="1" customWidth="1"/>
    <col min="2" max="2" width="89.5703125" bestFit="1" customWidth="1"/>
    <col min="3" max="3" width="5.7109375" bestFit="1" customWidth="1"/>
  </cols>
  <sheetData>
    <row r="1" spans="1:4" x14ac:dyDescent="0.25">
      <c r="A1" t="s">
        <v>98</v>
      </c>
      <c r="B1" t="s">
        <v>210</v>
      </c>
      <c r="C1" t="s">
        <v>86</v>
      </c>
      <c r="D1" t="str">
        <f>A1&amp;B1&amp;C1&amp;A2&amp;B2&amp;C2&amp;A3&amp;B3&amp;C3&amp;A4&amp;B4&amp;C4&amp;A5&amp;B5&amp;C5&amp;A6&amp;B6&amp;C6&amp;A7&amp;B7&amp;C7&amp;A8&amp;B8&amp;C8&amp;A9&amp;B9&amp;C9&amp;A10&amp;B10&amp;C10&amp;A11&amp;B11&amp;C11&amp;A12&amp;B12&amp;C12&amp;A13&amp;B13&amp;C13&amp;A14&amp;B14&amp;C14&amp;A15&amp;B15&amp;C15&amp;A16&amp;B16&amp;C16&amp;A17&amp;B17&amp;C17&amp;A18&amp;B18&amp;C18&amp;A19&amp;B19&amp;C19&amp;A20&amp;B20&amp;C20&amp;A21&amp;B21&amp;C21&amp;A22&amp;B22&amp;C22&amp;A23&amp;B23&amp;C23&amp;A24&amp;B24&amp;C24&amp;A25&amp;B25&amp;C25&amp;A26&amp;B26&amp;C26&amp;A27&amp;B27&amp;C27&amp;A28&amp;B28&amp;C28&amp;A29&amp;B29&amp;C29&amp;A30&amp;B30&amp;C30&amp;A31&amp;B31&amp;C31&amp;A32&amp;B32&amp;C32&amp;A33&amp;B33&amp;C33&amp;A34&amp;B34&amp;C34&amp;A35&amp;B35&amp;C35&amp;A36&amp;B36&amp;C36&amp;A37&amp;B37&amp;C37</f>
        <v>&lt;p class="cariere-JobDescriptionTitlu"&gt; Asteptarile noastre:&lt;/p&gt;&lt;p class="cariere-JobDescription"&gt;&lt;span&gt;Sa propui masuri de optimizare a profitabilitatii magazinului pana la nivel de categorie;&lt;/span&gt;&lt;span&gt;Sa supervizezi identitatea vizuala a magazinului;&lt;/span&gt;&lt;span&gt;Sa coordonezi echipa din cadrul magazinului;&lt;/span&gt;&lt;span&gt;Sa propui planuri de dezvoltare a magazinului;&lt;/span&gt;&lt;span&gt;Sa intocmesti rapoarte de vanzari;&lt;/span&gt;&lt;span&gt;Sa reprezinti magazinul in relatia cu tertii si autoritatile.&lt;/span&gt;&lt;/p&gt;&lt;p class="cariere-JobDescriptionTitlu"&gt; Beneficii:&lt;/p&gt;&lt;p class="cariere-JobDescription"&gt;&lt;span&gt;Cultura organizationala orientata catre schimbare si inovatie;&lt;/span&gt;&lt;span&gt;Sistem de dezvoltare profesionala prin implementarea unui assesment center;&lt;/span&gt;&lt;span&gt;Multiple posibilitati de promovare si avansare in cariera;&lt;/span&gt;&lt;span&gt;Flexibilitatea alegerii locului de munca, avand o retea nationala de magazine.&lt;/span&gt;&lt;/p&gt;&lt;p class="cariere-JobDescriptionTitlu"&gt; Selecteaza Orasul tau pentru a trimite CV-ul:&lt;/p&gt;</v>
      </c>
    </row>
    <row r="2" spans="1:4" x14ac:dyDescent="0.25">
      <c r="A2" t="s">
        <v>161</v>
      </c>
    </row>
    <row r="3" spans="1:4" x14ac:dyDescent="0.25">
      <c r="A3" t="s">
        <v>155</v>
      </c>
      <c r="B3" t="s">
        <v>301</v>
      </c>
      <c r="C3" t="s">
        <v>156</v>
      </c>
    </row>
    <row r="4" spans="1:4" x14ac:dyDescent="0.25">
      <c r="A4" t="s">
        <v>155</v>
      </c>
      <c r="B4" t="s">
        <v>302</v>
      </c>
      <c r="C4" t="s">
        <v>156</v>
      </c>
    </row>
    <row r="5" spans="1:4" x14ac:dyDescent="0.25">
      <c r="A5" t="s">
        <v>155</v>
      </c>
      <c r="B5" t="s">
        <v>303</v>
      </c>
      <c r="C5" t="s">
        <v>156</v>
      </c>
    </row>
    <row r="6" spans="1:4" x14ac:dyDescent="0.25">
      <c r="A6" t="s">
        <v>155</v>
      </c>
      <c r="B6" t="s">
        <v>304</v>
      </c>
      <c r="C6" t="s">
        <v>156</v>
      </c>
    </row>
    <row r="7" spans="1:4" x14ac:dyDescent="0.25">
      <c r="A7" t="s">
        <v>155</v>
      </c>
      <c r="B7" t="s">
        <v>305</v>
      </c>
      <c r="C7" t="s">
        <v>156</v>
      </c>
    </row>
    <row r="8" spans="1:4" x14ac:dyDescent="0.25">
      <c r="A8" t="s">
        <v>155</v>
      </c>
      <c r="B8" t="s">
        <v>306</v>
      </c>
      <c r="C8" t="s">
        <v>156</v>
      </c>
    </row>
    <row r="18" spans="1:3" x14ac:dyDescent="0.25">
      <c r="A18" t="s">
        <v>86</v>
      </c>
    </row>
    <row r="19" spans="1:3" x14ac:dyDescent="0.25">
      <c r="A19" t="s">
        <v>98</v>
      </c>
      <c r="B19" t="s">
        <v>87</v>
      </c>
      <c r="C19" t="s">
        <v>86</v>
      </c>
    </row>
    <row r="20" spans="1:3" x14ac:dyDescent="0.25">
      <c r="A20" t="s">
        <v>161</v>
      </c>
    </row>
    <row r="21" spans="1:3" x14ac:dyDescent="0.25">
      <c r="A21" t="s">
        <v>155</v>
      </c>
      <c r="B21" t="s">
        <v>307</v>
      </c>
      <c r="C21" t="s">
        <v>156</v>
      </c>
    </row>
    <row r="22" spans="1:3" x14ac:dyDescent="0.25">
      <c r="A22" t="s">
        <v>155</v>
      </c>
      <c r="B22" t="s">
        <v>308</v>
      </c>
      <c r="C22" t="s">
        <v>156</v>
      </c>
    </row>
    <row r="23" spans="1:3" x14ac:dyDescent="0.25">
      <c r="A23" t="s">
        <v>155</v>
      </c>
      <c r="B23" t="s">
        <v>309</v>
      </c>
      <c r="C23" t="s">
        <v>156</v>
      </c>
    </row>
    <row r="24" spans="1:3" x14ac:dyDescent="0.25">
      <c r="A24" t="s">
        <v>155</v>
      </c>
      <c r="B24" t="s">
        <v>310</v>
      </c>
      <c r="C24" t="s">
        <v>156</v>
      </c>
    </row>
    <row r="36" spans="1:3" x14ac:dyDescent="0.25">
      <c r="A36" t="s">
        <v>86</v>
      </c>
    </row>
    <row r="37" spans="1:3" x14ac:dyDescent="0.25">
      <c r="A37" t="s">
        <v>98</v>
      </c>
      <c r="B37" t="s">
        <v>216</v>
      </c>
      <c r="C37" t="s">
        <v>86</v>
      </c>
    </row>
    <row r="51" spans="1:3" x14ac:dyDescent="0.25">
      <c r="A51" t="s">
        <v>93</v>
      </c>
      <c r="B51" t="s">
        <v>61</v>
      </c>
    </row>
    <row r="52" spans="1:3" x14ac:dyDescent="0.25">
      <c r="A52" t="s">
        <v>195</v>
      </c>
      <c r="B52" t="s">
        <v>2</v>
      </c>
    </row>
    <row r="53" spans="1:3" x14ac:dyDescent="0.25">
      <c r="A53" t="s">
        <v>196</v>
      </c>
      <c r="B53" t="s">
        <v>92</v>
      </c>
    </row>
    <row r="54" spans="1:3" x14ac:dyDescent="0.25">
      <c r="A54" t="s">
        <v>197</v>
      </c>
      <c r="B54" t="str">
        <f>B61&amp;C61&amp;B62&amp;C62&amp;B63&amp;C63&amp;B64&amp;C64&amp;B65&amp;C65&amp;B66&amp;C66&amp;B67&amp;C67&amp;B68&amp;C68&amp;B69&amp;C69&amp;B70&amp;C70&amp;B71&amp;C71&amp;B72&amp;C72&amp;B73&amp;C73&amp;B74&amp;C74&amp;B75&amp;C75&amp;B76&amp;C76&amp;B77&amp;C77&amp;B78&amp;C78</f>
        <v>Salut,%0D%0A%0D%0A  Aplici pentru pozitia de Director Adjunct de Magazin.%0D%0A%0D%0ATe rugam sa vizualizezi politica GDPR aici:%0D%0Ahttps://altex.ro/protectia-datelor-cu-caracter-personal%0D%0AContinuarea reprezinta acordul tau privind prelucrarea datelor tale cu caracter personal, in scopul recrutarii si selectiei de personal.%0D%0A%0D%0AAi experienta in coordonarea unor echipe de vanzari?%0D%0AEsti un lider si ceilalti te urmeaza in proiectele tale?%0D%0AIti place sa fii informat si sa fii un promotor al schimbarii? %0D%0ADaca raspunsul tau este „DA”, atunci hai în echipa Altex in rolul de DIRECTOR ADJUNCT DE MAGAZIN!%0D%0A%0D%0AIti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</v>
      </c>
    </row>
    <row r="61" spans="1:3" x14ac:dyDescent="0.25">
      <c r="B61" s="49" t="s">
        <v>198</v>
      </c>
      <c r="C61" t="s">
        <v>204</v>
      </c>
    </row>
    <row r="62" spans="1:3" x14ac:dyDescent="0.25">
      <c r="B62" s="49"/>
      <c r="C62" t="s">
        <v>204</v>
      </c>
    </row>
    <row r="63" spans="1:3" x14ac:dyDescent="0.25">
      <c r="B63" s="49" t="s">
        <v>231</v>
      </c>
      <c r="C63" t="s">
        <v>204</v>
      </c>
    </row>
    <row r="64" spans="1:3" x14ac:dyDescent="0.25">
      <c r="B64" s="49"/>
      <c r="C64" t="s">
        <v>204</v>
      </c>
    </row>
    <row r="65" spans="2:3" x14ac:dyDescent="0.25">
      <c r="B65" s="49" t="s">
        <v>604</v>
      </c>
      <c r="C65" t="s">
        <v>204</v>
      </c>
    </row>
    <row r="66" spans="2:3" x14ac:dyDescent="0.25">
      <c r="B66" s="68" t="s">
        <v>603</v>
      </c>
      <c r="C66" t="s">
        <v>204</v>
      </c>
    </row>
    <row r="67" spans="2:3" x14ac:dyDescent="0.25">
      <c r="B67" s="49" t="s">
        <v>602</v>
      </c>
      <c r="C67" t="s">
        <v>204</v>
      </c>
    </row>
    <row r="68" spans="2:3" x14ac:dyDescent="0.25">
      <c r="B68" s="50"/>
      <c r="C68" t="s">
        <v>204</v>
      </c>
    </row>
    <row r="69" spans="2:3" x14ac:dyDescent="0.25">
      <c r="B69" s="50" t="s">
        <v>199</v>
      </c>
      <c r="C69" t="s">
        <v>204</v>
      </c>
    </row>
    <row r="70" spans="2:3" x14ac:dyDescent="0.25">
      <c r="B70" s="50" t="s">
        <v>200</v>
      </c>
      <c r="C70" t="s">
        <v>204</v>
      </c>
    </row>
    <row r="71" spans="2:3" x14ac:dyDescent="0.25">
      <c r="B71" s="50" t="s">
        <v>201</v>
      </c>
      <c r="C71" t="s">
        <v>204</v>
      </c>
    </row>
    <row r="72" spans="2:3" x14ac:dyDescent="0.25">
      <c r="B72" s="50" t="s">
        <v>203</v>
      </c>
      <c r="C72" t="s">
        <v>204</v>
      </c>
    </row>
    <row r="73" spans="2:3" x14ac:dyDescent="0.25">
      <c r="C73" t="s">
        <v>204</v>
      </c>
    </row>
    <row r="74" spans="2:3" x14ac:dyDescent="0.25">
      <c r="B74" s="49" t="s">
        <v>202</v>
      </c>
      <c r="C74" t="s">
        <v>204</v>
      </c>
    </row>
    <row r="75" spans="2:3" x14ac:dyDescent="0.25">
      <c r="B75" t="s">
        <v>209</v>
      </c>
      <c r="C75" t="s">
        <v>204</v>
      </c>
    </row>
    <row r="76" spans="2:3" x14ac:dyDescent="0.25">
      <c r="C76" t="s">
        <v>204</v>
      </c>
    </row>
    <row r="77" spans="2:3" x14ac:dyDescent="0.25">
      <c r="B77" t="s">
        <v>207</v>
      </c>
      <c r="C77" t="s">
        <v>204</v>
      </c>
    </row>
    <row r="78" spans="2:3" x14ac:dyDescent="0.25">
      <c r="B78" t="s">
        <v>208</v>
      </c>
      <c r="C78" t="s">
        <v>204</v>
      </c>
    </row>
  </sheetData>
  <hyperlinks>
    <hyperlink ref="B66" r:id="rId1"/>
  </hyperlinks>
  <pageMargins left="0.7" right="0.7" top="0.75" bottom="0.75" header="0.3" footer="0.3"/>
  <pageSetup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8"/>
  <sheetViews>
    <sheetView workbookViewId="0"/>
  </sheetViews>
  <sheetFormatPr defaultRowHeight="15" x14ac:dyDescent="0.25"/>
  <cols>
    <col min="1" max="1" width="39.85546875" bestFit="1" customWidth="1"/>
    <col min="2" max="2" width="89.5703125" bestFit="1" customWidth="1"/>
    <col min="3" max="3" width="5.7109375" bestFit="1" customWidth="1"/>
  </cols>
  <sheetData>
    <row r="1" spans="1:4" x14ac:dyDescent="0.25">
      <c r="A1" t="s">
        <v>98</v>
      </c>
      <c r="B1" t="s">
        <v>210</v>
      </c>
      <c r="C1" t="s">
        <v>86</v>
      </c>
      <c r="D1" t="str">
        <f>A1&amp;B1&amp;C1&amp;A2&amp;B2&amp;C2&amp;A3&amp;B3&amp;C3&amp;A4&amp;B4&amp;C4&amp;A5&amp;B5&amp;C5&amp;A6&amp;B6&amp;C6&amp;A7&amp;B7&amp;C7&amp;A8&amp;B8&amp;C8&amp;A9&amp;B9&amp;C9&amp;A10&amp;B10&amp;C10&amp;A11&amp;B11&amp;C11&amp;A12&amp;B12&amp;C12&amp;A13&amp;B13&amp;C13&amp;A14&amp;B14&amp;C14&amp;A15&amp;B15&amp;C15&amp;A16&amp;B16&amp;C16&amp;A17&amp;B17&amp;C17&amp;A18&amp;B18&amp;C18&amp;A19&amp;B19&amp;C19&amp;A20&amp;B20&amp;C20&amp;A21&amp;B21&amp;C21&amp;A22&amp;B22&amp;C22&amp;A23&amp;B23&amp;C23&amp;A24&amp;B24&amp;C24&amp;A25&amp;B25&amp;C25&amp;A26&amp;B26&amp;C26&amp;A27&amp;B27&amp;C27&amp;A28&amp;B28&amp;C28&amp;A29&amp;B29&amp;C29&amp;A30&amp;B30&amp;C30&amp;A31&amp;B31&amp;C31&amp;A32&amp;B32&amp;C32&amp;A33&amp;B33&amp;C33&amp;A34&amp;B34&amp;C34&amp;A35&amp;B35&amp;C35&amp;A36&amp;B36&amp;C36&amp;A37&amp;B37&amp;C37</f>
        <v>&lt;p class="cariere-JobDescriptionTitlu"&gt; Asteptarile noastre:&lt;/p&gt;&lt;p class="cariere-JobDescription"&gt;&lt;span&gt;Sa propui masuri de optimizare a profitabilitatii magazinului pana la nivel de categorie;&lt;/span&gt;&lt;span&gt;Sa supervizezi identitatea vizuala a magazinului;&lt;/span&gt;&lt;span&gt;Sa coordonezi echipa din cadrul magazinului;&lt;/span&gt;&lt;span&gt;Sa propui planuri de dezvoltare a magazinului;&lt;/span&gt;&lt;span&gt;Sa intocmesti rapoarte de vanzari;&lt;/span&gt;&lt;span&gt;Sa reprezinti magazinul in relatia cu tertii si autoritatile.&lt;/span&gt;&lt;/p&gt;&lt;p class="cariere-JobDescriptionTitlu"&gt; Beneficii:&lt;/p&gt;&lt;p class="cariere-JobDescription"&gt;&lt;span&gt;Cultura organizationala orientata catre schimbare si inovatie;&lt;/span&gt;&lt;span&gt;Sistem de dezvoltare profesionala prin implementarea unui assesment center;&lt;/span&gt;&lt;span&gt;Multiple posibilitati de promovare si avansare in cariera;&lt;/span&gt;&lt;span&gt;Flexibilitatea alegerii locului de munca, avand o retea nationala de magazine.&lt;/span&gt;&lt;/p&gt;&lt;p class="cariere-JobDescriptionTitlu"&gt; Selecteaza Orasul tau pentru a trimite CV-ul:&lt;/p&gt;</v>
      </c>
    </row>
    <row r="2" spans="1:4" x14ac:dyDescent="0.25">
      <c r="A2" t="s">
        <v>161</v>
      </c>
    </row>
    <row r="3" spans="1:4" x14ac:dyDescent="0.25">
      <c r="A3" t="s">
        <v>155</v>
      </c>
      <c r="B3" t="s">
        <v>301</v>
      </c>
      <c r="C3" t="s">
        <v>156</v>
      </c>
    </row>
    <row r="4" spans="1:4" x14ac:dyDescent="0.25">
      <c r="A4" t="s">
        <v>155</v>
      </c>
      <c r="B4" t="s">
        <v>302</v>
      </c>
      <c r="C4" t="s">
        <v>156</v>
      </c>
    </row>
    <row r="5" spans="1:4" x14ac:dyDescent="0.25">
      <c r="A5" t="s">
        <v>155</v>
      </c>
      <c r="B5" t="s">
        <v>303</v>
      </c>
      <c r="C5" t="s">
        <v>156</v>
      </c>
    </row>
    <row r="6" spans="1:4" x14ac:dyDescent="0.25">
      <c r="A6" t="s">
        <v>155</v>
      </c>
      <c r="B6" t="s">
        <v>304</v>
      </c>
      <c r="C6" t="s">
        <v>156</v>
      </c>
    </row>
    <row r="7" spans="1:4" x14ac:dyDescent="0.25">
      <c r="A7" t="s">
        <v>155</v>
      </c>
      <c r="B7" t="s">
        <v>305</v>
      </c>
      <c r="C7" t="s">
        <v>156</v>
      </c>
    </row>
    <row r="8" spans="1:4" x14ac:dyDescent="0.25">
      <c r="A8" t="s">
        <v>155</v>
      </c>
      <c r="B8" t="s">
        <v>306</v>
      </c>
      <c r="C8" t="s">
        <v>156</v>
      </c>
    </row>
    <row r="18" spans="1:3" x14ac:dyDescent="0.25">
      <c r="A18" t="s">
        <v>86</v>
      </c>
    </row>
    <row r="19" spans="1:3" x14ac:dyDescent="0.25">
      <c r="A19" t="s">
        <v>98</v>
      </c>
      <c r="B19" t="s">
        <v>87</v>
      </c>
      <c r="C19" t="s">
        <v>86</v>
      </c>
    </row>
    <row r="20" spans="1:3" x14ac:dyDescent="0.25">
      <c r="A20" t="s">
        <v>161</v>
      </c>
    </row>
    <row r="21" spans="1:3" x14ac:dyDescent="0.25">
      <c r="A21" t="s">
        <v>155</v>
      </c>
      <c r="B21" t="s">
        <v>307</v>
      </c>
      <c r="C21" t="s">
        <v>156</v>
      </c>
    </row>
    <row r="22" spans="1:3" x14ac:dyDescent="0.25">
      <c r="A22" t="s">
        <v>155</v>
      </c>
      <c r="B22" t="s">
        <v>308</v>
      </c>
      <c r="C22" t="s">
        <v>156</v>
      </c>
    </row>
    <row r="23" spans="1:3" x14ac:dyDescent="0.25">
      <c r="A23" t="s">
        <v>155</v>
      </c>
      <c r="B23" t="s">
        <v>309</v>
      </c>
      <c r="C23" t="s">
        <v>156</v>
      </c>
    </row>
    <row r="24" spans="1:3" x14ac:dyDescent="0.25">
      <c r="A24" t="s">
        <v>155</v>
      </c>
      <c r="B24" t="s">
        <v>310</v>
      </c>
      <c r="C24" t="s">
        <v>156</v>
      </c>
    </row>
    <row r="36" spans="1:3" x14ac:dyDescent="0.25">
      <c r="A36" t="s">
        <v>86</v>
      </c>
    </row>
    <row r="37" spans="1:3" x14ac:dyDescent="0.25">
      <c r="A37" t="s">
        <v>98</v>
      </c>
      <c r="B37" t="s">
        <v>216</v>
      </c>
      <c r="C37" t="s">
        <v>86</v>
      </c>
    </row>
    <row r="51" spans="1:3" x14ac:dyDescent="0.25">
      <c r="A51" t="s">
        <v>93</v>
      </c>
      <c r="B51" t="s">
        <v>88</v>
      </c>
    </row>
    <row r="52" spans="1:3" x14ac:dyDescent="0.25">
      <c r="A52" t="s">
        <v>195</v>
      </c>
      <c r="B52" t="s">
        <v>2</v>
      </c>
    </row>
    <row r="53" spans="1:3" x14ac:dyDescent="0.25">
      <c r="A53" t="s">
        <v>196</v>
      </c>
      <c r="B53" t="s">
        <v>92</v>
      </c>
    </row>
    <row r="54" spans="1:3" x14ac:dyDescent="0.25">
      <c r="A54" t="s">
        <v>197</v>
      </c>
      <c r="B54" t="str">
        <f>B61&amp;C61&amp;B62&amp;C62&amp;B63&amp;C63&amp;B64&amp;C64&amp;B65&amp;C65&amp;B66&amp;C66&amp;B67&amp;C67&amp;B68&amp;C68&amp;B69&amp;C69&amp;B70&amp;C70&amp;B71&amp;C71&amp;B72&amp;C72&amp;B73&amp;C73&amp;B74&amp;C74&amp;B75&amp;C75&amp;B76&amp;C76&amp;B77&amp;C77&amp;B78&amp;C78</f>
        <v>Salut,%0D%0A%0D%0A  Aplici pentru pozitia de Director de Magazin.%0D%0A%0D%0ATe rugam sa vizualizezi politica GDPR aici:%0D%0Ahttps://altex.ro/protectia-datelor-cu-caracter-personal%0D%0AContinuarea reprezinta acordul tau privind prelucrarea datelor tale cu caracter personal, in scopul recrutarii si selectiei de personal.%0D%0A%0D%0AAi experienta in coordonarea unor echipe de vanzari?%0D%0AEsti un lider si ceilalti te urmeaza in proiectele tale?%0D%0AIti place sa fii informat si sa fii un promotor al schimbarii? %0D%0ADaca raspunsul tau este „DA”, atunci hai în echipa Altex in rolul de DIRECTOR de MAGAZIN!%0D%0A%0D%0AIti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</v>
      </c>
    </row>
    <row r="61" spans="1:3" x14ac:dyDescent="0.25">
      <c r="B61" s="49" t="s">
        <v>198</v>
      </c>
      <c r="C61" t="s">
        <v>204</v>
      </c>
    </row>
    <row r="62" spans="1:3" x14ac:dyDescent="0.25">
      <c r="B62" s="49"/>
      <c r="C62" t="s">
        <v>204</v>
      </c>
    </row>
    <row r="63" spans="1:3" x14ac:dyDescent="0.25">
      <c r="B63" s="49" t="s">
        <v>230</v>
      </c>
      <c r="C63" t="s">
        <v>204</v>
      </c>
    </row>
    <row r="64" spans="1:3" x14ac:dyDescent="0.25">
      <c r="B64" s="49"/>
      <c r="C64" t="s">
        <v>204</v>
      </c>
    </row>
    <row r="65" spans="2:3" x14ac:dyDescent="0.25">
      <c r="B65" s="49" t="s">
        <v>604</v>
      </c>
      <c r="C65" t="s">
        <v>204</v>
      </c>
    </row>
    <row r="66" spans="2:3" x14ac:dyDescent="0.25">
      <c r="B66" s="68" t="s">
        <v>603</v>
      </c>
      <c r="C66" t="s">
        <v>204</v>
      </c>
    </row>
    <row r="67" spans="2:3" x14ac:dyDescent="0.25">
      <c r="B67" s="49" t="s">
        <v>602</v>
      </c>
      <c r="C67" t="s">
        <v>204</v>
      </c>
    </row>
    <row r="68" spans="2:3" x14ac:dyDescent="0.25">
      <c r="B68" s="50"/>
      <c r="C68" t="s">
        <v>204</v>
      </c>
    </row>
    <row r="69" spans="2:3" x14ac:dyDescent="0.25">
      <c r="B69" s="50" t="s">
        <v>199</v>
      </c>
      <c r="C69" t="s">
        <v>204</v>
      </c>
    </row>
    <row r="70" spans="2:3" x14ac:dyDescent="0.25">
      <c r="B70" s="50" t="s">
        <v>200</v>
      </c>
      <c r="C70" t="s">
        <v>204</v>
      </c>
    </row>
    <row r="71" spans="2:3" x14ac:dyDescent="0.25">
      <c r="B71" s="50" t="s">
        <v>201</v>
      </c>
      <c r="C71" t="s">
        <v>204</v>
      </c>
    </row>
    <row r="72" spans="2:3" x14ac:dyDescent="0.25">
      <c r="B72" s="50" t="s">
        <v>205</v>
      </c>
      <c r="C72" t="s">
        <v>204</v>
      </c>
    </row>
    <row r="73" spans="2:3" x14ac:dyDescent="0.25">
      <c r="C73" t="s">
        <v>204</v>
      </c>
    </row>
    <row r="74" spans="2:3" x14ac:dyDescent="0.25">
      <c r="B74" s="49" t="s">
        <v>202</v>
      </c>
      <c r="C74" t="s">
        <v>204</v>
      </c>
    </row>
    <row r="75" spans="2:3" x14ac:dyDescent="0.25">
      <c r="B75" t="s">
        <v>209</v>
      </c>
      <c r="C75" t="s">
        <v>204</v>
      </c>
    </row>
    <row r="76" spans="2:3" x14ac:dyDescent="0.25">
      <c r="C76" t="s">
        <v>204</v>
      </c>
    </row>
    <row r="77" spans="2:3" x14ac:dyDescent="0.25">
      <c r="B77" t="s">
        <v>207</v>
      </c>
      <c r="C77" t="s">
        <v>204</v>
      </c>
    </row>
    <row r="78" spans="2:3" x14ac:dyDescent="0.25">
      <c r="B78" t="s">
        <v>208</v>
      </c>
      <c r="C78" t="s">
        <v>204</v>
      </c>
    </row>
  </sheetData>
  <hyperlinks>
    <hyperlink ref="B66" r:id="rId1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4"/>
  <sheetViews>
    <sheetView workbookViewId="0"/>
  </sheetViews>
  <sheetFormatPr defaultRowHeight="15" x14ac:dyDescent="0.25"/>
  <cols>
    <col min="1" max="1" width="39.85546875" bestFit="1" customWidth="1"/>
    <col min="2" max="2" width="89.5703125" bestFit="1" customWidth="1"/>
    <col min="3" max="3" width="5.7109375" bestFit="1" customWidth="1"/>
  </cols>
  <sheetData>
    <row r="1" spans="1:4" x14ac:dyDescent="0.25">
      <c r="A1" t="s">
        <v>98</v>
      </c>
      <c r="B1" t="s">
        <v>210</v>
      </c>
      <c r="C1" t="s">
        <v>86</v>
      </c>
      <c r="D1" t="str">
        <f>A1&amp;B1&amp;C1&amp;A2&amp;B2&amp;C2&amp;A3&amp;B3&amp;C3&amp;A4&amp;B4&amp;C4&amp;A5&amp;B5&amp;C5&amp;A6&amp;B6&amp;C6&amp;A7&amp;B7&amp;C7&amp;A8&amp;B8&amp;C8&amp;A9&amp;B9&amp;C9&amp;A10&amp;B10&amp;C10&amp;A11&amp;B11&amp;C11&amp;A12&amp;B12&amp;C12&amp;A13&amp;B13&amp;C13&amp;A14&amp;B14&amp;C14&amp;A15&amp;B15&amp;C15&amp;A16&amp;B16&amp;C16&amp;A17&amp;B17&amp;C17&amp;A18&amp;B18&amp;C18&amp;A19&amp;B19&amp;C19&amp;A20&amp;B20&amp;C20&amp;A21&amp;B21&amp;C21&amp;A22&amp;B22&amp;C22&amp;A23&amp;B23&amp;C23&amp;A24&amp;B24&amp;C24&amp;A25&amp;B25&amp;C25&amp;A26&amp;B26&amp;C26&amp;A27&amp;B27&amp;C27&amp;A28&amp;B28&amp;C28&amp;A29&amp;B29&amp;C29&amp;A30&amp;B30&amp;C30&amp;A31&amp;B31&amp;C31&amp;A32&amp;B32&amp;C32&amp;A33&amp;B33&amp;C33&amp;A34&amp;B34&amp;C34&amp;A35&amp;B35&amp;C35&amp;A36&amp;B36&amp;C36&amp;A37&amp;B37&amp;C37</f>
        <v>&lt;p class="cariere-JobDescriptionTitlu"&gt; Asteptarile noastre:&lt;/p&gt;&lt;p class="cariere-JobDescription"&gt;&lt;span&gt;Sa propui masuri de optimizare a profitabilitatii magazinului pana la nivel de categorie;&lt;/span&gt;&lt;span&gt;Sa supervizezi identitatea vizuala a magazinului;&lt;/span&gt;&lt;span&gt;Sa coordonezi echipa din cadrul magazinului;&lt;/span&gt;&lt;span&gt;Sa propui planuri de dezvoltare a magazinului;&lt;/span&gt;&lt;span&gt;Sa intocmesti rapoarte de vanzari;&lt;/span&gt;&lt;span&gt;Sa reprezinti magazinul in relatia cu tertii si autoritatile.&lt;/span&gt;&lt;/p&gt;&lt;p class="cariere-JobDescriptionTitlu"&gt; Beneficii:&lt;/p&gt;&lt;p class="cariere-JobDescription"&gt;&lt;span&gt;Cultura organizationala orientata catre schimbare si inovatie;&lt;/span&gt;&lt;span&gt;Sistem de dezvoltare profesionala prin implementarea unui assesment center;&lt;/span&gt;&lt;span&gt;Multiple posibilitati de promovare si avansare in cariera;&lt;/span&gt;&lt;span&gt;Flexibilitatea alegerii locului de munca, avand o retea nationala de magazine.&lt;/span&gt;&lt;/p&gt;&lt;p class="cariere-JobDescriptionTitlu"&gt; Selecteaza Orasul tau pentru a trimite CV-ul:&lt;/p&gt;</v>
      </c>
    </row>
    <row r="2" spans="1:4" x14ac:dyDescent="0.25">
      <c r="A2" t="s">
        <v>161</v>
      </c>
    </row>
    <row r="3" spans="1:4" x14ac:dyDescent="0.25">
      <c r="A3" t="s">
        <v>155</v>
      </c>
      <c r="B3" t="s">
        <v>301</v>
      </c>
      <c r="C3" t="s">
        <v>156</v>
      </c>
    </row>
    <row r="4" spans="1:4" x14ac:dyDescent="0.25">
      <c r="A4" t="s">
        <v>155</v>
      </c>
      <c r="B4" t="s">
        <v>302</v>
      </c>
      <c r="C4" t="s">
        <v>156</v>
      </c>
    </row>
    <row r="5" spans="1:4" x14ac:dyDescent="0.25">
      <c r="A5" t="s">
        <v>155</v>
      </c>
      <c r="B5" t="s">
        <v>303</v>
      </c>
      <c r="C5" t="s">
        <v>156</v>
      </c>
    </row>
    <row r="6" spans="1:4" x14ac:dyDescent="0.25">
      <c r="A6" t="s">
        <v>155</v>
      </c>
      <c r="B6" t="s">
        <v>304</v>
      </c>
      <c r="C6" t="s">
        <v>156</v>
      </c>
    </row>
    <row r="7" spans="1:4" x14ac:dyDescent="0.25">
      <c r="A7" t="s">
        <v>155</v>
      </c>
      <c r="B7" t="s">
        <v>305</v>
      </c>
      <c r="C7" t="s">
        <v>156</v>
      </c>
    </row>
    <row r="8" spans="1:4" x14ac:dyDescent="0.25">
      <c r="A8" t="s">
        <v>155</v>
      </c>
      <c r="B8" t="s">
        <v>306</v>
      </c>
      <c r="C8" t="s">
        <v>156</v>
      </c>
    </row>
    <row r="18" spans="1:3" x14ac:dyDescent="0.25">
      <c r="A18" t="s">
        <v>86</v>
      </c>
    </row>
    <row r="19" spans="1:3" x14ac:dyDescent="0.25">
      <c r="A19" t="s">
        <v>98</v>
      </c>
      <c r="B19" t="s">
        <v>87</v>
      </c>
      <c r="C19" t="s">
        <v>86</v>
      </c>
    </row>
    <row r="20" spans="1:3" x14ac:dyDescent="0.25">
      <c r="A20" t="s">
        <v>161</v>
      </c>
    </row>
    <row r="21" spans="1:3" x14ac:dyDescent="0.25">
      <c r="A21" t="s">
        <v>155</v>
      </c>
      <c r="B21" t="s">
        <v>307</v>
      </c>
      <c r="C21" t="s">
        <v>156</v>
      </c>
    </row>
    <row r="22" spans="1:3" x14ac:dyDescent="0.25">
      <c r="A22" t="s">
        <v>155</v>
      </c>
      <c r="B22" t="s">
        <v>308</v>
      </c>
      <c r="C22" t="s">
        <v>156</v>
      </c>
    </row>
    <row r="23" spans="1:3" x14ac:dyDescent="0.25">
      <c r="A23" t="s">
        <v>155</v>
      </c>
      <c r="B23" t="s">
        <v>309</v>
      </c>
      <c r="C23" t="s">
        <v>156</v>
      </c>
    </row>
    <row r="24" spans="1:3" x14ac:dyDescent="0.25">
      <c r="A24" t="s">
        <v>155</v>
      </c>
      <c r="B24" t="s">
        <v>310</v>
      </c>
      <c r="C24" t="s">
        <v>156</v>
      </c>
    </row>
    <row r="36" spans="1:3" x14ac:dyDescent="0.25">
      <c r="A36" t="s">
        <v>86</v>
      </c>
    </row>
    <row r="37" spans="1:3" x14ac:dyDescent="0.25">
      <c r="A37" t="s">
        <v>98</v>
      </c>
      <c r="B37" t="s">
        <v>216</v>
      </c>
      <c r="C37" t="s">
        <v>86</v>
      </c>
    </row>
    <row r="51" spans="1:3" x14ac:dyDescent="0.25">
      <c r="A51" t="s">
        <v>93</v>
      </c>
      <c r="B51" t="s">
        <v>441</v>
      </c>
    </row>
    <row r="52" spans="1:3" x14ac:dyDescent="0.25">
      <c r="A52" t="s">
        <v>195</v>
      </c>
      <c r="B52" t="s">
        <v>2</v>
      </c>
    </row>
    <row r="53" spans="1:3" x14ac:dyDescent="0.25">
      <c r="A53" t="s">
        <v>196</v>
      </c>
      <c r="B53" t="s">
        <v>449</v>
      </c>
    </row>
    <row r="54" spans="1:3" x14ac:dyDescent="0.25">
      <c r="A54" t="s">
        <v>197</v>
      </c>
      <c r="B54" t="str">
        <f>B61&amp;C61&amp;B62&amp;C62&amp;B63&amp;C63&amp;B64&amp;C64&amp;B65&amp;C65&amp;B66&amp;C66&amp;B67&amp;C67&amp;B68&amp;C68&amp;B69&amp;C69&amp;B70&amp;C70&amp;B71&amp;C71&amp;B72&amp;C72&amp;B73&amp;C73</f>
        <v>Salut,%0D%0A%0D%0A  Aplici pentru pozitia de Director de Magazin Orange.%0D%0A%0D%0ATe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</v>
      </c>
    </row>
    <row r="61" spans="1:3" x14ac:dyDescent="0.25">
      <c r="B61" s="49" t="s">
        <v>198</v>
      </c>
      <c r="C61" t="s">
        <v>204</v>
      </c>
    </row>
    <row r="62" spans="1:3" x14ac:dyDescent="0.25">
      <c r="B62" s="49"/>
      <c r="C62" t="s">
        <v>204</v>
      </c>
    </row>
    <row r="63" spans="1:3" x14ac:dyDescent="0.25">
      <c r="B63" s="49" t="s">
        <v>451</v>
      </c>
      <c r="C63" t="s">
        <v>204</v>
      </c>
    </row>
    <row r="64" spans="1:3" x14ac:dyDescent="0.25">
      <c r="B64" s="50"/>
      <c r="C64" t="s">
        <v>204</v>
      </c>
    </row>
    <row r="65" spans="2:3" x14ac:dyDescent="0.25">
      <c r="B65" s="49" t="s">
        <v>604</v>
      </c>
      <c r="C65" t="s">
        <v>204</v>
      </c>
    </row>
    <row r="66" spans="2:3" x14ac:dyDescent="0.25">
      <c r="B66" s="68" t="s">
        <v>603</v>
      </c>
      <c r="C66" t="s">
        <v>204</v>
      </c>
    </row>
    <row r="67" spans="2:3" x14ac:dyDescent="0.25">
      <c r="B67" s="49" t="s">
        <v>602</v>
      </c>
      <c r="C67" t="s">
        <v>204</v>
      </c>
    </row>
    <row r="68" spans="2:3" x14ac:dyDescent="0.25">
      <c r="B68" s="50"/>
      <c r="C68" t="s">
        <v>204</v>
      </c>
    </row>
    <row r="69" spans="2:3" x14ac:dyDescent="0.25">
      <c r="B69" s="50" t="s">
        <v>202</v>
      </c>
      <c r="C69" t="s">
        <v>204</v>
      </c>
    </row>
    <row r="70" spans="2:3" x14ac:dyDescent="0.25">
      <c r="B70" s="50" t="s">
        <v>209</v>
      </c>
      <c r="C70" t="s">
        <v>204</v>
      </c>
    </row>
    <row r="71" spans="2:3" x14ac:dyDescent="0.25">
      <c r="B71" s="50"/>
      <c r="C71" t="s">
        <v>204</v>
      </c>
    </row>
    <row r="72" spans="2:3" x14ac:dyDescent="0.25">
      <c r="B72" s="50" t="s">
        <v>207</v>
      </c>
      <c r="C72" t="s">
        <v>204</v>
      </c>
    </row>
    <row r="73" spans="2:3" x14ac:dyDescent="0.25">
      <c r="B73" t="s">
        <v>208</v>
      </c>
      <c r="C73" t="s">
        <v>204</v>
      </c>
    </row>
    <row r="74" spans="2:3" x14ac:dyDescent="0.25">
      <c r="B74" s="49"/>
    </row>
  </sheetData>
  <hyperlinks>
    <hyperlink ref="B66" r:id="rId1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3"/>
  <sheetViews>
    <sheetView workbookViewId="0"/>
  </sheetViews>
  <sheetFormatPr defaultRowHeight="15" x14ac:dyDescent="0.25"/>
  <cols>
    <col min="1" max="1" width="39.85546875" bestFit="1" customWidth="1"/>
    <col min="2" max="2" width="89.5703125" bestFit="1" customWidth="1"/>
    <col min="3" max="3" width="5.7109375" bestFit="1" customWidth="1"/>
  </cols>
  <sheetData>
    <row r="1" spans="1:4" x14ac:dyDescent="0.25">
      <c r="A1" t="s">
        <v>98</v>
      </c>
      <c r="B1" t="s">
        <v>210</v>
      </c>
      <c r="C1" t="s">
        <v>86</v>
      </c>
      <c r="D1" t="str">
        <f>A1&amp;B1&amp;C1&amp;A2&amp;B2&amp;C2&amp;A3&amp;B3&amp;C3&amp;A4&amp;B4&amp;C4&amp;A5&amp;B5&amp;C5&amp;A6&amp;B6&amp;C6&amp;A7&amp;B7&amp;C7&amp;A8&amp;B8&amp;C8&amp;A9&amp;B9&amp;C9&amp;A10&amp;B10&amp;C10&amp;A11&amp;B11&amp;C11&amp;A12&amp;B12&amp;C12&amp;A13&amp;B13&amp;C13&amp;A14&amp;B14&amp;C14&amp;A15&amp;B15&amp;C15&amp;A16&amp;B16&amp;C16&amp;A17&amp;B17&amp;C17&amp;A18&amp;B18&amp;C18&amp;A19&amp;B19&amp;C19&amp;A20&amp;B20&amp;C20&amp;A21&amp;B21&amp;C21&amp;A22&amp;B22&amp;C22&amp;A23&amp;B23&amp;C23&amp;A24&amp;B24&amp;C24&amp;A25&amp;B25&amp;C25&amp;A26&amp;B26&amp;C26&amp;A27&amp;B27&amp;C27&amp;A28&amp;B28&amp;C28&amp;A29&amp;B29&amp;C29&amp;A30&amp;B30&amp;C30&amp;A31&amp;B31&amp;C31&amp;A32&amp;B32&amp;C32&amp;A33&amp;B33&amp;C33&amp;A34&amp;B34&amp;C34&amp;A35&amp;B35&amp;C35&amp;A36&amp;B36&amp;C36&amp;A37&amp;B37&amp;C37</f>
        <v>&lt;p class="cariere-JobDescriptionTitlu"&gt; Asteptarile noastre:&lt;/p&gt;&lt;p class="cariere-JobDescription"&gt;&lt;span&gt;Sa fii pasionat de tehnologie;&lt;/span&gt;&lt;span&gt;Sa gestionezi stocul de retururi/resigilate din magazin si sa propui discount;&lt;/span&gt;&lt;span&gt;Sa verifici integritatea produselor si garantia conform documentelor de achizitie;&lt;/span&gt;&lt;span&gt;Sa verifici si sa te asiguri ca termenul legal de returnare/inlocuire produse defecte este respectat;&lt;/span&gt;&lt;span&gt;Sa mentii legatura cu clientii pana la solutionarea cazurilor.&lt;/span&gt;&lt;/p&gt;&lt;p class="cariere-JobDescriptionTitlu"&gt; Beneficii:&lt;/p&gt;&lt;p class="cariere-JobDescription"&gt;&lt;span&gt;Flexibilitatea alegerii locului de munca, avand o retea nationala de magazine;&lt;/span&gt;&lt;span&gt;Posibilitati reale de dezvoltare in cadrul companiei;&lt;/span&gt;&lt;span&gt;Traininguri si programe specializate de formare profesionala;&lt;/span&gt;&lt;span&gt;Pachet salarial competitiv.&lt;/span&gt;&lt;/p&gt;&lt;p class="cariere-JobDescriptionTitlu"&gt; Selecteaza Orasul tau pentru a trimite CV-ul:&lt;/p&gt;</v>
      </c>
    </row>
    <row r="2" spans="1:4" x14ac:dyDescent="0.25">
      <c r="A2" t="s">
        <v>161</v>
      </c>
    </row>
    <row r="3" spans="1:4" x14ac:dyDescent="0.25">
      <c r="A3" t="s">
        <v>155</v>
      </c>
      <c r="B3" s="36" t="s">
        <v>281</v>
      </c>
      <c r="C3" t="s">
        <v>156</v>
      </c>
    </row>
    <row r="4" spans="1:4" x14ac:dyDescent="0.25">
      <c r="A4" t="s">
        <v>155</v>
      </c>
      <c r="B4" s="36" t="s">
        <v>297</v>
      </c>
      <c r="C4" t="s">
        <v>156</v>
      </c>
    </row>
    <row r="5" spans="1:4" x14ac:dyDescent="0.25">
      <c r="A5" t="s">
        <v>155</v>
      </c>
      <c r="B5" s="36" t="s">
        <v>298</v>
      </c>
      <c r="C5" t="s">
        <v>156</v>
      </c>
    </row>
    <row r="6" spans="1:4" x14ac:dyDescent="0.25">
      <c r="A6" t="s">
        <v>155</v>
      </c>
      <c r="B6" s="36" t="s">
        <v>299</v>
      </c>
      <c r="C6" t="s">
        <v>156</v>
      </c>
    </row>
    <row r="7" spans="1:4" x14ac:dyDescent="0.25">
      <c r="A7" t="s">
        <v>155</v>
      </c>
      <c r="B7" s="36" t="s">
        <v>300</v>
      </c>
      <c r="C7" t="s">
        <v>156</v>
      </c>
    </row>
    <row r="8" spans="1:4" x14ac:dyDescent="0.25">
      <c r="B8" s="36"/>
    </row>
    <row r="18" spans="1:3" x14ac:dyDescent="0.25">
      <c r="A18" t="s">
        <v>86</v>
      </c>
    </row>
    <row r="19" spans="1:3" x14ac:dyDescent="0.25">
      <c r="A19" t="s">
        <v>98</v>
      </c>
      <c r="B19" t="s">
        <v>87</v>
      </c>
      <c r="C19" t="s">
        <v>86</v>
      </c>
    </row>
    <row r="20" spans="1:3" x14ac:dyDescent="0.25">
      <c r="A20" t="s">
        <v>161</v>
      </c>
    </row>
    <row r="21" spans="1:3" x14ac:dyDescent="0.25">
      <c r="A21" t="s">
        <v>155</v>
      </c>
      <c r="B21" s="36" t="s">
        <v>286</v>
      </c>
      <c r="C21" t="s">
        <v>156</v>
      </c>
    </row>
    <row r="22" spans="1:3" x14ac:dyDescent="0.25">
      <c r="A22" t="s">
        <v>155</v>
      </c>
      <c r="B22" s="36" t="s">
        <v>288</v>
      </c>
      <c r="C22" t="s">
        <v>156</v>
      </c>
    </row>
    <row r="23" spans="1:3" x14ac:dyDescent="0.25">
      <c r="A23" t="s">
        <v>155</v>
      </c>
      <c r="B23" s="36" t="s">
        <v>287</v>
      </c>
      <c r="C23" t="s">
        <v>156</v>
      </c>
    </row>
    <row r="24" spans="1:3" x14ac:dyDescent="0.25">
      <c r="A24" t="s">
        <v>155</v>
      </c>
      <c r="B24" s="36" t="s">
        <v>289</v>
      </c>
      <c r="C24" t="s">
        <v>156</v>
      </c>
    </row>
    <row r="25" spans="1:3" x14ac:dyDescent="0.25">
      <c r="B25" s="36"/>
    </row>
    <row r="26" spans="1:3" x14ac:dyDescent="0.25">
      <c r="B26" s="36"/>
    </row>
    <row r="27" spans="1:3" x14ac:dyDescent="0.25">
      <c r="B27" s="36"/>
    </row>
    <row r="28" spans="1:3" x14ac:dyDescent="0.25">
      <c r="B28" s="36"/>
    </row>
    <row r="29" spans="1:3" x14ac:dyDescent="0.25">
      <c r="B29" s="36"/>
    </row>
    <row r="30" spans="1:3" x14ac:dyDescent="0.25">
      <c r="B30" s="36"/>
    </row>
    <row r="36" spans="1:3" x14ac:dyDescent="0.25">
      <c r="A36" t="s">
        <v>86</v>
      </c>
    </row>
    <row r="37" spans="1:3" x14ac:dyDescent="0.25">
      <c r="A37" t="s">
        <v>98</v>
      </c>
      <c r="B37" t="s">
        <v>216</v>
      </c>
      <c r="C37" t="s">
        <v>86</v>
      </c>
    </row>
    <row r="51" spans="1:3" x14ac:dyDescent="0.25">
      <c r="A51" t="s">
        <v>93</v>
      </c>
      <c r="B51" t="s">
        <v>90</v>
      </c>
    </row>
    <row r="52" spans="1:3" x14ac:dyDescent="0.25">
      <c r="A52" t="s">
        <v>195</v>
      </c>
      <c r="B52" t="s">
        <v>2</v>
      </c>
    </row>
    <row r="53" spans="1:3" x14ac:dyDescent="0.25">
      <c r="A53" t="s">
        <v>196</v>
      </c>
      <c r="B53" t="s">
        <v>92</v>
      </c>
    </row>
    <row r="54" spans="1:3" x14ac:dyDescent="0.25">
      <c r="A54" t="s">
        <v>197</v>
      </c>
      <c r="B54" t="str">
        <f>B61&amp;C61&amp;B62&amp;C62&amp;B63&amp;C63&amp;B64&amp;C64&amp;B65&amp;C65&amp;B66&amp;C66&amp;B67&amp;C67&amp;B68&amp;C68&amp;B69&amp;C69&amp;B70&amp;C70&amp;B71&amp;C71&amp;B72&amp;C72&amp;B73&amp;C73</f>
        <v>Salut,%0D%0A%0D%0A  Aplici pentru pozitia de Responsabil Service.%0D%0A%0D%0ATe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</v>
      </c>
    </row>
    <row r="61" spans="1:3" x14ac:dyDescent="0.25">
      <c r="B61" s="49" t="s">
        <v>198</v>
      </c>
      <c r="C61" t="s">
        <v>204</v>
      </c>
    </row>
    <row r="62" spans="1:3" x14ac:dyDescent="0.25">
      <c r="B62" s="49"/>
      <c r="C62" t="s">
        <v>204</v>
      </c>
    </row>
    <row r="63" spans="1:3" x14ac:dyDescent="0.25">
      <c r="B63" s="49" t="s">
        <v>236</v>
      </c>
      <c r="C63" t="s">
        <v>204</v>
      </c>
    </row>
    <row r="64" spans="1:3" x14ac:dyDescent="0.25">
      <c r="C64" t="s">
        <v>204</v>
      </c>
    </row>
    <row r="65" spans="2:3" x14ac:dyDescent="0.25">
      <c r="B65" s="49" t="s">
        <v>604</v>
      </c>
      <c r="C65" t="s">
        <v>204</v>
      </c>
    </row>
    <row r="66" spans="2:3" x14ac:dyDescent="0.25">
      <c r="B66" s="68" t="s">
        <v>603</v>
      </c>
      <c r="C66" t="s">
        <v>204</v>
      </c>
    </row>
    <row r="67" spans="2:3" x14ac:dyDescent="0.25">
      <c r="B67" s="49" t="s">
        <v>602</v>
      </c>
      <c r="C67" t="s">
        <v>204</v>
      </c>
    </row>
    <row r="68" spans="2:3" x14ac:dyDescent="0.25">
      <c r="B68" s="50"/>
      <c r="C68" t="s">
        <v>204</v>
      </c>
    </row>
    <row r="69" spans="2:3" x14ac:dyDescent="0.25">
      <c r="B69" s="49" t="s">
        <v>202</v>
      </c>
      <c r="C69" t="s">
        <v>204</v>
      </c>
    </row>
    <row r="70" spans="2:3" x14ac:dyDescent="0.25">
      <c r="B70" t="s">
        <v>209</v>
      </c>
      <c r="C70" t="s">
        <v>204</v>
      </c>
    </row>
    <row r="71" spans="2:3" x14ac:dyDescent="0.25">
      <c r="C71" t="s">
        <v>204</v>
      </c>
    </row>
    <row r="72" spans="2:3" x14ac:dyDescent="0.25">
      <c r="B72" t="s">
        <v>207</v>
      </c>
      <c r="C72" t="s">
        <v>204</v>
      </c>
    </row>
    <row r="73" spans="2:3" x14ac:dyDescent="0.25">
      <c r="B73" t="s">
        <v>208</v>
      </c>
      <c r="C73" t="s">
        <v>204</v>
      </c>
    </row>
  </sheetData>
  <hyperlinks>
    <hyperlink ref="B66" r:id="rId1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3"/>
  <sheetViews>
    <sheetView workbookViewId="0"/>
  </sheetViews>
  <sheetFormatPr defaultRowHeight="15" x14ac:dyDescent="0.25"/>
  <cols>
    <col min="1" max="1" width="39.85546875" bestFit="1" customWidth="1"/>
    <col min="2" max="2" width="89.5703125" bestFit="1" customWidth="1"/>
    <col min="3" max="3" width="5.7109375" bestFit="1" customWidth="1"/>
  </cols>
  <sheetData>
    <row r="1" spans="1:4" x14ac:dyDescent="0.25">
      <c r="A1" t="s">
        <v>98</v>
      </c>
      <c r="B1" t="s">
        <v>210</v>
      </c>
      <c r="C1" t="s">
        <v>86</v>
      </c>
      <c r="D1" t="str">
        <f>A1&amp;B1&amp;C1&amp;A2&amp;B2&amp;C2&amp;A3&amp;B3&amp;C3&amp;A4&amp;B4&amp;C4&amp;A5&amp;B5&amp;C5&amp;A6&amp;B6&amp;C6&amp;A7&amp;B7&amp;C7&amp;A8&amp;B8&amp;C8&amp;A9&amp;B9&amp;C9&amp;A10&amp;B10&amp;C10&amp;A11&amp;B11&amp;C11&amp;A12&amp;B12&amp;C12&amp;A13&amp;B13&amp;C13&amp;A14&amp;B14&amp;C14&amp;A15&amp;B15&amp;C15&amp;A16&amp;B16&amp;C16&amp;A17&amp;B17&amp;C17&amp;A18&amp;B18&amp;C18&amp;A19&amp;B19&amp;C19&amp;A20&amp;B20&amp;C20&amp;A21&amp;B21&amp;C21&amp;A22&amp;B22&amp;C22&amp;A23&amp;B23&amp;C23&amp;A24&amp;B24&amp;C24&amp;A25&amp;B25&amp;C25&amp;A26&amp;B26&amp;C26&amp;A27&amp;B27&amp;C27&amp;A28&amp;B28&amp;C28&amp;A29&amp;B29&amp;C29&amp;A30&amp;B30&amp;C30&amp;A31&amp;B31&amp;C31&amp;A32&amp;B32&amp;C32&amp;A33&amp;B33&amp;C33&amp;A34&amp;B34&amp;C34&amp;A35&amp;B35&amp;C35&amp;A36&amp;B36&amp;C36&amp;A37&amp;B37&amp;C37</f>
        <v>&lt;p class="cariere-JobDescriptionTitlu"&gt; Asteptarile noastre:&lt;/p&gt;&lt;p class="cariere-JobDescription"&gt;  &lt;span&gt;Sa ai abilitatea de a gestiona si de a opera in solutii informatice integrate de retail;&lt;/span&gt;  &lt;span&gt;Sa ai experienta anterioara in domeniul vanzarilor online - Ecommerce;&lt;/span&gt;  &lt;span&gt;Sa receptionezi si sa facturezi comenzile online;&lt;/span&gt;  &lt;span&gt;Sa colectezi produsele si sa le expediezi catre clienti;&lt;/span&gt;  &lt;span&gt;Sa oferi suport clientilor cu privire la comanda, la eventualele sesizari, modalitatea de plata sau livrare.&lt;/span&gt;&lt;/p&gt;&lt;p class="cariere-JobDescriptionTitlu"&gt; Beneficii:&lt;/p&gt;&lt;p class="cariere-JobDescription"&gt;  &lt;span&gt;Flexibilitatea alegerii locului de munca, avand o retea nationala de magazine;&lt;/span&gt;  &lt;span&gt;Posibilitati reale de dezvoltare in cadrul companiei;&lt;/span&gt;  &lt;span&gt;Traininguri si programe specializate de formare profesionala;&lt;/span&gt;  &lt;span&gt;Pachet salarial solid, si toate bonusurile incluse pe contract;&lt;/span&gt;  &lt;span&gt;Sansa majorarii salariului fix prin bonusuri lunare corelate cu performanta.&lt;/span&gt;&lt;/p&gt;&lt;p class="cariere-JobDescriptionTitlu"&gt; Selecteaza Orasul tau pentru a trimite CV-ul:&lt;/p&gt;</v>
      </c>
    </row>
    <row r="2" spans="1:4" x14ac:dyDescent="0.25">
      <c r="A2" t="s">
        <v>161</v>
      </c>
    </row>
    <row r="3" spans="1:4" x14ac:dyDescent="0.25">
      <c r="A3" t="s">
        <v>157</v>
      </c>
      <c r="B3" s="36" t="s">
        <v>290</v>
      </c>
      <c r="C3" t="s">
        <v>156</v>
      </c>
    </row>
    <row r="4" spans="1:4" x14ac:dyDescent="0.25">
      <c r="A4" t="s">
        <v>157</v>
      </c>
      <c r="B4" s="36" t="s">
        <v>291</v>
      </c>
      <c r="C4" t="s">
        <v>156</v>
      </c>
    </row>
    <row r="5" spans="1:4" x14ac:dyDescent="0.25">
      <c r="A5" t="s">
        <v>157</v>
      </c>
      <c r="B5" s="36" t="s">
        <v>292</v>
      </c>
      <c r="C5" t="s">
        <v>156</v>
      </c>
    </row>
    <row r="6" spans="1:4" x14ac:dyDescent="0.25">
      <c r="A6" t="s">
        <v>157</v>
      </c>
      <c r="B6" s="36" t="s">
        <v>293</v>
      </c>
      <c r="C6" t="s">
        <v>156</v>
      </c>
    </row>
    <row r="7" spans="1:4" x14ac:dyDescent="0.25">
      <c r="A7" t="s">
        <v>157</v>
      </c>
      <c r="B7" s="36" t="s">
        <v>294</v>
      </c>
      <c r="C7" t="s">
        <v>156</v>
      </c>
    </row>
    <row r="8" spans="1:4" x14ac:dyDescent="0.25">
      <c r="B8" s="36"/>
    </row>
    <row r="9" spans="1:4" x14ac:dyDescent="0.25">
      <c r="B9" s="36"/>
    </row>
    <row r="18" spans="1:3" x14ac:dyDescent="0.25">
      <c r="A18" t="s">
        <v>86</v>
      </c>
    </row>
    <row r="19" spans="1:3" x14ac:dyDescent="0.25">
      <c r="A19" t="s">
        <v>98</v>
      </c>
      <c r="B19" t="s">
        <v>87</v>
      </c>
      <c r="C19" t="s">
        <v>86</v>
      </c>
    </row>
    <row r="20" spans="1:3" x14ac:dyDescent="0.25">
      <c r="A20" t="s">
        <v>161</v>
      </c>
    </row>
    <row r="21" spans="1:3" x14ac:dyDescent="0.25">
      <c r="A21" t="s">
        <v>157</v>
      </c>
      <c r="B21" s="36" t="s">
        <v>286</v>
      </c>
      <c r="C21" t="s">
        <v>156</v>
      </c>
    </row>
    <row r="22" spans="1:3" x14ac:dyDescent="0.25">
      <c r="A22" t="s">
        <v>157</v>
      </c>
      <c r="B22" s="36" t="s">
        <v>288</v>
      </c>
      <c r="C22" t="s">
        <v>156</v>
      </c>
    </row>
    <row r="23" spans="1:3" x14ac:dyDescent="0.25">
      <c r="A23" t="s">
        <v>157</v>
      </c>
      <c r="B23" s="36" t="s">
        <v>287</v>
      </c>
      <c r="C23" t="s">
        <v>156</v>
      </c>
    </row>
    <row r="24" spans="1:3" x14ac:dyDescent="0.25">
      <c r="A24" t="s">
        <v>157</v>
      </c>
      <c r="B24" s="36" t="s">
        <v>295</v>
      </c>
      <c r="C24" t="s">
        <v>156</v>
      </c>
    </row>
    <row r="25" spans="1:3" x14ac:dyDescent="0.25">
      <c r="A25" t="s">
        <v>157</v>
      </c>
      <c r="B25" s="36" t="s">
        <v>296</v>
      </c>
      <c r="C25" t="s">
        <v>156</v>
      </c>
    </row>
    <row r="26" spans="1:3" x14ac:dyDescent="0.25">
      <c r="B26" s="36"/>
    </row>
    <row r="27" spans="1:3" x14ac:dyDescent="0.25">
      <c r="B27" s="36"/>
    </row>
    <row r="28" spans="1:3" x14ac:dyDescent="0.25">
      <c r="B28" s="36"/>
    </row>
    <row r="29" spans="1:3" x14ac:dyDescent="0.25">
      <c r="B29" s="36"/>
    </row>
    <row r="30" spans="1:3" x14ac:dyDescent="0.25">
      <c r="B30" s="36"/>
    </row>
    <row r="31" spans="1:3" x14ac:dyDescent="0.25">
      <c r="B31" s="36"/>
    </row>
    <row r="32" spans="1:3" x14ac:dyDescent="0.25">
      <c r="B32" s="36"/>
    </row>
    <row r="33" spans="1:3" x14ac:dyDescent="0.25">
      <c r="B33" s="36"/>
    </row>
    <row r="34" spans="1:3" x14ac:dyDescent="0.25">
      <c r="B34" s="36"/>
    </row>
    <row r="36" spans="1:3" x14ac:dyDescent="0.25">
      <c r="A36" t="s">
        <v>86</v>
      </c>
    </row>
    <row r="37" spans="1:3" x14ac:dyDescent="0.25">
      <c r="A37" t="s">
        <v>98</v>
      </c>
      <c r="B37" t="s">
        <v>216</v>
      </c>
      <c r="C37" t="s">
        <v>86</v>
      </c>
    </row>
    <row r="51" spans="1:3" x14ac:dyDescent="0.25">
      <c r="A51" t="s">
        <v>93</v>
      </c>
      <c r="B51" t="s">
        <v>91</v>
      </c>
    </row>
    <row r="52" spans="1:3" x14ac:dyDescent="0.25">
      <c r="A52" t="s">
        <v>195</v>
      </c>
      <c r="B52" t="s">
        <v>2</v>
      </c>
    </row>
    <row r="53" spans="1:3" x14ac:dyDescent="0.25">
      <c r="A53" t="s">
        <v>196</v>
      </c>
      <c r="B53" t="s">
        <v>92</v>
      </c>
    </row>
    <row r="54" spans="1:3" x14ac:dyDescent="0.25">
      <c r="A54" t="s">
        <v>197</v>
      </c>
      <c r="B54" t="str">
        <f>B61&amp;C61&amp;B62&amp;C62&amp;B63&amp;C63&amp;B64&amp;C64&amp;B65&amp;C65&amp;B66&amp;C66&amp;B67&amp;C67&amp;B68&amp;C68&amp;B69&amp;C69&amp;B70&amp;C70&amp;B71&amp;C71&amp;B72&amp;C72&amp;B73&amp;C73</f>
        <v>Salut,%0D%0A%0D%0A  Aplici pentru pozitia de Operator Online.%0D%0A%0D%0ATe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</v>
      </c>
    </row>
    <row r="61" spans="1:3" x14ac:dyDescent="0.25">
      <c r="B61" s="49" t="s">
        <v>198</v>
      </c>
      <c r="C61" t="s">
        <v>204</v>
      </c>
    </row>
    <row r="62" spans="1:3" x14ac:dyDescent="0.25">
      <c r="B62" s="49"/>
      <c r="C62" t="s">
        <v>204</v>
      </c>
    </row>
    <row r="63" spans="1:3" x14ac:dyDescent="0.25">
      <c r="B63" s="49" t="s">
        <v>237</v>
      </c>
      <c r="C63" t="s">
        <v>204</v>
      </c>
    </row>
    <row r="64" spans="1:3" x14ac:dyDescent="0.25">
      <c r="C64" t="s">
        <v>204</v>
      </c>
    </row>
    <row r="65" spans="2:3" x14ac:dyDescent="0.25">
      <c r="B65" s="49" t="s">
        <v>604</v>
      </c>
      <c r="C65" t="s">
        <v>204</v>
      </c>
    </row>
    <row r="66" spans="2:3" x14ac:dyDescent="0.25">
      <c r="B66" s="68" t="s">
        <v>603</v>
      </c>
      <c r="C66" t="s">
        <v>204</v>
      </c>
    </row>
    <row r="67" spans="2:3" x14ac:dyDescent="0.25">
      <c r="B67" s="49" t="s">
        <v>602</v>
      </c>
      <c r="C67" t="s">
        <v>204</v>
      </c>
    </row>
    <row r="68" spans="2:3" x14ac:dyDescent="0.25">
      <c r="B68" s="49"/>
      <c r="C68" t="s">
        <v>204</v>
      </c>
    </row>
    <row r="69" spans="2:3" x14ac:dyDescent="0.25">
      <c r="B69" s="49" t="s">
        <v>202</v>
      </c>
      <c r="C69" t="s">
        <v>204</v>
      </c>
    </row>
    <row r="70" spans="2:3" x14ac:dyDescent="0.25">
      <c r="B70" t="s">
        <v>209</v>
      </c>
      <c r="C70" t="s">
        <v>204</v>
      </c>
    </row>
    <row r="71" spans="2:3" x14ac:dyDescent="0.25">
      <c r="C71" t="s">
        <v>204</v>
      </c>
    </row>
    <row r="72" spans="2:3" x14ac:dyDescent="0.25">
      <c r="B72" t="s">
        <v>207</v>
      </c>
      <c r="C72" t="s">
        <v>204</v>
      </c>
    </row>
    <row r="73" spans="2:3" x14ac:dyDescent="0.25">
      <c r="B73" t="s">
        <v>208</v>
      </c>
      <c r="C73" t="s">
        <v>204</v>
      </c>
    </row>
  </sheetData>
  <hyperlinks>
    <hyperlink ref="B66" r:id="rId1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3"/>
  <sheetViews>
    <sheetView workbookViewId="0"/>
  </sheetViews>
  <sheetFormatPr defaultRowHeight="15" x14ac:dyDescent="0.25"/>
  <cols>
    <col min="1" max="1" width="39.85546875" bestFit="1" customWidth="1"/>
    <col min="2" max="2" width="89.5703125" bestFit="1" customWidth="1"/>
    <col min="3" max="3" width="5.7109375" bestFit="1" customWidth="1"/>
  </cols>
  <sheetData>
    <row r="1" spans="1:4" x14ac:dyDescent="0.25">
      <c r="A1" t="s">
        <v>98</v>
      </c>
      <c r="B1" t="s">
        <v>210</v>
      </c>
      <c r="D1" t="str">
        <f>A1&amp;B1&amp;C1&amp;A2&amp;B2&amp;C2&amp;A3&amp;B3&amp;C3&amp;A4&amp;B4&amp;C4&amp;A5&amp;B5&amp;C5&amp;A6&amp;B6&amp;C6&amp;A7&amp;B7&amp;C7&amp;A8&amp;B8&amp;C8&amp;A9&amp;B9&amp;C9&amp;A10&amp;B10&amp;C10&amp;A11&amp;B11&amp;C11&amp;A12&amp;B12&amp;C12&amp;A13&amp;B13&amp;C13&amp;A14&amp;B14&amp;C14&amp;A15&amp;B15&amp;C15&amp;A16&amp;B16&amp;C16&amp;A17&amp;B17&amp;C17&amp;A18&amp;B18&amp;C18&amp;A19&amp;B19&amp;C19&amp;A20&amp;B20&amp;C20&amp;A21&amp;B21&amp;C21&amp;A22&amp;B22&amp;C22&amp;A23&amp;B23&amp;C23&amp;A24&amp;B24&amp;C24&amp;A25&amp;B25&amp;C25&amp;A26&amp;B26&amp;C26&amp;A27&amp;B27&amp;C27&amp;A28&amp;B28&amp;C28&amp;A29&amp;B29&amp;C29&amp;A30&amp;B30&amp;C30&amp;A31&amp;B31&amp;C31&amp;A32&amp;B32&amp;C32&amp;A33&amp;B33&amp;C33&amp;A34&amp;B34&amp;C34&amp;A35&amp;B35&amp;C35&amp;A36&amp;B36&amp;C36&amp;A37&amp;B37&amp;C37</f>
        <v>&lt;p class="cariere-JobDescriptionTitlu"&gt; Asteptarile noastre:&lt;p class="cariere-JobDescription"&gt; &lt;span&gt;Sa fii pasionat de tehnologie;&lt;/span&gt; &lt;span&gt;Sa fii orientat catre nevoile clientilor;&lt;/span&gt; &lt;span&gt;Sa asiguri probarea functionalitatii si sa eliberezi certificatele de garantie pentru produsele vandute;&lt;/span&gt; &lt;span&gt;Sa asiguri transportul produselor la domiciliu;&lt;/span&gt; &lt;span&gt;Sa participi activ la receptia marfii.&lt;/span&gt;&lt;/p&gt;&lt;p class="cariere-JobDescriptionTitlu"&gt; Beneficii:&lt;/p&gt;&lt;p class="cariere-JobDescription"&gt; &lt;span&gt;Flexibilitatea alegerii locului de munca, avand o retea nationala de magazine;&lt;/span&gt; &lt;span&gt;Traininguri si programe specializate de formare profesionala;&lt;/span&gt; &lt;span&gt;Posibilitati reale de dezvoltare in cadrul companiei;&lt;/span&gt; &lt;span&gt;Pachet salarial competitiv.&lt;/span&gt;&lt;/p&gt;&lt;p class="cariere-JobDescriptionTitlu"&gt; Selecteaza Orasul tau pentru a trimite CV-ul:&lt;/p&gt;</v>
      </c>
    </row>
    <row r="2" spans="1:4" x14ac:dyDescent="0.25">
      <c r="A2" t="s">
        <v>161</v>
      </c>
    </row>
    <row r="3" spans="1:4" x14ac:dyDescent="0.25">
      <c r="A3" t="s">
        <v>158</v>
      </c>
      <c r="B3" t="s">
        <v>281</v>
      </c>
      <c r="C3" t="s">
        <v>156</v>
      </c>
    </row>
    <row r="4" spans="1:4" x14ac:dyDescent="0.25">
      <c r="A4" t="s">
        <v>158</v>
      </c>
      <c r="B4" t="s">
        <v>282</v>
      </c>
      <c r="C4" t="s">
        <v>156</v>
      </c>
    </row>
    <row r="5" spans="1:4" x14ac:dyDescent="0.25">
      <c r="A5" t="s">
        <v>158</v>
      </c>
      <c r="B5" t="s">
        <v>283</v>
      </c>
      <c r="C5" t="s">
        <v>156</v>
      </c>
    </row>
    <row r="6" spans="1:4" x14ac:dyDescent="0.25">
      <c r="A6" t="s">
        <v>158</v>
      </c>
      <c r="B6" t="s">
        <v>284</v>
      </c>
      <c r="C6" t="s">
        <v>156</v>
      </c>
    </row>
    <row r="7" spans="1:4" x14ac:dyDescent="0.25">
      <c r="A7" t="s">
        <v>158</v>
      </c>
      <c r="B7" t="s">
        <v>285</v>
      </c>
      <c r="C7" t="s">
        <v>156</v>
      </c>
    </row>
    <row r="18" spans="1:3" x14ac:dyDescent="0.25">
      <c r="A18" t="s">
        <v>86</v>
      </c>
    </row>
    <row r="19" spans="1:3" x14ac:dyDescent="0.25">
      <c r="A19" t="s">
        <v>98</v>
      </c>
      <c r="B19" t="s">
        <v>87</v>
      </c>
      <c r="C19" t="s">
        <v>86</v>
      </c>
    </row>
    <row r="20" spans="1:3" x14ac:dyDescent="0.25">
      <c r="A20" t="s">
        <v>161</v>
      </c>
    </row>
    <row r="21" spans="1:3" x14ac:dyDescent="0.25">
      <c r="A21" t="s">
        <v>158</v>
      </c>
      <c r="B21" s="36" t="s">
        <v>286</v>
      </c>
      <c r="C21" t="s">
        <v>156</v>
      </c>
    </row>
    <row r="22" spans="1:3" x14ac:dyDescent="0.25">
      <c r="A22" t="s">
        <v>158</v>
      </c>
      <c r="B22" s="36" t="s">
        <v>287</v>
      </c>
      <c r="C22" t="s">
        <v>156</v>
      </c>
    </row>
    <row r="23" spans="1:3" x14ac:dyDescent="0.25">
      <c r="A23" t="s">
        <v>158</v>
      </c>
      <c r="B23" s="36" t="s">
        <v>288</v>
      </c>
      <c r="C23" t="s">
        <v>156</v>
      </c>
    </row>
    <row r="24" spans="1:3" x14ac:dyDescent="0.25">
      <c r="A24" t="s">
        <v>158</v>
      </c>
      <c r="B24" s="36" t="s">
        <v>289</v>
      </c>
      <c r="C24" t="s">
        <v>156</v>
      </c>
    </row>
    <row r="25" spans="1:3" x14ac:dyDescent="0.25">
      <c r="B25" s="36"/>
    </row>
    <row r="36" spans="1:3" x14ac:dyDescent="0.25">
      <c r="A36" t="s">
        <v>86</v>
      </c>
    </row>
    <row r="37" spans="1:3" x14ac:dyDescent="0.25">
      <c r="A37" t="s">
        <v>98</v>
      </c>
      <c r="B37" t="s">
        <v>216</v>
      </c>
      <c r="C37" t="s">
        <v>86</v>
      </c>
    </row>
    <row r="51" spans="1:3" x14ac:dyDescent="0.25">
      <c r="A51" t="s">
        <v>93</v>
      </c>
      <c r="B51" t="s">
        <v>206</v>
      </c>
    </row>
    <row r="52" spans="1:3" x14ac:dyDescent="0.25">
      <c r="A52" t="s">
        <v>195</v>
      </c>
      <c r="B52" t="s">
        <v>2</v>
      </c>
    </row>
    <row r="53" spans="1:3" x14ac:dyDescent="0.25">
      <c r="A53" t="s">
        <v>196</v>
      </c>
      <c r="B53" t="s">
        <v>92</v>
      </c>
    </row>
    <row r="54" spans="1:3" x14ac:dyDescent="0.25">
      <c r="A54" t="s">
        <v>197</v>
      </c>
      <c r="B54" t="str">
        <f>B61&amp;C61&amp;B62&amp;C62&amp;B63&amp;C63&amp;B64&amp;C64&amp;B65&amp;C65&amp;B66&amp;C66&amp;B67&amp;C67&amp;B68&amp;C68&amp;B69&amp;C69&amp;B70&amp;C70&amp;B71&amp;C71&amp;B72&amp;C72&amp;B73&amp;C73</f>
        <v>Salut,%0D%0A%0D%0A  Aplici pentru pozitia de Operator Probe - Garantii.%0D%0A%0D%0ATe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</v>
      </c>
    </row>
    <row r="61" spans="1:3" x14ac:dyDescent="0.25">
      <c r="B61" s="49" t="s">
        <v>198</v>
      </c>
      <c r="C61" t="s">
        <v>204</v>
      </c>
    </row>
    <row r="62" spans="1:3" x14ac:dyDescent="0.25">
      <c r="B62" s="49"/>
      <c r="C62" t="s">
        <v>204</v>
      </c>
    </row>
    <row r="63" spans="1:3" x14ac:dyDescent="0.25">
      <c r="B63" s="49" t="s">
        <v>238</v>
      </c>
      <c r="C63" t="s">
        <v>204</v>
      </c>
    </row>
    <row r="64" spans="1:3" x14ac:dyDescent="0.25">
      <c r="C64" t="s">
        <v>204</v>
      </c>
    </row>
    <row r="65" spans="2:3" x14ac:dyDescent="0.25">
      <c r="B65" s="49" t="s">
        <v>604</v>
      </c>
      <c r="C65" t="s">
        <v>204</v>
      </c>
    </row>
    <row r="66" spans="2:3" x14ac:dyDescent="0.25">
      <c r="B66" s="68" t="s">
        <v>603</v>
      </c>
      <c r="C66" t="s">
        <v>204</v>
      </c>
    </row>
    <row r="67" spans="2:3" x14ac:dyDescent="0.25">
      <c r="B67" s="49" t="s">
        <v>602</v>
      </c>
      <c r="C67" t="s">
        <v>204</v>
      </c>
    </row>
    <row r="68" spans="2:3" x14ac:dyDescent="0.25">
      <c r="B68" s="49"/>
      <c r="C68" t="s">
        <v>204</v>
      </c>
    </row>
    <row r="69" spans="2:3" x14ac:dyDescent="0.25">
      <c r="B69" s="49" t="s">
        <v>202</v>
      </c>
      <c r="C69" t="s">
        <v>204</v>
      </c>
    </row>
    <row r="70" spans="2:3" x14ac:dyDescent="0.25">
      <c r="B70" t="s">
        <v>209</v>
      </c>
      <c r="C70" t="s">
        <v>204</v>
      </c>
    </row>
    <row r="71" spans="2:3" x14ac:dyDescent="0.25">
      <c r="C71" t="s">
        <v>204</v>
      </c>
    </row>
    <row r="72" spans="2:3" x14ac:dyDescent="0.25">
      <c r="B72" t="s">
        <v>207</v>
      </c>
      <c r="C72" t="s">
        <v>204</v>
      </c>
    </row>
    <row r="73" spans="2:3" x14ac:dyDescent="0.25">
      <c r="B73" t="s">
        <v>208</v>
      </c>
      <c r="C73" t="s">
        <v>204</v>
      </c>
    </row>
  </sheetData>
  <hyperlinks>
    <hyperlink ref="B66" r:id="rId1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3"/>
  <sheetViews>
    <sheetView topLeftCell="A43" workbookViewId="0">
      <selection activeCell="B48" sqref="B48"/>
    </sheetView>
  </sheetViews>
  <sheetFormatPr defaultRowHeight="15" x14ac:dyDescent="0.25"/>
  <cols>
    <col min="1" max="1" width="39.85546875" bestFit="1" customWidth="1"/>
    <col min="2" max="2" width="89.5703125" bestFit="1" customWidth="1"/>
    <col min="3" max="3" width="5.7109375" bestFit="1" customWidth="1"/>
  </cols>
  <sheetData>
    <row r="1" spans="1:4" x14ac:dyDescent="0.25">
      <c r="A1" t="s">
        <v>98</v>
      </c>
      <c r="B1" t="s">
        <v>210</v>
      </c>
      <c r="C1" t="s">
        <v>86</v>
      </c>
      <c r="D1" t="str">
        <f>A1&amp;B1&amp;C1&amp;A2&amp;B2&amp;C2&amp;A3&amp;B3&amp;C3&amp;A4&amp;B4&amp;C4&amp;A5&amp;B5&amp;C5&amp;A6&amp;B6&amp;C6&amp;A7&amp;B7&amp;C7&amp;A8&amp;B8&amp;C8&amp;A9&amp;B9&amp;C9&amp;A10&amp;B10&amp;C10&amp;A11&amp;B11&amp;C11&amp;A12&amp;B12&amp;C12&amp;A13&amp;B13&amp;C13&amp;A14&amp;B14&amp;C14&amp;A15&amp;B15&amp;C15&amp;A16&amp;B16&amp;C16&amp;A17&amp;B17&amp;C17&amp;A18&amp;B18&amp;C18&amp;A19&amp;B19&amp;C19&amp;A20&amp;B20&amp;C20&amp;A21&amp;B21&amp;C21&amp;A22&amp;B22&amp;C22&amp;A23&amp;B23&amp;C23&amp;A24&amp;B24&amp;C24&amp;A25&amp;B25&amp;C25&amp;A26&amp;B26&amp;C26&amp;A27&amp;B27&amp;C27&amp;A28&amp;B28&amp;C28&amp;A29&amp;B29&amp;C29&amp;A30&amp;B30&amp;C30&amp;A31&amp;B31&amp;C31&amp;A32&amp;B32&amp;C32&amp;A33&amp;B33&amp;C33&amp;A34&amp;B34&amp;C34&amp;A35&amp;B35&amp;C35&amp;A36&amp;B36&amp;C36&amp;A37&amp;B37&amp;C37</f>
        <v>&lt;p class="cariere-JobDescriptionTitlu"&gt; Asteptarile noastre:&lt;/p&gt;&lt;p class="cariere-JobDescription"&gt;&lt;span&gt;Sa promovezi produselor financiare Credex pe baza unui plan de activitate stabilit in prealabil impreuna cu Directorul de Vanzari;&lt;/span&gt;&lt;span&gt;Sa consiliezi clientii, sa oferi de solutii financiare adaptate nevoilor acestora;&lt;/span&gt;&lt;span&gt;Sa preiei de la client informatiile minime necesare aplicarii si sa le introduci in sistemul informatic;&lt;/span&gt;&lt;span&gt;Sa ai abilitatea de a gestiona si de a opera in solutii informatice integrate de retail;&lt;/span&gt;&lt;span&gt;Sa gestionezi contractele de credit aferente magazinului tau.&lt;/span&gt;&lt;/p&gt;&lt;p class="cariere-JobDescriptionTitlu"&gt; Beneficii:&lt;/p&gt;&lt;p class="cariere-JobDescription"&gt;&lt;span&gt;Flexibilitatea alegerii locului de munca, avand o retea nationala de magazine;&lt;/span&gt;&lt;span&gt;Traininguri si programe specializate de formare profesionala;&lt;/span&gt;&lt;span&gt;Tichete de masa, telefon de serviciu, decontarea transportului public;&lt;/span&gt;&lt;span&gt;Pachet salarial fix si bonusurile lunare corelate cu performanta.&lt;/span&gt;&lt;/p&gt;&lt;p class="cariere-JobDescriptionTitlu"&gt; Selecteaza Orasul tau pentru a trimite CV-ul:&lt;/p&gt;</v>
      </c>
    </row>
    <row r="2" spans="1:4" x14ac:dyDescent="0.25">
      <c r="A2" t="s">
        <v>161</v>
      </c>
    </row>
    <row r="3" spans="1:4" x14ac:dyDescent="0.25">
      <c r="A3" t="s">
        <v>155</v>
      </c>
      <c r="B3" t="s">
        <v>388</v>
      </c>
      <c r="C3" t="s">
        <v>156</v>
      </c>
    </row>
    <row r="4" spans="1:4" x14ac:dyDescent="0.25">
      <c r="A4" t="s">
        <v>155</v>
      </c>
      <c r="B4" t="s">
        <v>389</v>
      </c>
      <c r="C4" t="s">
        <v>156</v>
      </c>
    </row>
    <row r="5" spans="1:4" x14ac:dyDescent="0.25">
      <c r="A5" t="s">
        <v>155</v>
      </c>
      <c r="B5" t="s">
        <v>390</v>
      </c>
      <c r="C5" t="s">
        <v>156</v>
      </c>
    </row>
    <row r="6" spans="1:4" x14ac:dyDescent="0.25">
      <c r="A6" t="s">
        <v>155</v>
      </c>
      <c r="B6" t="s">
        <v>290</v>
      </c>
      <c r="C6" t="s">
        <v>156</v>
      </c>
    </row>
    <row r="7" spans="1:4" x14ac:dyDescent="0.25">
      <c r="A7" t="s">
        <v>155</v>
      </c>
      <c r="B7" t="s">
        <v>391</v>
      </c>
      <c r="C7" t="s">
        <v>156</v>
      </c>
    </row>
    <row r="18" spans="1:3" x14ac:dyDescent="0.25">
      <c r="A18" t="s">
        <v>86</v>
      </c>
    </row>
    <row r="19" spans="1:3" x14ac:dyDescent="0.25">
      <c r="A19" t="s">
        <v>98</v>
      </c>
      <c r="B19" t="s">
        <v>87</v>
      </c>
      <c r="C19" t="s">
        <v>86</v>
      </c>
    </row>
    <row r="20" spans="1:3" x14ac:dyDescent="0.25">
      <c r="A20" t="s">
        <v>161</v>
      </c>
    </row>
    <row r="21" spans="1:3" x14ac:dyDescent="0.25">
      <c r="A21" t="s">
        <v>155</v>
      </c>
      <c r="B21" t="s">
        <v>286</v>
      </c>
      <c r="C21" t="s">
        <v>156</v>
      </c>
    </row>
    <row r="22" spans="1:3" x14ac:dyDescent="0.25">
      <c r="A22" t="s">
        <v>155</v>
      </c>
      <c r="B22" t="s">
        <v>287</v>
      </c>
      <c r="C22" t="s">
        <v>156</v>
      </c>
    </row>
    <row r="23" spans="1:3" x14ac:dyDescent="0.25">
      <c r="A23" t="s">
        <v>155</v>
      </c>
      <c r="B23" t="s">
        <v>392</v>
      </c>
      <c r="C23" t="s">
        <v>156</v>
      </c>
    </row>
    <row r="24" spans="1:3" x14ac:dyDescent="0.25">
      <c r="A24" t="s">
        <v>155</v>
      </c>
      <c r="B24" t="s">
        <v>393</v>
      </c>
      <c r="C24" t="s">
        <v>156</v>
      </c>
    </row>
    <row r="36" spans="1:3" x14ac:dyDescent="0.25">
      <c r="A36" t="s">
        <v>86</v>
      </c>
    </row>
    <row r="37" spans="1:3" x14ac:dyDescent="0.25">
      <c r="A37" t="s">
        <v>98</v>
      </c>
      <c r="B37" t="s">
        <v>216</v>
      </c>
      <c r="C37" t="s">
        <v>86</v>
      </c>
    </row>
    <row r="51" spans="1:3" x14ac:dyDescent="0.25">
      <c r="A51" t="s">
        <v>93</v>
      </c>
      <c r="B51" t="s">
        <v>394</v>
      </c>
    </row>
    <row r="52" spans="1:3" x14ac:dyDescent="0.25">
      <c r="A52" t="s">
        <v>195</v>
      </c>
      <c r="B52" t="s">
        <v>2</v>
      </c>
    </row>
    <row r="53" spans="1:3" x14ac:dyDescent="0.25">
      <c r="A53" t="s">
        <v>196</v>
      </c>
      <c r="B53" t="s">
        <v>748</v>
      </c>
    </row>
    <row r="54" spans="1:3" x14ac:dyDescent="0.25">
      <c r="A54" t="s">
        <v>197</v>
      </c>
      <c r="B54" t="str">
        <f>B61&amp;C61&amp;B62&amp;C62&amp;B63&amp;C63&amp;B64&amp;C64&amp;B65&amp;C65&amp;B66&amp;C66&amp;B67&amp;C67&amp;B68&amp;C68&amp;B69&amp;C69&amp;B70&amp;C70&amp;B71&amp;C71&amp;B72&amp;C72&amp;B73&amp;C73</f>
        <v>Salut,%0D%0A%0D%0A  Aplici pentru pozitia de Ofiter Credite 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 - Credex%0D%0A</v>
      </c>
    </row>
    <row r="61" spans="1:3" x14ac:dyDescent="0.25">
      <c r="B61" s="49" t="s">
        <v>198</v>
      </c>
      <c r="C61" t="s">
        <v>204</v>
      </c>
    </row>
    <row r="62" spans="1:3" x14ac:dyDescent="0.25">
      <c r="B62" s="49"/>
      <c r="C62" t="s">
        <v>204</v>
      </c>
    </row>
    <row r="63" spans="1:3" x14ac:dyDescent="0.25">
      <c r="B63" s="49" t="str">
        <f>"  Aplici pentru pozitia de "&amp;B51&amp;" ."</f>
        <v>  Aplici pentru pozitia de Ofiter Credite .</v>
      </c>
      <c r="C63" t="s">
        <v>204</v>
      </c>
    </row>
    <row r="64" spans="1:3" x14ac:dyDescent="0.25">
      <c r="C64" t="s">
        <v>204</v>
      </c>
    </row>
    <row r="65" spans="2:3" x14ac:dyDescent="0.25">
      <c r="B65" s="49" t="s">
        <v>604</v>
      </c>
      <c r="C65" t="s">
        <v>204</v>
      </c>
    </row>
    <row r="66" spans="2:3" x14ac:dyDescent="0.25">
      <c r="B66" s="68" t="s">
        <v>603</v>
      </c>
      <c r="C66" t="s">
        <v>204</v>
      </c>
    </row>
    <row r="67" spans="2:3" x14ac:dyDescent="0.25">
      <c r="B67" s="49" t="s">
        <v>602</v>
      </c>
      <c r="C67" t="s">
        <v>204</v>
      </c>
    </row>
    <row r="68" spans="2:3" x14ac:dyDescent="0.25">
      <c r="B68" s="49"/>
      <c r="C68" t="s">
        <v>204</v>
      </c>
    </row>
    <row r="69" spans="2:3" x14ac:dyDescent="0.25">
      <c r="B69" s="49" t="s">
        <v>202</v>
      </c>
      <c r="C69" t="s">
        <v>204</v>
      </c>
    </row>
    <row r="70" spans="2:3" x14ac:dyDescent="0.25">
      <c r="B70" t="s">
        <v>209</v>
      </c>
      <c r="C70" t="s">
        <v>204</v>
      </c>
    </row>
    <row r="71" spans="2:3" x14ac:dyDescent="0.25">
      <c r="C71" t="s">
        <v>204</v>
      </c>
    </row>
    <row r="72" spans="2:3" x14ac:dyDescent="0.25">
      <c r="B72" t="s">
        <v>207</v>
      </c>
      <c r="C72" t="s">
        <v>204</v>
      </c>
    </row>
    <row r="73" spans="2:3" x14ac:dyDescent="0.25">
      <c r="B73" t="s">
        <v>395</v>
      </c>
      <c r="C73" t="s">
        <v>204</v>
      </c>
    </row>
  </sheetData>
  <hyperlinks>
    <hyperlink ref="B66" r:id="rId1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3"/>
  <sheetViews>
    <sheetView workbookViewId="0"/>
  </sheetViews>
  <sheetFormatPr defaultRowHeight="15" x14ac:dyDescent="0.25"/>
  <cols>
    <col min="1" max="1" width="39.85546875" bestFit="1" customWidth="1"/>
    <col min="2" max="2" width="89.5703125" bestFit="1" customWidth="1"/>
    <col min="3" max="3" width="5.7109375" bestFit="1" customWidth="1"/>
  </cols>
  <sheetData>
    <row r="1" spans="1:4" x14ac:dyDescent="0.25">
      <c r="A1" t="s">
        <v>98</v>
      </c>
      <c r="B1" t="s">
        <v>210</v>
      </c>
      <c r="C1" t="s">
        <v>86</v>
      </c>
      <c r="D1" t="str">
        <f>A1&amp;B1&amp;C1&amp;A2&amp;B2&amp;C2&amp;A3&amp;B3&amp;C3&amp;A4&amp;B4&amp;C4&amp;A5&amp;B5&amp;C5&amp;A6&amp;B6&amp;C6&amp;A7&amp;B7&amp;C7&amp;A8&amp;B8&amp;C8&amp;A9&amp;B9&amp;C9&amp;A10&amp;B10&amp;C10&amp;A11&amp;B11&amp;C11&amp;A12&amp;B12&amp;C12&amp;A13&amp;B13&amp;C13&amp;A14&amp;B14&amp;C14&amp;A15&amp;B15&amp;C15&amp;A16&amp;B16&amp;C16&amp;A17&amp;B17&amp;C17&amp;A18&amp;B18&amp;C18&amp;A19&amp;B19&amp;C19&amp;A20&amp;B20&amp;C20&amp;A21&amp;B21&amp;C21&amp;A22&amp;B22&amp;C22&amp;A23&amp;B23&amp;C23&amp;A24&amp;B24&amp;C24&amp;A25&amp;B25&amp;C25&amp;A26&amp;B26&amp;C26&amp;A27&amp;B27&amp;C27&amp;A28&amp;B28&amp;C28&amp;A29&amp;B29&amp;C29&amp;A30&amp;B30&amp;C30&amp;A31&amp;B31&amp;C31&amp;A32&amp;B32&amp;C32&amp;A33&amp;B33&amp;C33&amp;A34&amp;B34&amp;C34&amp;A35&amp;B35&amp;C35&amp;A36&amp;B36&amp;C36&amp;A37&amp;B37&amp;C37</f>
        <v>&lt;p class="cariere-JobDescriptionTitlu"&gt; Asteptarile noastre:&lt;/p&gt;&lt;p class="cariere-JobDescription"&gt;&lt;span&gt;Sa fii pasionat cu adevarat de vanzarea si promovarea catre clienti B2G (institutii publice);&lt;/span&gt;&lt;span&gt;Sa ai excelente abilitati de convingere si negociere;&lt;/span&gt;&lt;span&gt;Sa iti placa mai ales activitatea de teren, dar si de birou;&lt;/span&gt;&lt;span&gt;Sa gestionezi si sa dezvolti portofoliul de clienti prin metode clasice, hunting, farming etc;&lt;/span&gt;&lt;span&gt;Sa ai abilitatea de a gestiona si de a opera in solutii informatice integrate (ex: SEAP);&lt;/span&gt;&lt;span&gt;Sa dobandesti repede abilitati si cunostinte pentru a promova produsele si serviciile companiei.&lt;/span&gt;&lt;/p&gt;&lt;p class="cariere-JobDescriptionTitlu"&gt; Beneficii:&lt;/p&gt;&lt;p class="cariere-JobDescription"&gt;&lt;span&gt;Traininguri si programe specializate de formare profesionala;&lt;/span&gt;&lt;span&gt;Posibilitati reale de dezvoltare a unei cariere profesionale in cadrul companiei;&lt;/span&gt;&lt;span&gt;Pachet salarial solid si bonusuri in functie de performante.&lt;/span&gt;&lt;/p&gt;&lt;p class="cariere-JobDescriptionTitlu"&gt; Selecteaza Orasul tau pentru a trimite CV-ul:&lt;/p&gt;</v>
      </c>
    </row>
    <row r="2" spans="1:4" x14ac:dyDescent="0.25">
      <c r="A2" t="s">
        <v>161</v>
      </c>
    </row>
    <row r="3" spans="1:4" x14ac:dyDescent="0.25">
      <c r="A3" t="s">
        <v>155</v>
      </c>
      <c r="B3" t="s">
        <v>553</v>
      </c>
      <c r="C3" t="s">
        <v>156</v>
      </c>
    </row>
    <row r="4" spans="1:4" x14ac:dyDescent="0.25">
      <c r="A4" t="s">
        <v>155</v>
      </c>
      <c r="B4" t="s">
        <v>554</v>
      </c>
      <c r="C4" t="s">
        <v>156</v>
      </c>
    </row>
    <row r="5" spans="1:4" x14ac:dyDescent="0.25">
      <c r="A5" t="s">
        <v>155</v>
      </c>
      <c r="B5" t="s">
        <v>555</v>
      </c>
      <c r="C5" t="s">
        <v>156</v>
      </c>
    </row>
    <row r="6" spans="1:4" x14ac:dyDescent="0.25">
      <c r="A6" t="s">
        <v>155</v>
      </c>
      <c r="B6" t="s">
        <v>556</v>
      </c>
      <c r="C6" t="s">
        <v>156</v>
      </c>
    </row>
    <row r="7" spans="1:4" x14ac:dyDescent="0.25">
      <c r="A7" t="s">
        <v>155</v>
      </c>
      <c r="B7" t="s">
        <v>557</v>
      </c>
      <c r="C7" t="s">
        <v>156</v>
      </c>
    </row>
    <row r="8" spans="1:4" x14ac:dyDescent="0.25">
      <c r="A8" t="s">
        <v>155</v>
      </c>
      <c r="B8" t="s">
        <v>558</v>
      </c>
      <c r="C8" t="s">
        <v>156</v>
      </c>
    </row>
    <row r="18" spans="1:3" x14ac:dyDescent="0.25">
      <c r="A18" t="s">
        <v>86</v>
      </c>
    </row>
    <row r="19" spans="1:3" x14ac:dyDescent="0.25">
      <c r="A19" t="s">
        <v>98</v>
      </c>
      <c r="B19" t="s">
        <v>87</v>
      </c>
      <c r="C19" t="s">
        <v>86</v>
      </c>
    </row>
    <row r="20" spans="1:3" x14ac:dyDescent="0.25">
      <c r="A20" t="s">
        <v>161</v>
      </c>
    </row>
    <row r="21" spans="1:3" x14ac:dyDescent="0.25">
      <c r="A21" t="s">
        <v>155</v>
      </c>
      <c r="B21" t="s">
        <v>287</v>
      </c>
      <c r="C21" t="s">
        <v>156</v>
      </c>
    </row>
    <row r="22" spans="1:3" x14ac:dyDescent="0.25">
      <c r="A22" t="s">
        <v>155</v>
      </c>
      <c r="B22" t="s">
        <v>559</v>
      </c>
      <c r="C22" t="s">
        <v>156</v>
      </c>
    </row>
    <row r="23" spans="1:3" x14ac:dyDescent="0.25">
      <c r="A23" t="s">
        <v>155</v>
      </c>
      <c r="B23" t="s">
        <v>571</v>
      </c>
      <c r="C23" t="s">
        <v>156</v>
      </c>
    </row>
    <row r="36" spans="1:3" x14ac:dyDescent="0.25">
      <c r="A36" t="s">
        <v>86</v>
      </c>
    </row>
    <row r="37" spans="1:3" x14ac:dyDescent="0.25">
      <c r="A37" t="s">
        <v>98</v>
      </c>
      <c r="B37" t="s">
        <v>216</v>
      </c>
      <c r="C37" t="s">
        <v>86</v>
      </c>
    </row>
    <row r="51" spans="1:3" x14ac:dyDescent="0.25">
      <c r="A51" t="s">
        <v>93</v>
      </c>
      <c r="B51" t="s">
        <v>560</v>
      </c>
    </row>
    <row r="52" spans="1:3" x14ac:dyDescent="0.25">
      <c r="A52" t="s">
        <v>195</v>
      </c>
      <c r="B52" t="s">
        <v>2</v>
      </c>
    </row>
    <row r="53" spans="1:3" x14ac:dyDescent="0.25">
      <c r="A53" t="s">
        <v>196</v>
      </c>
      <c r="B53" t="s">
        <v>552</v>
      </c>
    </row>
    <row r="54" spans="1:3" x14ac:dyDescent="0.25">
      <c r="A54" t="s">
        <v>197</v>
      </c>
      <c r="B54" t="str">
        <f>B61&amp;C61&amp;B62&amp;C62&amp;B63&amp;C63&amp;B64&amp;C64&amp;B65&amp;C65&amp;B66&amp;C66&amp;B67&amp;C67&amp;B68&amp;C68&amp;B69&amp;C69&amp;B70&amp;C70&amp;B71&amp;C71&amp;B72&amp;C72&amp;B73&amp;C73</f>
        <v>Salut,%0D%0A%0D%0A  Aplici pentru pozitia de Consultant Vanzari - B2G Institutii Publice 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</v>
      </c>
    </row>
    <row r="61" spans="1:3" x14ac:dyDescent="0.25">
      <c r="B61" s="49" t="s">
        <v>198</v>
      </c>
      <c r="C61" t="s">
        <v>204</v>
      </c>
    </row>
    <row r="62" spans="1:3" x14ac:dyDescent="0.25">
      <c r="B62" s="49"/>
      <c r="C62" t="s">
        <v>204</v>
      </c>
    </row>
    <row r="63" spans="1:3" x14ac:dyDescent="0.25">
      <c r="B63" s="49" t="str">
        <f>"  Aplici pentru pozitia de "&amp;B51&amp;" ."</f>
        <v>  Aplici pentru pozitia de Consultant Vanzari - B2G Institutii Publice .</v>
      </c>
      <c r="C63" t="s">
        <v>204</v>
      </c>
    </row>
    <row r="64" spans="1:3" x14ac:dyDescent="0.25">
      <c r="C64" t="s">
        <v>204</v>
      </c>
    </row>
    <row r="65" spans="2:3" x14ac:dyDescent="0.25">
      <c r="B65" s="49" t="s">
        <v>604</v>
      </c>
      <c r="C65" t="s">
        <v>204</v>
      </c>
    </row>
    <row r="66" spans="2:3" x14ac:dyDescent="0.25">
      <c r="B66" s="68" t="s">
        <v>603</v>
      </c>
      <c r="C66" t="s">
        <v>204</v>
      </c>
    </row>
    <row r="67" spans="2:3" x14ac:dyDescent="0.25">
      <c r="B67" s="49" t="s">
        <v>602</v>
      </c>
      <c r="C67" t="s">
        <v>204</v>
      </c>
    </row>
    <row r="68" spans="2:3" x14ac:dyDescent="0.25">
      <c r="B68" s="49"/>
      <c r="C68" t="s">
        <v>204</v>
      </c>
    </row>
    <row r="69" spans="2:3" x14ac:dyDescent="0.25">
      <c r="B69" s="49" t="s">
        <v>202</v>
      </c>
      <c r="C69" t="s">
        <v>204</v>
      </c>
    </row>
    <row r="70" spans="2:3" x14ac:dyDescent="0.25">
      <c r="B70" t="s">
        <v>209</v>
      </c>
      <c r="C70" t="s">
        <v>204</v>
      </c>
    </row>
    <row r="71" spans="2:3" x14ac:dyDescent="0.25">
      <c r="C71" t="s">
        <v>204</v>
      </c>
    </row>
    <row r="72" spans="2:3" x14ac:dyDescent="0.25">
      <c r="B72" t="s">
        <v>207</v>
      </c>
      <c r="C72" t="s">
        <v>204</v>
      </c>
    </row>
    <row r="73" spans="2:3" x14ac:dyDescent="0.25">
      <c r="B73" t="s">
        <v>208</v>
      </c>
      <c r="C73" t="s">
        <v>204</v>
      </c>
    </row>
  </sheetData>
  <hyperlinks>
    <hyperlink ref="B66" r:id="rId1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21"/>
  <sheetViews>
    <sheetView topLeftCell="H1" zoomScaleNormal="100" workbookViewId="0">
      <pane ySplit="1" topLeftCell="A2" activePane="bottomLeft" state="frozen"/>
      <selection pane="bottomLeft" activeCell="T3" sqref="T3"/>
    </sheetView>
  </sheetViews>
  <sheetFormatPr defaultRowHeight="15" x14ac:dyDescent="0.25"/>
  <cols>
    <col min="1" max="1" width="14.7109375" customWidth="1"/>
    <col min="2" max="2" width="47" bestFit="1" customWidth="1"/>
    <col min="3" max="3" width="18" bestFit="1" customWidth="1"/>
    <col min="4" max="28" width="17.7109375" customWidth="1"/>
    <col min="31" max="31" width="14.7109375" customWidth="1"/>
    <col min="32" max="32" width="5.7109375" bestFit="1" customWidth="1"/>
    <col min="33" max="33" width="14.7109375" customWidth="1"/>
    <col min="34" max="34" width="16.28515625" customWidth="1"/>
    <col min="35" max="43" width="8.85546875" customWidth="1"/>
  </cols>
  <sheetData>
    <row r="1" spans="1:59" ht="30" customHeight="1" thickBot="1" x14ac:dyDescent="0.3">
      <c r="A1" s="5" t="s">
        <v>1</v>
      </c>
      <c r="B1" s="6" t="s">
        <v>339</v>
      </c>
      <c r="C1" s="6" t="s">
        <v>3</v>
      </c>
      <c r="D1" s="7" t="s">
        <v>399</v>
      </c>
      <c r="E1" s="7" t="s">
        <v>411</v>
      </c>
      <c r="F1" s="7" t="s">
        <v>455</v>
      </c>
      <c r="G1" s="7" t="s">
        <v>477</v>
      </c>
      <c r="H1" s="7" t="s">
        <v>481</v>
      </c>
      <c r="I1" s="7" t="s">
        <v>478</v>
      </c>
      <c r="J1" s="7" t="s">
        <v>479</v>
      </c>
      <c r="K1" s="7" t="s">
        <v>519</v>
      </c>
      <c r="L1" s="7" t="s">
        <v>520</v>
      </c>
      <c r="M1" s="7" t="s">
        <v>549</v>
      </c>
      <c r="N1" s="7" t="s">
        <v>547</v>
      </c>
      <c r="O1" s="7" t="s">
        <v>568</v>
      </c>
      <c r="P1" s="7" t="s">
        <v>709</v>
      </c>
      <c r="Q1" s="7" t="s">
        <v>710</v>
      </c>
      <c r="R1" s="7" t="s">
        <v>708</v>
      </c>
      <c r="S1" s="7" t="s">
        <v>707</v>
      </c>
      <c r="T1" s="7" t="s">
        <v>727</v>
      </c>
      <c r="U1" s="7" t="s">
        <v>757</v>
      </c>
      <c r="V1" s="7"/>
      <c r="W1" s="7"/>
      <c r="X1" s="7"/>
      <c r="Y1" s="7"/>
      <c r="Z1" s="7"/>
      <c r="AA1" s="7"/>
      <c r="AB1" s="7" t="s">
        <v>768</v>
      </c>
      <c r="AC1" s="8" t="s">
        <v>60</v>
      </c>
    </row>
    <row r="2" spans="1:59" x14ac:dyDescent="0.25">
      <c r="A2" s="40" t="s">
        <v>396</v>
      </c>
      <c r="B2" s="41" t="s">
        <v>397</v>
      </c>
      <c r="C2" s="41" t="s">
        <v>5</v>
      </c>
      <c r="D2" s="44">
        <v>10</v>
      </c>
      <c r="E2" s="42">
        <v>1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7">
        <v>0</v>
      </c>
      <c r="M2" s="47">
        <v>0</v>
      </c>
      <c r="N2" s="47">
        <v>0</v>
      </c>
      <c r="O2" s="47">
        <v>0</v>
      </c>
      <c r="P2" s="47">
        <v>0</v>
      </c>
      <c r="Q2" s="47">
        <v>0</v>
      </c>
      <c r="R2" s="47">
        <v>0</v>
      </c>
      <c r="S2" s="47">
        <v>1</v>
      </c>
      <c r="T2" s="47">
        <v>0</v>
      </c>
      <c r="U2" s="47">
        <v>1</v>
      </c>
      <c r="V2" s="47"/>
      <c r="W2" s="47"/>
      <c r="X2" s="47"/>
      <c r="Y2" s="47"/>
      <c r="Z2" s="47"/>
      <c r="AA2" s="47">
        <v>0</v>
      </c>
      <c r="AB2" s="47">
        <v>1</v>
      </c>
      <c r="AC2" s="45">
        <f>SUM(D2:AB2)</f>
        <v>14</v>
      </c>
      <c r="AE2" t="str">
        <f t="array" ref="AE2">IFERROR(INDEX(Sediu!#REF!, MATCH(0,IF(ISBLANK(Sediu!#REF!),1,COUNTIF(Sediu!$AE$1:AE1, Sediu!#REF!)), 0)),"")</f>
        <v/>
      </c>
      <c r="AF2" t="str">
        <f t="array" ref="AF2">IFERROR(INDEX(Sediu!$C$2:$C$10, MATCH(0,IF(ISBLANK(Sediu!$C$2:$C$10),1,COUNTIF(Sediu!$AF$1:AF1, Sediu!$C$2:$C$10)), 0)),"")</f>
        <v>Bucuresti</v>
      </c>
      <c r="AH2" t="str">
        <f t="array" ref="AH2">IFERROR(INDEX(Sediu!$C$2:$C$20, MATCH(0,IF(ISBLANK(Sediu!$C$2:$C$20),1,COUNTIF(Sediu!$AH$1:AH1, Sediu!$C$2:$C$20)), 0)),"")</f>
        <v>Bucuresti</v>
      </c>
      <c r="AI2">
        <f>SUMIF(Sediu!$C$2:$C$20,Sediu!$AH2,Sediu!D$2:D$20)</f>
        <v>10</v>
      </c>
      <c r="AJ2">
        <f>SUMIF(Sediu!$C$2:$C$20,Sediu!$AH2,Sediu!E$2:E$20)</f>
        <v>1</v>
      </c>
      <c r="AK2">
        <f>SUMIF(Sediu!$C$2:$C$20,Sediu!$AH2,Sediu!F$2:F$20)</f>
        <v>0</v>
      </c>
      <c r="AL2">
        <f>SUMIF(Sediu!$C$2:$C$20,Sediu!$AH2,Sediu!G$2:G$20)</f>
        <v>0</v>
      </c>
      <c r="AM2">
        <f>SUMIF(Sediu!$C$2:$C$20,Sediu!$AH2,Sediu!H$2:H$20)</f>
        <v>0</v>
      </c>
      <c r="AN2">
        <f>SUMIF(Sediu!$C$2:$C$20,Sediu!$AH2,Sediu!I$2:I$20)</f>
        <v>0</v>
      </c>
      <c r="AO2">
        <f>SUMIF(Sediu!$C$2:$C$20,Sediu!$AH2,Sediu!J$2:J$20)</f>
        <v>0</v>
      </c>
      <c r="AP2">
        <f>SUMIF(Sediu!$C$2:$C$20,Sediu!$AH2,Sediu!K$2:K$20)</f>
        <v>0</v>
      </c>
      <c r="AQ2">
        <f>SUMIF(Sediu!$C$2:$C$20,Sediu!$AH2,Sediu!L$2:L$20)</f>
        <v>0</v>
      </c>
      <c r="AR2">
        <f>SUMIF(Sediu!$C$2:$C$20,Sediu!$AH2,Sediu!M$2:M$20)</f>
        <v>0</v>
      </c>
      <c r="AS2">
        <f>SUMIF(Sediu!$C$2:$C$20,Sediu!$AH2,Sediu!N$2:N$20)</f>
        <v>0</v>
      </c>
      <c r="AT2">
        <f>SUMIF(Sediu!$C$2:$C$20,Sediu!$AH2,Sediu!O$2:O$20)</f>
        <v>0</v>
      </c>
      <c r="AU2">
        <f>SUMIF(Sediu!$C$2:$C$20,Sediu!$AH2,Sediu!P$2:P$20)</f>
        <v>0</v>
      </c>
      <c r="AV2">
        <f>SUMIF(Sediu!$C$2:$C$20,Sediu!$AH2,Sediu!Q$2:Q$20)</f>
        <v>0</v>
      </c>
      <c r="AW2">
        <f>SUMIF(Sediu!$C$2:$C$20,Sediu!$AH2,Sediu!R$2:R$20)</f>
        <v>0</v>
      </c>
      <c r="AX2">
        <f>SUMIF(Sediu!$C$2:$C$20,Sediu!$AH2,Sediu!S$2:S$20)</f>
        <v>1</v>
      </c>
      <c r="AY2">
        <f>SUMIF(Sediu!$C$2:$C$20,Sediu!$AH2,Sediu!T$2:T$20)</f>
        <v>0</v>
      </c>
      <c r="AZ2">
        <f>SUMIF(Sediu!$C$2:$C$20,Sediu!$AH2,Sediu!U$2:U$20)</f>
        <v>1</v>
      </c>
      <c r="BA2">
        <f>SUMIF(Sediu!$C$2:$C$20,Sediu!$AH2,Sediu!V$2:V$20)</f>
        <v>0</v>
      </c>
      <c r="BB2">
        <f>SUMIF(Sediu!$C$2:$C$20,Sediu!$AH2,Sediu!W$2:W$20)</f>
        <v>0</v>
      </c>
      <c r="BC2">
        <f>SUMIF(Sediu!$C$2:$C$20,Sediu!$AH2,Sediu!X$2:X$20)</f>
        <v>0</v>
      </c>
      <c r="BD2">
        <f>SUMIF(Sediu!$C$2:$C$20,Sediu!$AH2,Sediu!Y$2:Y$20)</f>
        <v>0</v>
      </c>
      <c r="BE2">
        <f>SUMIF(Sediu!$C$2:$C$20,Sediu!$AH2,Sediu!Z$2:Z$20)</f>
        <v>0</v>
      </c>
      <c r="BF2">
        <f>SUMIF(Sediu!$C$2:$C$20,Sediu!$AH2,Sediu!AA$2:AA$20)</f>
        <v>0</v>
      </c>
      <c r="BG2">
        <f>SUMIF(Sediu!$C$2:$C$20,Sediu!$AH2,Sediu!AB$2:AB$20)</f>
        <v>1</v>
      </c>
    </row>
    <row r="3" spans="1:59" x14ac:dyDescent="0.25">
      <c r="A3" s="43"/>
      <c r="B3" s="1"/>
      <c r="C3" s="1"/>
      <c r="D3" s="38"/>
      <c r="E3" s="2"/>
      <c r="F3" s="2"/>
      <c r="G3" s="2"/>
      <c r="H3" s="2"/>
      <c r="I3" s="2"/>
      <c r="J3" s="2"/>
      <c r="K3" s="2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6"/>
      <c r="AE3" t="str">
        <f t="array" ref="AE3">IFERROR(INDEX(Sediu!#REF!, MATCH(0,IF(ISBLANK(Sediu!#REF!),1,COUNTIF(Sediu!$AE$1:AE2, Sediu!#REF!)), 0)),"")</f>
        <v/>
      </c>
      <c r="AF3" t="str">
        <f t="array" ref="AF3">IFERROR(INDEX(Sediu!$C$2:$C$10, MATCH(0,IF(ISBLANK(Sediu!$C$2:$C$10),1,COUNTIF(Sediu!$AF$1:AF2, Sediu!$C$2:$C$10)), 0)),"")</f>
        <v/>
      </c>
      <c r="AH3" t="str">
        <f t="array" ref="AH3">IFERROR(INDEX(Sediu!$C$2:$C$20, MATCH(0,IF(ISBLANK(Sediu!$C$2:$C$20),1,COUNTIF(Sediu!$AH$1:AH2, Sediu!$C$2:$C$20)), 0)),"")</f>
        <v/>
      </c>
    </row>
    <row r="4" spans="1:59" x14ac:dyDescent="0.25">
      <c r="A4" s="43"/>
      <c r="B4" s="1"/>
      <c r="C4" s="1"/>
      <c r="D4" s="38"/>
      <c r="E4" s="2"/>
      <c r="F4" s="2"/>
      <c r="G4" s="2"/>
      <c r="H4" s="2"/>
      <c r="I4" s="2"/>
      <c r="J4" s="2"/>
      <c r="K4" s="2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  <c r="AA4" s="48"/>
      <c r="AB4" s="48"/>
      <c r="AC4" s="46"/>
      <c r="AE4" t="str">
        <f t="array" ref="AE4">IFERROR(INDEX(Sediu!#REF!, MATCH(0,IF(ISBLANK(Sediu!#REF!),1,COUNTIF(Sediu!$AE$1:AE3, Sediu!#REF!)), 0)),"")</f>
        <v/>
      </c>
      <c r="AF4" t="str">
        <f t="array" ref="AF4">IFERROR(INDEX(Sediu!$C$2:$C$10, MATCH(0,IF(ISBLANK(Sediu!$C$2:$C$10),1,COUNTIF(Sediu!$AF$1:AF3, Sediu!$C$2:$C$10)), 0)),"")</f>
        <v/>
      </c>
      <c r="AH4" t="str">
        <f t="array" ref="AH4">IFERROR(INDEX(Sediu!$C$2:$C$20, MATCH(0,IF(ISBLANK(Sediu!$C$2:$C$20),1,COUNTIF(Sediu!$AH$1:AH3, Sediu!$C$2:$C$20)), 0)),"")</f>
        <v/>
      </c>
    </row>
    <row r="5" spans="1:59" x14ac:dyDescent="0.25">
      <c r="A5" s="43"/>
      <c r="B5" s="1"/>
      <c r="C5" s="1"/>
      <c r="D5" s="38"/>
      <c r="E5" s="2"/>
      <c r="F5" s="2"/>
      <c r="G5" s="2"/>
      <c r="H5" s="2"/>
      <c r="I5" s="2"/>
      <c r="J5" s="2"/>
      <c r="K5" s="2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  <c r="AA5" s="48"/>
      <c r="AB5" s="48"/>
      <c r="AC5" s="46"/>
      <c r="AE5" t="str">
        <f t="array" ref="AE5">IFERROR(INDEX(Sediu!#REF!, MATCH(0,IF(ISBLANK(Sediu!#REF!),1,COUNTIF(Sediu!$AE$1:AE4, Sediu!#REF!)), 0)),"")</f>
        <v/>
      </c>
      <c r="AF5" t="str">
        <f t="array" ref="AF5">IFERROR(INDEX(Sediu!$C$2:$C$10, MATCH(0,IF(ISBLANK(Sediu!$C$2:$C$10),1,COUNTIF(Sediu!$AF$1:AF4, Sediu!$C$2:$C$10)), 0)),"")</f>
        <v/>
      </c>
      <c r="AH5" t="str">
        <f t="array" ref="AH5">IFERROR(INDEX(Sediu!$C$2:$C$20, MATCH(0,IF(ISBLANK(Sediu!$C$2:$C$20),1,COUNTIF(Sediu!$AH$1:AH4, Sediu!$C$2:$C$20)), 0)),"")</f>
        <v/>
      </c>
    </row>
    <row r="6" spans="1:59" x14ac:dyDescent="0.25">
      <c r="A6" s="43"/>
      <c r="B6" s="1"/>
      <c r="C6" s="1"/>
      <c r="D6" s="38"/>
      <c r="E6" s="2"/>
      <c r="F6" s="2"/>
      <c r="G6" s="2"/>
      <c r="H6" s="2"/>
      <c r="I6" s="2"/>
      <c r="J6" s="2"/>
      <c r="K6" s="2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  <c r="AA6" s="48"/>
      <c r="AB6" s="48"/>
      <c r="AC6" s="46"/>
      <c r="AE6" t="str">
        <f t="array" ref="AE6">IFERROR(INDEX(Sediu!#REF!, MATCH(0,IF(ISBLANK(Sediu!#REF!),1,COUNTIF(Sediu!$AE$1:AE5, Sediu!#REF!)), 0)),"")</f>
        <v/>
      </c>
      <c r="AF6" t="str">
        <f t="array" ref="AF6">IFERROR(INDEX(Sediu!$C$2:$C$10, MATCH(0,IF(ISBLANK(Sediu!$C$2:$C$10),1,COUNTIF(Sediu!$AF$1:AF5, Sediu!$C$2:$C$10)), 0)),"")</f>
        <v/>
      </c>
      <c r="AH6" t="str">
        <f t="array" ref="AH6">IFERROR(INDEX(Sediu!$C$2:$C$20, MATCH(0,IF(ISBLANK(Sediu!$C$2:$C$20),1,COUNTIF(Sediu!$AH$1:AH5, Sediu!$C$2:$C$20)), 0)),"")</f>
        <v/>
      </c>
    </row>
    <row r="7" spans="1:59" x14ac:dyDescent="0.25">
      <c r="A7" s="43"/>
      <c r="B7" s="1"/>
      <c r="C7" s="1"/>
      <c r="D7" s="38"/>
      <c r="E7" s="2"/>
      <c r="F7" s="2"/>
      <c r="G7" s="2"/>
      <c r="H7" s="2"/>
      <c r="I7" s="2"/>
      <c r="J7" s="2"/>
      <c r="K7" s="2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6"/>
      <c r="AE7" t="str">
        <f t="array" ref="AE7">IFERROR(INDEX(Sediu!#REF!, MATCH(0,IF(ISBLANK(Sediu!#REF!),1,COUNTIF(Sediu!$AE$1:AE6, Sediu!#REF!)), 0)),"")</f>
        <v/>
      </c>
      <c r="AF7" t="str">
        <f t="array" ref="AF7">IFERROR(INDEX(Sediu!$C$2:$C$10, MATCH(0,IF(ISBLANK(Sediu!$C$2:$C$10),1,COUNTIF(Sediu!$AF$1:AF6, Sediu!$C$2:$C$10)), 0)),"")</f>
        <v/>
      </c>
      <c r="AH7" t="str">
        <f t="array" ref="AH7">IFERROR(INDEX(Sediu!$C$2:$C$20, MATCH(0,IF(ISBLANK(Sediu!$C$2:$C$20),1,COUNTIF(Sediu!$AH$1:AH6, Sediu!$C$2:$C$20)), 0)),"")</f>
        <v/>
      </c>
    </row>
    <row r="8" spans="1:59" x14ac:dyDescent="0.25">
      <c r="A8" s="43"/>
      <c r="B8" s="1"/>
      <c r="C8" s="1"/>
      <c r="D8" s="38"/>
      <c r="E8" s="2"/>
      <c r="F8" s="2"/>
      <c r="G8" s="2"/>
      <c r="H8" s="2"/>
      <c r="I8" s="2"/>
      <c r="J8" s="2"/>
      <c r="K8" s="2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  <c r="AB8" s="48"/>
      <c r="AC8" s="46"/>
      <c r="AE8" t="str">
        <f t="array" ref="AE8">IFERROR(INDEX(Sediu!#REF!, MATCH(0,IF(ISBLANK(Sediu!#REF!),1,COUNTIF(Sediu!$AE$1:AE7, Sediu!#REF!)), 0)),"")</f>
        <v/>
      </c>
      <c r="AF8" t="str">
        <f t="array" ref="AF8">IFERROR(INDEX(Sediu!$C$2:$C$10, MATCH(0,IF(ISBLANK(Sediu!$C$2:$C$10),1,COUNTIF(Sediu!$AF$1:AF7, Sediu!$C$2:$C$10)), 0)),"")</f>
        <v/>
      </c>
      <c r="AH8" t="str">
        <f t="array" ref="AH8">IFERROR(INDEX(Sediu!$C$2:$C$20, MATCH(0,IF(ISBLANK(Sediu!$C$2:$C$20),1,COUNTIF(Sediu!$AH$1:AH7, Sediu!$C$2:$C$20)), 0)),"")</f>
        <v/>
      </c>
    </row>
    <row r="9" spans="1:59" x14ac:dyDescent="0.25">
      <c r="A9" s="43"/>
      <c r="B9" s="1"/>
      <c r="C9" s="1"/>
      <c r="D9" s="38"/>
      <c r="E9" s="2"/>
      <c r="F9" s="2"/>
      <c r="G9" s="2"/>
      <c r="H9" s="2"/>
      <c r="I9" s="2"/>
      <c r="J9" s="2"/>
      <c r="K9" s="2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6"/>
      <c r="AE9" t="str">
        <f t="array" ref="AE9">IFERROR(INDEX(Sediu!#REF!, MATCH(0,IF(ISBLANK(Sediu!#REF!),1,COUNTIF(Sediu!$AE$1:AE8, Sediu!#REF!)), 0)),"")</f>
        <v/>
      </c>
      <c r="AF9" t="str">
        <f t="array" ref="AF9">IFERROR(INDEX(Sediu!$C$2:$C$10, MATCH(0,IF(ISBLANK(Sediu!$C$2:$C$10),1,COUNTIF(Sediu!$AF$1:AF8, Sediu!$C$2:$C$10)), 0)),"")</f>
        <v/>
      </c>
      <c r="AH9" t="str">
        <f t="array" ref="AH9">IFERROR(INDEX(Sediu!$C$2:$C$20, MATCH(0,IF(ISBLANK(Sediu!$C$2:$C$20),1,COUNTIF(Sediu!$AH$1:AH8, Sediu!$C$2:$C$20)), 0)),"")</f>
        <v/>
      </c>
    </row>
    <row r="10" spans="1:59" x14ac:dyDescent="0.25">
      <c r="A10" s="43"/>
      <c r="B10" s="1"/>
      <c r="C10" s="1"/>
      <c r="D10" s="38"/>
      <c r="E10" s="2"/>
      <c r="F10" s="2"/>
      <c r="G10" s="2"/>
      <c r="H10" s="2"/>
      <c r="I10" s="2"/>
      <c r="J10" s="2"/>
      <c r="K10" s="2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6"/>
      <c r="AE10" t="str">
        <f t="array" ref="AE10">IFERROR(INDEX(Sediu!#REF!, MATCH(0,IF(ISBLANK(Sediu!#REF!),1,COUNTIF(Sediu!$AE$1:AE9, Sediu!#REF!)), 0)),"")</f>
        <v/>
      </c>
      <c r="AF10" t="str">
        <f t="array" ref="AF10">IFERROR(INDEX(Sediu!$C$2:$C$10, MATCH(0,IF(ISBLANK(Sediu!$C$2:$C$10),1,COUNTIF(Sediu!$AF$1:AF9, Sediu!$C$2:$C$10)), 0)),"")</f>
        <v/>
      </c>
      <c r="AH10" t="str">
        <f t="array" ref="AH10">IFERROR(INDEX(Sediu!$C$2:$C$20, MATCH(0,IF(ISBLANK(Sediu!$C$2:$C$20),1,COUNTIF(Sediu!$AH$1:AH9, Sediu!$C$2:$C$20)), 0)),"")</f>
        <v/>
      </c>
    </row>
    <row r="11" spans="1:59" x14ac:dyDescent="0.25">
      <c r="AH11" t="str">
        <f t="array" ref="AH11">IFERROR(INDEX(Sediu!$C$2:$C$20, MATCH(0,IF(ISBLANK(Sediu!$C$2:$C$20),1,COUNTIF(Sediu!$AH$1:AH10, Sediu!$C$2:$C$20)), 0)),"")</f>
        <v/>
      </c>
    </row>
    <row r="12" spans="1:59" x14ac:dyDescent="0.25">
      <c r="AH12" t="str">
        <f t="array" ref="AH12">IFERROR(INDEX(Sediu!$C$2:$C$20, MATCH(0,IF(ISBLANK(Sediu!$C$2:$C$20),1,COUNTIF(Sediu!$AH$1:AH11, Sediu!$C$2:$C$20)), 0)),"")</f>
        <v/>
      </c>
    </row>
    <row r="13" spans="1:59" x14ac:dyDescent="0.25">
      <c r="AH13" t="str">
        <f t="array" ref="AH13">IFERROR(INDEX(Sediu!$C$2:$C$20, MATCH(0,IF(ISBLANK(Sediu!$C$2:$C$20),1,COUNTIF(Sediu!$AH$1:AH12, Sediu!$C$2:$C$20)), 0)),"")</f>
        <v/>
      </c>
    </row>
    <row r="14" spans="1:59" x14ac:dyDescent="0.25">
      <c r="AH14" t="str">
        <f t="array" ref="AH14">IFERROR(INDEX(Sediu!$C$2:$C$20, MATCH(0,IF(ISBLANK(Sediu!$C$2:$C$20),1,COUNTIF(Sediu!$AH$1:AH13, Sediu!$C$2:$C$20)), 0)),"")</f>
        <v/>
      </c>
    </row>
    <row r="15" spans="1:59" x14ac:dyDescent="0.25">
      <c r="AH15" t="str">
        <f t="array" ref="AH15">IFERROR(INDEX(Sediu!$C$2:$C$20, MATCH(0,IF(ISBLANK(Sediu!$C$2:$C$20),1,COUNTIF(Sediu!$AH$1:AH14, Sediu!$C$2:$C$20)), 0)),"")</f>
        <v/>
      </c>
    </row>
    <row r="16" spans="1:59" x14ac:dyDescent="0.25">
      <c r="AH16" t="str">
        <f t="array" ref="AH16">IFERROR(INDEX(Sediu!$C$2:$C$20, MATCH(0,IF(ISBLANK(Sediu!$C$2:$C$20),1,COUNTIF(Sediu!$AH$1:AH15, Sediu!$C$2:$C$20)), 0)),"")</f>
        <v/>
      </c>
    </row>
    <row r="17" spans="4:34" x14ac:dyDescent="0.25">
      <c r="AH17" t="str">
        <f t="array" ref="AH17">IFERROR(INDEX(Sediu!$C$2:$C$20, MATCH(0,IF(ISBLANK(Sediu!$C$2:$C$20),1,COUNTIF(Sediu!$AH$1:AH16, Sediu!$C$2:$C$20)), 0)),"")</f>
        <v/>
      </c>
    </row>
    <row r="18" spans="4:34" x14ac:dyDescent="0.25">
      <c r="AH18" t="str">
        <f t="array" ref="AH18">IFERROR(INDEX(Sediu!$C$2:$C$20, MATCH(0,IF(ISBLANK(Sediu!$C$2:$C$20),1,COUNTIF(Sediu!$AH$1:AH17, Sediu!$C$2:$C$20)), 0)),"")</f>
        <v/>
      </c>
    </row>
    <row r="19" spans="4:34" x14ac:dyDescent="0.25">
      <c r="AH19" t="str">
        <f t="array" ref="AH19">IFERROR(INDEX(Sediu!$C$2:$C$20, MATCH(0,IF(ISBLANK(Sediu!$C$2:$C$20),1,COUNTIF(Sediu!$AH$1:AH18, Sediu!$C$2:$C$20)), 0)),"")</f>
        <v/>
      </c>
    </row>
    <row r="20" spans="4:34" x14ac:dyDescent="0.25">
      <c r="AH20" t="str">
        <f t="array" ref="AH20">IFERROR(INDEX(Sediu!$C$2:$C$20, MATCH(0,IF(ISBLANK(Sediu!$C$2:$C$20),1,COUNTIF(Sediu!$AH$1:AH19, Sediu!$C$2:$C$20)), 0)),"")</f>
        <v/>
      </c>
    </row>
    <row r="21" spans="4:34" x14ac:dyDescent="0.25">
      <c r="D21" s="39">
        <f t="shared" ref="D21:K21" si="0">SUM(D2:D20)</f>
        <v>10</v>
      </c>
      <c r="E21" s="39">
        <f t="shared" si="0"/>
        <v>1</v>
      </c>
      <c r="F21" s="39">
        <f t="shared" si="0"/>
        <v>0</v>
      </c>
      <c r="G21" s="39">
        <f t="shared" si="0"/>
        <v>0</v>
      </c>
      <c r="H21" s="39">
        <f t="shared" si="0"/>
        <v>0</v>
      </c>
      <c r="I21" s="39">
        <f t="shared" si="0"/>
        <v>0</v>
      </c>
      <c r="J21" s="39">
        <f t="shared" si="0"/>
        <v>0</v>
      </c>
      <c r="K21" s="39">
        <f t="shared" si="0"/>
        <v>0</v>
      </c>
      <c r="L21" s="39">
        <f t="shared" ref="L21:M21" si="1">SUM(L2:L20)</f>
        <v>0</v>
      </c>
      <c r="M21" s="39">
        <f t="shared" si="1"/>
        <v>0</v>
      </c>
      <c r="N21" s="39">
        <f>SUM(N2:N20)</f>
        <v>0</v>
      </c>
      <c r="O21" s="39">
        <f>SUM(O2:O20)</f>
        <v>0</v>
      </c>
      <c r="P21" s="39">
        <f t="shared" ref="P21:AB21" si="2">SUM(P2:P20)</f>
        <v>0</v>
      </c>
      <c r="Q21" s="39">
        <f t="shared" si="2"/>
        <v>0</v>
      </c>
      <c r="R21" s="39">
        <f t="shared" si="2"/>
        <v>0</v>
      </c>
      <c r="S21" s="39">
        <f t="shared" si="2"/>
        <v>1</v>
      </c>
      <c r="T21" s="39">
        <f t="shared" si="2"/>
        <v>0</v>
      </c>
      <c r="U21" s="39">
        <f t="shared" si="2"/>
        <v>1</v>
      </c>
      <c r="V21" s="39">
        <f t="shared" si="2"/>
        <v>0</v>
      </c>
      <c r="W21" s="39">
        <f t="shared" si="2"/>
        <v>0</v>
      </c>
      <c r="X21" s="39">
        <f t="shared" si="2"/>
        <v>0</v>
      </c>
      <c r="Y21" s="39">
        <f t="shared" si="2"/>
        <v>0</v>
      </c>
      <c r="Z21" s="39">
        <f t="shared" si="2"/>
        <v>0</v>
      </c>
      <c r="AA21" s="39">
        <f t="shared" si="2"/>
        <v>0</v>
      </c>
      <c r="AB21" s="39">
        <f t="shared" si="2"/>
        <v>1</v>
      </c>
    </row>
  </sheetData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3"/>
  <sheetViews>
    <sheetView workbookViewId="0"/>
  </sheetViews>
  <sheetFormatPr defaultRowHeight="15" x14ac:dyDescent="0.25"/>
  <cols>
    <col min="1" max="1" width="39.85546875" customWidth="1"/>
    <col min="2" max="2" width="89.5703125" bestFit="1" customWidth="1"/>
    <col min="3" max="3" width="5.7109375" customWidth="1"/>
    <col min="4" max="4" width="8.85546875" customWidth="1"/>
  </cols>
  <sheetData>
    <row r="1" spans="1:4" x14ac:dyDescent="0.25">
      <c r="A1" t="s">
        <v>98</v>
      </c>
      <c r="B1" t="s">
        <v>210</v>
      </c>
      <c r="C1" t="s">
        <v>86</v>
      </c>
      <c r="D1" t="str">
        <f>A1&amp;B1&amp;C1&amp;A2&amp;B2&amp;C2&amp;A3&amp;B3&amp;C3&amp;A4&amp;B4&amp;C4&amp;A5&amp;B5&amp;C5&amp;A6&amp;B6&amp;C6&amp;A7&amp;B7&amp;C7&amp;A8&amp;B8&amp;C8&amp;A9&amp;B9&amp;C9&amp;A10&amp;B10&amp;C10&amp;A11&amp;B11&amp;C11&amp;A12&amp;B12&amp;C12&amp;A13&amp;B13&amp;C13&amp;A14&amp;B14&amp;C14&amp;A15&amp;B15&amp;C15&amp;A16&amp;B16&amp;C16&amp;A17&amp;B17&amp;C17&amp;A18&amp;B18&amp;C18&amp;A19&amp;B19&amp;C19&amp;A20&amp;B20&amp;C20&amp;A21&amp;B21&amp;C21&amp;A22&amp;B22&amp;C22&amp;A23&amp;B23&amp;C23&amp;A24&amp;B24&amp;C24&amp;A25&amp;B25&amp;C25&amp;A26&amp;B26&amp;C26&amp;A27&amp;B27&amp;C27&amp;A28&amp;B28&amp;C28&amp;A29&amp;B29&amp;C29&amp;A30&amp;B30&amp;C30&amp;A31&amp;B31&amp;C31&amp;A32&amp;B32&amp;C32&amp;A33&amp;B33&amp;C33&amp;A34&amp;B34&amp;C34&amp;A35&amp;B35&amp;C35&amp;A36&amp;B36&amp;C36&amp;A37&amp;B37&amp;C37</f>
        <v>&lt;p class="cariere-JobDescriptionTitlu"&gt; Asteptarile noastre:&lt;/p&gt;&lt;p class="cariere-JobDescription"&gt;  &lt;span&gt;Sa fii pasionat de tehnologie;&lt;/span&gt;  &lt;span&gt;Sa comunici intr-o maniera profesionista in toate interactiunile cu clientii nostri;&lt;/span&gt;  &lt;span&gt;Sa asiguri satisfactia clientilor oferind solutiile optime; &lt;/span&gt;  &lt;span&gt;Sa promovezi produsele si serviciile companiei;&lt;/span&gt;  &lt;span&gt;Sa ai deschiderea si dorinta de a invata si de a te perfectiona constant.&lt;/span&gt;&lt;/p&gt;&lt;p class="cariere-JobDescriptionTitlu"&gt; Beneficii:&lt;/p&gt;&lt;p class="cariere-JobDescription"&gt;  &lt;span&gt;Un mediu de lucru tanar si competitiv;&lt;/span&gt;  &lt;span&gt;Program de lucru flexibil, atat full time, cat si part time;&lt;/span&gt;  &lt;span&gt;Pachet servicii medicale;          &lt;/span&gt;  &lt;span&gt;Tichete de masa, telefon de serviciu, decontarea transportului public;&lt;/span&gt;  &lt;span&gt;Transport asigurat de la Metrou Pipera la Sediu si inapoi;        &lt;/span&gt;&lt;/p&gt;&lt;p class="cariere-JobDescriptionTitlu"&gt; Selecteaza Orasul tau pentru a trimite CV-ul:&lt;/p&gt;</v>
      </c>
    </row>
    <row r="2" spans="1:4" x14ac:dyDescent="0.25">
      <c r="A2" t="s">
        <v>161</v>
      </c>
    </row>
    <row r="3" spans="1:4" x14ac:dyDescent="0.25">
      <c r="A3" t="s">
        <v>157</v>
      </c>
      <c r="B3" s="36" t="s">
        <v>281</v>
      </c>
      <c r="C3" t="s">
        <v>156</v>
      </c>
    </row>
    <row r="4" spans="1:4" x14ac:dyDescent="0.25">
      <c r="A4" t="s">
        <v>157</v>
      </c>
      <c r="B4" s="36" t="s">
        <v>400</v>
      </c>
      <c r="C4" t="s">
        <v>156</v>
      </c>
    </row>
    <row r="5" spans="1:4" x14ac:dyDescent="0.25">
      <c r="A5" t="s">
        <v>157</v>
      </c>
      <c r="B5" s="36" t="s">
        <v>401</v>
      </c>
      <c r="C5" t="s">
        <v>156</v>
      </c>
    </row>
    <row r="6" spans="1:4" x14ac:dyDescent="0.25">
      <c r="A6" t="s">
        <v>157</v>
      </c>
      <c r="B6" s="36" t="s">
        <v>402</v>
      </c>
      <c r="C6" t="s">
        <v>156</v>
      </c>
    </row>
    <row r="7" spans="1:4" x14ac:dyDescent="0.25">
      <c r="A7" t="s">
        <v>157</v>
      </c>
      <c r="B7" s="36" t="s">
        <v>403</v>
      </c>
      <c r="C7" t="s">
        <v>156</v>
      </c>
    </row>
    <row r="8" spans="1:4" x14ac:dyDescent="0.25">
      <c r="B8" s="36"/>
    </row>
    <row r="9" spans="1:4" x14ac:dyDescent="0.25">
      <c r="B9" s="36"/>
    </row>
    <row r="18" spans="1:3" x14ac:dyDescent="0.25">
      <c r="A18" t="s">
        <v>86</v>
      </c>
    </row>
    <row r="19" spans="1:3" x14ac:dyDescent="0.25">
      <c r="A19" t="s">
        <v>98</v>
      </c>
      <c r="B19" t="s">
        <v>87</v>
      </c>
      <c r="C19" t="s">
        <v>86</v>
      </c>
    </row>
    <row r="20" spans="1:3" x14ac:dyDescent="0.25">
      <c r="A20" t="s">
        <v>161</v>
      </c>
    </row>
    <row r="21" spans="1:3" x14ac:dyDescent="0.25">
      <c r="A21" t="s">
        <v>157</v>
      </c>
      <c r="B21" s="36" t="s">
        <v>404</v>
      </c>
      <c r="C21" t="s">
        <v>156</v>
      </c>
    </row>
    <row r="22" spans="1:3" x14ac:dyDescent="0.25">
      <c r="A22" t="s">
        <v>157</v>
      </c>
      <c r="B22" s="36" t="s">
        <v>405</v>
      </c>
      <c r="C22" t="s">
        <v>156</v>
      </c>
    </row>
    <row r="23" spans="1:3" x14ac:dyDescent="0.25">
      <c r="A23" t="s">
        <v>157</v>
      </c>
      <c r="B23" s="36" t="s">
        <v>406</v>
      </c>
      <c r="C23" t="s">
        <v>156</v>
      </c>
    </row>
    <row r="24" spans="1:3" x14ac:dyDescent="0.25">
      <c r="A24" t="s">
        <v>157</v>
      </c>
      <c r="B24" s="36" t="s">
        <v>392</v>
      </c>
      <c r="C24" t="s">
        <v>156</v>
      </c>
    </row>
    <row r="25" spans="1:3" x14ac:dyDescent="0.25">
      <c r="A25" t="s">
        <v>157</v>
      </c>
      <c r="B25" s="36" t="s">
        <v>407</v>
      </c>
      <c r="C25" t="s">
        <v>156</v>
      </c>
    </row>
    <row r="26" spans="1:3" x14ac:dyDescent="0.25">
      <c r="B26" s="36"/>
    </row>
    <row r="27" spans="1:3" x14ac:dyDescent="0.25">
      <c r="B27" s="36"/>
    </row>
    <row r="28" spans="1:3" x14ac:dyDescent="0.25">
      <c r="B28" s="36"/>
    </row>
    <row r="29" spans="1:3" x14ac:dyDescent="0.25">
      <c r="B29" s="36"/>
    </row>
    <row r="30" spans="1:3" x14ac:dyDescent="0.25">
      <c r="B30" s="36"/>
    </row>
    <row r="31" spans="1:3" x14ac:dyDescent="0.25">
      <c r="B31" s="36"/>
    </row>
    <row r="32" spans="1:3" x14ac:dyDescent="0.25">
      <c r="B32" s="36"/>
    </row>
    <row r="33" spans="1:3" x14ac:dyDescent="0.25">
      <c r="B33" s="36"/>
    </row>
    <row r="34" spans="1:3" x14ac:dyDescent="0.25">
      <c r="B34" s="36"/>
    </row>
    <row r="36" spans="1:3" x14ac:dyDescent="0.25">
      <c r="A36" t="s">
        <v>86</v>
      </c>
    </row>
    <row r="37" spans="1:3" x14ac:dyDescent="0.25">
      <c r="A37" t="s">
        <v>98</v>
      </c>
      <c r="B37" t="s">
        <v>216</v>
      </c>
      <c r="C37" t="s">
        <v>86</v>
      </c>
    </row>
    <row r="51" spans="1:3" x14ac:dyDescent="0.25">
      <c r="A51" t="s">
        <v>93</v>
      </c>
      <c r="B51" t="s">
        <v>399</v>
      </c>
    </row>
    <row r="52" spans="1:3" x14ac:dyDescent="0.25">
      <c r="A52" t="s">
        <v>195</v>
      </c>
      <c r="B52" t="s">
        <v>2</v>
      </c>
    </row>
    <row r="53" spans="1:3" x14ac:dyDescent="0.25">
      <c r="A53" t="s">
        <v>196</v>
      </c>
      <c r="B53" t="s">
        <v>398</v>
      </c>
    </row>
    <row r="54" spans="1:3" x14ac:dyDescent="0.25">
      <c r="A54" t="s">
        <v>197</v>
      </c>
      <c r="B54" t="str">
        <f>B61&amp;C61&amp;B62&amp;C62&amp;B63&amp;C63&amp;B64&amp;C64&amp;B65&amp;C65&amp;B66&amp;C66&amp;B67&amp;C67&amp;B68&amp;C68&amp;B69&amp;C69&amp;B70&amp;C70&amp;B71&amp;C71&amp;B72&amp;C72&amp;B73&amp;C73</f>
        <v>Salut,%0D%0A%0D%0A  Aplici pentru pozitia de Customer Service Consultant.%0D%0A%0D%0ATe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aplicat, te vom contacta.%0D%0A%0D%0AMultumim,%0D%0AEchipa Resurse Umane Altex%0D%0A</v>
      </c>
    </row>
    <row r="61" spans="1:3" x14ac:dyDescent="0.25">
      <c r="B61" s="49" t="s">
        <v>198</v>
      </c>
      <c r="C61" t="s">
        <v>204</v>
      </c>
    </row>
    <row r="62" spans="1:3" x14ac:dyDescent="0.25">
      <c r="B62" s="49"/>
      <c r="C62" t="s">
        <v>204</v>
      </c>
    </row>
    <row r="63" spans="1:3" x14ac:dyDescent="0.25">
      <c r="B63" s="49" t="s">
        <v>409</v>
      </c>
      <c r="C63" t="s">
        <v>204</v>
      </c>
    </row>
    <row r="64" spans="1:3" x14ac:dyDescent="0.25">
      <c r="C64" t="s">
        <v>204</v>
      </c>
    </row>
    <row r="65" spans="2:3" x14ac:dyDescent="0.25">
      <c r="B65" s="49" t="s">
        <v>604</v>
      </c>
      <c r="C65" t="s">
        <v>204</v>
      </c>
    </row>
    <row r="66" spans="2:3" x14ac:dyDescent="0.25">
      <c r="B66" s="68" t="s">
        <v>603</v>
      </c>
      <c r="C66" t="s">
        <v>204</v>
      </c>
    </row>
    <row r="67" spans="2:3" x14ac:dyDescent="0.25">
      <c r="B67" s="49" t="s">
        <v>602</v>
      </c>
      <c r="C67" t="s">
        <v>204</v>
      </c>
    </row>
    <row r="68" spans="2:3" x14ac:dyDescent="0.25">
      <c r="B68" s="49"/>
      <c r="C68" t="s">
        <v>204</v>
      </c>
    </row>
    <row r="69" spans="2:3" x14ac:dyDescent="0.25">
      <c r="B69" s="49" t="s">
        <v>202</v>
      </c>
      <c r="C69" t="s">
        <v>204</v>
      </c>
    </row>
    <row r="70" spans="2:3" x14ac:dyDescent="0.25">
      <c r="B70" t="s">
        <v>410</v>
      </c>
      <c r="C70" t="s">
        <v>204</v>
      </c>
    </row>
    <row r="71" spans="2:3" x14ac:dyDescent="0.25">
      <c r="C71" t="s">
        <v>204</v>
      </c>
    </row>
    <row r="72" spans="2:3" x14ac:dyDescent="0.25">
      <c r="B72" t="s">
        <v>207</v>
      </c>
      <c r="C72" t="s">
        <v>204</v>
      </c>
    </row>
    <row r="73" spans="2:3" x14ac:dyDescent="0.25">
      <c r="B73" t="s">
        <v>208</v>
      </c>
      <c r="C73" t="s">
        <v>204</v>
      </c>
    </row>
  </sheetData>
  <hyperlinks>
    <hyperlink ref="B66" r:id="rId1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3"/>
  <sheetViews>
    <sheetView workbookViewId="0"/>
  </sheetViews>
  <sheetFormatPr defaultRowHeight="15" x14ac:dyDescent="0.25"/>
  <cols>
    <col min="1" max="1" width="39.85546875" customWidth="1"/>
    <col min="2" max="2" width="89.5703125" bestFit="1" customWidth="1"/>
    <col min="3" max="3" width="5.7109375" customWidth="1"/>
    <col min="4" max="4" width="8.85546875" customWidth="1"/>
  </cols>
  <sheetData>
    <row r="1" spans="1:4" x14ac:dyDescent="0.25">
      <c r="A1" t="s">
        <v>98</v>
      </c>
      <c r="B1" t="s">
        <v>210</v>
      </c>
      <c r="C1" t="s">
        <v>86</v>
      </c>
      <c r="D1" t="str">
        <f>A1&amp;B1&amp;C1&amp;A2&amp;B2&amp;C2&amp;A3&amp;B3&amp;C3&amp;A4&amp;B4&amp;C4&amp;A5&amp;B5&amp;C5&amp;A6&amp;B6&amp;C6&amp;A7&amp;B7&amp;C7&amp;A8&amp;B8&amp;C8&amp;A9&amp;B9&amp;C9&amp;A10&amp;B10&amp;C10&amp;A11&amp;B11&amp;C11&amp;A12&amp;B12&amp;C12&amp;A13&amp;B13&amp;C13&amp;A14&amp;B14&amp;C14&amp;A15&amp;B15&amp;C15&amp;A16&amp;B16&amp;C16&amp;A17&amp;B17&amp;C17&amp;A18&amp;B18&amp;C18&amp;A19&amp;B19&amp;C19&amp;A20&amp;B20&amp;C20&amp;A21&amp;B21&amp;C21&amp;A22&amp;B22&amp;C22&amp;A23&amp;B23&amp;C23&amp;A24&amp;B24&amp;C24&amp;A25&amp;B25&amp;C25&amp;A26&amp;B26&amp;C26&amp;A27&amp;B27&amp;C27&amp;A28&amp;B28&amp;C28&amp;A29&amp;B29&amp;C29&amp;A30&amp;B30&amp;C30&amp;A31&amp;B31&amp;C31&amp;A32&amp;B32&amp;C32&amp;A33&amp;B33&amp;C33&amp;A34&amp;B34&amp;C34&amp;A35&amp;B35&amp;C35&amp;A36&amp;B36&amp;C36&amp;A37&amp;B37&amp;C37</f>
        <v>&lt;p class="cariere-JobDescriptionTitlu"&gt; Asteptarile noastre:&lt;/p&gt;&lt;p class="cariere-JobDescription"&gt;  &lt;span&gt;Sa comunici intr-o maniera profesionista in toate interactiunile cu invitatii, clientii si colegii nostri;&lt;/span&gt;  &lt;span&gt;Sa fii organizat, sa prioritizezi, sa gasesti solutii pentru rezolvarea problemelor, sa asiguri un flux optim al activitatilor zilnice;&lt;/span&gt;  &lt;span&gt;Sa fii punctual, proactiv, sa ai carisma  si o atitudine constructiva;&lt;/span&gt;  &lt;span&gt;Sa ai deschiderea si dorinta de a invata si de a te perfectiona constant;&lt;/span&gt;  &lt;span&gt;Sa ai experienta de lucru Word, Excel si Outlook.&lt;/span&gt;&lt;/p&gt;&lt;p class="cariere-JobDescriptionTitlu"&gt; Beneficii:&lt;/p&gt;&lt;p class="cariere-JobDescription"&gt;  &lt;span&gt;Un mediu de lucru tanar, prietenos si dinamic;&lt;/span&gt;  &lt;span&gt;Program de lucru in ture – L-V 8:00-17:00 si 11:00-20:00;&lt;/span&gt;  &lt;span&gt;Pachet servicii medicale;         &lt;/span&gt;  &lt;span&gt;Tichete de masa, telefon de serviciu, decontarea transportului public;&lt;/span&gt;  &lt;span&gt;Transport asigurat de la Metrou Pipera la Sediu si inapoi;        &lt;/span&gt;&lt;/p&gt;&lt;p class="cariere-JobDescriptionTitlu"&gt; Selecteaza Orasul tau pentru a trimite CV-ul:&lt;/p&gt;</v>
      </c>
    </row>
    <row r="2" spans="1:4" x14ac:dyDescent="0.25">
      <c r="A2" t="s">
        <v>161</v>
      </c>
    </row>
    <row r="3" spans="1:4" x14ac:dyDescent="0.25">
      <c r="A3" t="s">
        <v>157</v>
      </c>
      <c r="B3" s="36" t="s">
        <v>413</v>
      </c>
      <c r="C3" t="s">
        <v>156</v>
      </c>
    </row>
    <row r="4" spans="1:4" x14ac:dyDescent="0.25">
      <c r="A4" t="s">
        <v>157</v>
      </c>
      <c r="B4" s="36" t="s">
        <v>414</v>
      </c>
      <c r="C4" t="s">
        <v>156</v>
      </c>
    </row>
    <row r="5" spans="1:4" x14ac:dyDescent="0.25">
      <c r="A5" t="s">
        <v>157</v>
      </c>
      <c r="B5" s="36" t="s">
        <v>415</v>
      </c>
      <c r="C5" t="s">
        <v>156</v>
      </c>
    </row>
    <row r="6" spans="1:4" x14ac:dyDescent="0.25">
      <c r="A6" t="s">
        <v>157</v>
      </c>
      <c r="B6" s="36" t="s">
        <v>416</v>
      </c>
      <c r="C6" t="s">
        <v>156</v>
      </c>
    </row>
    <row r="7" spans="1:4" x14ac:dyDescent="0.25">
      <c r="A7" t="s">
        <v>157</v>
      </c>
      <c r="B7" s="36" t="s">
        <v>420</v>
      </c>
      <c r="C7" t="s">
        <v>156</v>
      </c>
    </row>
    <row r="8" spans="1:4" x14ac:dyDescent="0.25">
      <c r="B8" s="36"/>
    </row>
    <row r="9" spans="1:4" x14ac:dyDescent="0.25">
      <c r="B9" s="36"/>
    </row>
    <row r="18" spans="1:3" x14ac:dyDescent="0.25">
      <c r="A18" t="s">
        <v>86</v>
      </c>
    </row>
    <row r="19" spans="1:3" x14ac:dyDescent="0.25">
      <c r="A19" t="s">
        <v>98</v>
      </c>
      <c r="B19" t="s">
        <v>87</v>
      </c>
      <c r="C19" t="s">
        <v>86</v>
      </c>
    </row>
    <row r="20" spans="1:3" x14ac:dyDescent="0.25">
      <c r="A20" t="s">
        <v>161</v>
      </c>
    </row>
    <row r="21" spans="1:3" x14ac:dyDescent="0.25">
      <c r="A21" t="s">
        <v>157</v>
      </c>
      <c r="B21" s="36" t="s">
        <v>417</v>
      </c>
      <c r="C21" t="s">
        <v>156</v>
      </c>
    </row>
    <row r="22" spans="1:3" x14ac:dyDescent="0.25">
      <c r="A22" t="s">
        <v>157</v>
      </c>
      <c r="B22" s="36" t="s">
        <v>418</v>
      </c>
      <c r="C22" t="s">
        <v>156</v>
      </c>
    </row>
    <row r="23" spans="1:3" x14ac:dyDescent="0.25">
      <c r="A23" t="s">
        <v>157</v>
      </c>
      <c r="B23" s="36" t="s">
        <v>419</v>
      </c>
      <c r="C23" t="s">
        <v>156</v>
      </c>
    </row>
    <row r="24" spans="1:3" x14ac:dyDescent="0.25">
      <c r="A24" t="s">
        <v>157</v>
      </c>
      <c r="B24" s="36" t="s">
        <v>392</v>
      </c>
      <c r="C24" t="s">
        <v>156</v>
      </c>
    </row>
    <row r="25" spans="1:3" x14ac:dyDescent="0.25">
      <c r="A25" t="s">
        <v>157</v>
      </c>
      <c r="B25" s="36" t="s">
        <v>407</v>
      </c>
      <c r="C25" t="s">
        <v>156</v>
      </c>
    </row>
    <row r="26" spans="1:3" x14ac:dyDescent="0.25">
      <c r="B26" s="36"/>
    </row>
    <row r="27" spans="1:3" x14ac:dyDescent="0.25">
      <c r="B27" s="36"/>
    </row>
    <row r="28" spans="1:3" x14ac:dyDescent="0.25">
      <c r="B28" s="36"/>
    </row>
    <row r="29" spans="1:3" x14ac:dyDescent="0.25">
      <c r="B29" s="36"/>
    </row>
    <row r="30" spans="1:3" x14ac:dyDescent="0.25">
      <c r="B30" s="36"/>
    </row>
    <row r="31" spans="1:3" x14ac:dyDescent="0.25">
      <c r="B31" s="36"/>
    </row>
    <row r="32" spans="1:3" x14ac:dyDescent="0.25">
      <c r="B32" s="36"/>
    </row>
    <row r="33" spans="1:3" x14ac:dyDescent="0.25">
      <c r="B33" s="36"/>
    </row>
    <row r="34" spans="1:3" x14ac:dyDescent="0.25">
      <c r="B34" s="36"/>
    </row>
    <row r="36" spans="1:3" x14ac:dyDescent="0.25">
      <c r="A36" t="s">
        <v>86</v>
      </c>
    </row>
    <row r="37" spans="1:3" x14ac:dyDescent="0.25">
      <c r="A37" t="s">
        <v>98</v>
      </c>
      <c r="B37" t="s">
        <v>216</v>
      </c>
      <c r="C37" t="s">
        <v>86</v>
      </c>
    </row>
    <row r="51" spans="1:3" x14ac:dyDescent="0.25">
      <c r="A51" t="s">
        <v>93</v>
      </c>
      <c r="B51" t="s">
        <v>411</v>
      </c>
    </row>
    <row r="52" spans="1:3" x14ac:dyDescent="0.25">
      <c r="A52" t="s">
        <v>195</v>
      </c>
      <c r="B52" t="s">
        <v>2</v>
      </c>
    </row>
    <row r="53" spans="1:3" x14ac:dyDescent="0.25">
      <c r="A53" t="s">
        <v>196</v>
      </c>
      <c r="B53" t="s">
        <v>412</v>
      </c>
    </row>
    <row r="54" spans="1:3" x14ac:dyDescent="0.25">
      <c r="A54" t="s">
        <v>197</v>
      </c>
      <c r="B54" t="str">
        <f>B61&amp;C61&amp;B62&amp;C62&amp;B63&amp;C63&amp;B64&amp;C64&amp;B65&amp;C65&amp;B66&amp;C66&amp;B67&amp;C67&amp;B68&amp;C68&amp;B69&amp;C69&amp;B70&amp;C70&amp;B71&amp;C71&amp;B72&amp;C72&amp;B73&amp;C73</f>
        <v>Salut,%0D%0A%0D%0A  Aplici pentru pozitia de Front Desk Officer.%0D%0A%0D%0ATe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aplicat, te vom contacta.%0D%0A%0D%0AMultumim,%0D%0AEchipa Resurse Umane Altex%0D%0A</v>
      </c>
    </row>
    <row r="61" spans="1:3" x14ac:dyDescent="0.25">
      <c r="B61" s="49" t="s">
        <v>198</v>
      </c>
      <c r="C61" t="s">
        <v>204</v>
      </c>
    </row>
    <row r="62" spans="1:3" x14ac:dyDescent="0.25">
      <c r="B62" s="49"/>
      <c r="C62" t="s">
        <v>204</v>
      </c>
    </row>
    <row r="63" spans="1:3" x14ac:dyDescent="0.25">
      <c r="B63" s="49" t="s">
        <v>513</v>
      </c>
      <c r="C63" t="s">
        <v>204</v>
      </c>
    </row>
    <row r="64" spans="1:3" x14ac:dyDescent="0.25">
      <c r="C64" t="s">
        <v>204</v>
      </c>
    </row>
    <row r="65" spans="2:3" x14ac:dyDescent="0.25">
      <c r="B65" s="49" t="s">
        <v>604</v>
      </c>
      <c r="C65" t="s">
        <v>204</v>
      </c>
    </row>
    <row r="66" spans="2:3" x14ac:dyDescent="0.25">
      <c r="B66" s="68" t="s">
        <v>603</v>
      </c>
      <c r="C66" t="s">
        <v>204</v>
      </c>
    </row>
    <row r="67" spans="2:3" x14ac:dyDescent="0.25">
      <c r="B67" s="49" t="s">
        <v>602</v>
      </c>
      <c r="C67" t="s">
        <v>204</v>
      </c>
    </row>
    <row r="68" spans="2:3" x14ac:dyDescent="0.25">
      <c r="B68" s="49"/>
      <c r="C68" t="s">
        <v>204</v>
      </c>
    </row>
    <row r="69" spans="2:3" x14ac:dyDescent="0.25">
      <c r="B69" s="49" t="s">
        <v>202</v>
      </c>
      <c r="C69" t="s">
        <v>204</v>
      </c>
    </row>
    <row r="70" spans="2:3" x14ac:dyDescent="0.25">
      <c r="B70" t="s">
        <v>410</v>
      </c>
      <c r="C70" t="s">
        <v>204</v>
      </c>
    </row>
    <row r="71" spans="2:3" x14ac:dyDescent="0.25">
      <c r="C71" t="s">
        <v>204</v>
      </c>
    </row>
    <row r="72" spans="2:3" x14ac:dyDescent="0.25">
      <c r="B72" t="s">
        <v>207</v>
      </c>
      <c r="C72" t="s">
        <v>204</v>
      </c>
    </row>
    <row r="73" spans="2:3" x14ac:dyDescent="0.25">
      <c r="B73" t="s">
        <v>208</v>
      </c>
      <c r="C73" t="s">
        <v>204</v>
      </c>
    </row>
  </sheetData>
  <hyperlinks>
    <hyperlink ref="B66" r:id="rId1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3"/>
  <sheetViews>
    <sheetView workbookViewId="0"/>
  </sheetViews>
  <sheetFormatPr defaultRowHeight="15" x14ac:dyDescent="0.25"/>
  <cols>
    <col min="1" max="1" width="39.85546875" customWidth="1"/>
    <col min="2" max="2" width="89.5703125" bestFit="1" customWidth="1"/>
    <col min="3" max="3" width="5.7109375" customWidth="1"/>
    <col min="4" max="4" width="8.85546875" customWidth="1"/>
  </cols>
  <sheetData>
    <row r="1" spans="1:4" x14ac:dyDescent="0.25">
      <c r="A1" t="s">
        <v>98</v>
      </c>
      <c r="B1" t="s">
        <v>210</v>
      </c>
      <c r="C1" t="s">
        <v>86</v>
      </c>
      <c r="D1" t="str">
        <f>A1&amp;B1&amp;C1&amp;A2&amp;B2&amp;C2&amp;A3&amp;B3&amp;C3&amp;A4&amp;B4&amp;C4&amp;A5&amp;B5&amp;C5&amp;A6&amp;B6&amp;C6&amp;A7&amp;B7&amp;C7&amp;A8&amp;B8&amp;C8&amp;A9&amp;B9&amp;C9&amp;A10&amp;B10&amp;C10&amp;A11&amp;B11&amp;C11&amp;A12&amp;B12&amp;C12&amp;A13&amp;B13&amp;C13&amp;A14&amp;B14&amp;C14&amp;A15&amp;B15&amp;C15&amp;A16&amp;B16&amp;C16&amp;A17&amp;B17&amp;C17&amp;A18&amp;B18&amp;C18&amp;A19&amp;B19&amp;C19&amp;A20&amp;B20&amp;C20&amp;A21&amp;B21&amp;C21&amp;A22&amp;B22&amp;C22&amp;A23&amp;B23&amp;C23&amp;A24&amp;B24&amp;C24&amp;A25&amp;B25&amp;C25&amp;A26&amp;B26&amp;C26&amp;A27&amp;B27&amp;C27&amp;A28&amp;B28&amp;C28&amp;A29&amp;B29&amp;C29&amp;A30&amp;B30&amp;C30&amp;A31&amp;B31&amp;C31&amp;A32&amp;B32&amp;C32&amp;A33&amp;B33&amp;C33&amp;A34&amp;B34&amp;C34&amp;A35&amp;B35&amp;C35&amp;A36&amp;B36&amp;C36&amp;A37&amp;B37&amp;C37</f>
        <v>&lt;p class="cariere-JobDescriptionTitlu"&gt; Asteptarile noastre:&lt;/p&gt;&lt;p class="cariere-JobDescription"&gt;  &lt;span&gt;Sa inregistrezi documentele de servicii in sistemul informatic si sa mentii legatura cu furnizorii de servicii;&lt;/span&gt;  &lt;span&gt;Sa realizezi analiza lunara a costurilor companiei si sa vii cu propuneri de optimizare a lor;&lt;/span&gt;  &lt;span&gt;Sa verifici acuratetea datelor inregistrate in sistem pentru conturile de bilant si cele de costuri;&lt;/span&gt;  &lt;span&gt;Sa participi la elaborarea fluxurilor pentru anumite procese, sa fii implicat in procesele pentru audit, controale fiscale, etc;&lt;/span&gt;  &lt;span&gt;Sa oferi support in elaborarea situatiilor/rapoartelor solicitate de management.&lt;/span&gt;&lt;/p&gt;&lt;p class="cariere-JobDescriptionTitlu"&gt; Beneficii:&lt;/p&gt;&lt;p class="cariere-JobDescription"&gt;  &lt;span&gt;Un mediu de lucru placut si dinamic intr-o companie recunoscuta la nivel national;&lt;/span&gt;  &lt;span&gt;Pachet salarial motivant;&lt;/span&gt;  &lt;span&gt;Posibilitati de dezvoltare profesionala.&lt;/span&gt;&lt;/p&gt;&lt;p class="cariere-JobDescriptionTitlu"&gt; Selecteaza Orasul tau pentru a trimite CV-ul:&lt;/p&gt;</v>
      </c>
    </row>
    <row r="2" spans="1:4" x14ac:dyDescent="0.25">
      <c r="A2" t="s">
        <v>161</v>
      </c>
    </row>
    <row r="3" spans="1:4" x14ac:dyDescent="0.25">
      <c r="A3" t="s">
        <v>157</v>
      </c>
      <c r="B3" s="36" t="s">
        <v>456</v>
      </c>
      <c r="C3" t="s">
        <v>156</v>
      </c>
    </row>
    <row r="4" spans="1:4" x14ac:dyDescent="0.25">
      <c r="A4" t="s">
        <v>157</v>
      </c>
      <c r="B4" s="36" t="s">
        <v>457</v>
      </c>
      <c r="C4" t="s">
        <v>156</v>
      </c>
    </row>
    <row r="5" spans="1:4" x14ac:dyDescent="0.25">
      <c r="A5" t="s">
        <v>157</v>
      </c>
      <c r="B5" s="36" t="s">
        <v>458</v>
      </c>
      <c r="C5" t="s">
        <v>156</v>
      </c>
    </row>
    <row r="6" spans="1:4" x14ac:dyDescent="0.25">
      <c r="A6" t="s">
        <v>157</v>
      </c>
      <c r="B6" s="36" t="s">
        <v>464</v>
      </c>
      <c r="C6" t="s">
        <v>156</v>
      </c>
    </row>
    <row r="7" spans="1:4" x14ac:dyDescent="0.25">
      <c r="A7" t="s">
        <v>157</v>
      </c>
      <c r="B7" s="36" t="s">
        <v>459</v>
      </c>
      <c r="C7" t="s">
        <v>156</v>
      </c>
    </row>
    <row r="8" spans="1:4" x14ac:dyDescent="0.25">
      <c r="B8" s="36"/>
    </row>
    <row r="9" spans="1:4" x14ac:dyDescent="0.25">
      <c r="B9" s="36"/>
    </row>
    <row r="18" spans="1:3" x14ac:dyDescent="0.25">
      <c r="A18" t="s">
        <v>86</v>
      </c>
    </row>
    <row r="19" spans="1:3" x14ac:dyDescent="0.25">
      <c r="A19" t="s">
        <v>98</v>
      </c>
      <c r="B19" t="s">
        <v>87</v>
      </c>
      <c r="C19" t="s">
        <v>86</v>
      </c>
    </row>
    <row r="20" spans="1:3" x14ac:dyDescent="0.25">
      <c r="A20" t="s">
        <v>161</v>
      </c>
    </row>
    <row r="21" spans="1:3" x14ac:dyDescent="0.25">
      <c r="A21" t="s">
        <v>157</v>
      </c>
      <c r="B21" s="36" t="s">
        <v>460</v>
      </c>
      <c r="C21" t="s">
        <v>156</v>
      </c>
    </row>
    <row r="22" spans="1:3" x14ac:dyDescent="0.25">
      <c r="A22" t="s">
        <v>157</v>
      </c>
      <c r="B22" s="36" t="s">
        <v>346</v>
      </c>
      <c r="C22" t="s">
        <v>156</v>
      </c>
    </row>
    <row r="23" spans="1:3" x14ac:dyDescent="0.25">
      <c r="A23" t="s">
        <v>157</v>
      </c>
      <c r="B23" s="36" t="s">
        <v>463</v>
      </c>
      <c r="C23" t="s">
        <v>156</v>
      </c>
    </row>
    <row r="24" spans="1:3" x14ac:dyDescent="0.25">
      <c r="B24" s="36"/>
    </row>
    <row r="25" spans="1:3" x14ac:dyDescent="0.25">
      <c r="B25" s="36"/>
    </row>
    <row r="26" spans="1:3" x14ac:dyDescent="0.25">
      <c r="B26" s="36"/>
    </row>
    <row r="27" spans="1:3" x14ac:dyDescent="0.25">
      <c r="B27" s="36"/>
    </row>
    <row r="28" spans="1:3" x14ac:dyDescent="0.25">
      <c r="B28" s="36"/>
    </row>
    <row r="29" spans="1:3" x14ac:dyDescent="0.25">
      <c r="B29" s="36"/>
    </row>
    <row r="30" spans="1:3" x14ac:dyDescent="0.25">
      <c r="B30" s="36"/>
    </row>
    <row r="31" spans="1:3" x14ac:dyDescent="0.25">
      <c r="B31" s="36"/>
    </row>
    <row r="32" spans="1:3" x14ac:dyDescent="0.25">
      <c r="B32" s="36"/>
    </row>
    <row r="33" spans="1:3" x14ac:dyDescent="0.25">
      <c r="B33" s="36"/>
    </row>
    <row r="34" spans="1:3" x14ac:dyDescent="0.25">
      <c r="B34" s="36"/>
    </row>
    <row r="36" spans="1:3" x14ac:dyDescent="0.25">
      <c r="A36" t="s">
        <v>86</v>
      </c>
    </row>
    <row r="37" spans="1:3" x14ac:dyDescent="0.25">
      <c r="A37" t="s">
        <v>98</v>
      </c>
      <c r="B37" t="s">
        <v>216</v>
      </c>
      <c r="C37" t="s">
        <v>86</v>
      </c>
    </row>
    <row r="51" spans="1:3" x14ac:dyDescent="0.25">
      <c r="A51" t="s">
        <v>93</v>
      </c>
      <c r="B51" t="s">
        <v>455</v>
      </c>
    </row>
    <row r="52" spans="1:3" x14ac:dyDescent="0.25">
      <c r="A52" t="s">
        <v>195</v>
      </c>
      <c r="B52" t="s">
        <v>2</v>
      </c>
    </row>
    <row r="53" spans="1:3" x14ac:dyDescent="0.25">
      <c r="A53" t="s">
        <v>196</v>
      </c>
      <c r="B53" t="s">
        <v>461</v>
      </c>
    </row>
    <row r="54" spans="1:3" x14ac:dyDescent="0.25">
      <c r="A54" t="s">
        <v>197</v>
      </c>
      <c r="B54" t="str">
        <f>B61&amp;C61&amp;B62&amp;C62&amp;B63&amp;C63&amp;B64&amp;C64&amp;B65&amp;C65&amp;B66&amp;C66&amp;B67&amp;C67&amp;B68&amp;C68&amp;B69&amp;C69&amp;B70&amp;C70&amp;B71&amp;C71&amp;B72&amp;C72&amp;B73&amp;C73</f>
        <v>Salut,%0D%0A%0D%0A  Aplici pentru pozitia de Contabil Senior.%0D%0A%0D%0ATe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aplicat, te vom contacta.%0D%0A%0D%0AMultumim,%0D%0AEchipa Resurse Umane Altex%0D%0A</v>
      </c>
    </row>
    <row r="61" spans="1:3" x14ac:dyDescent="0.25">
      <c r="B61" s="49" t="s">
        <v>198</v>
      </c>
      <c r="C61" t="s">
        <v>204</v>
      </c>
    </row>
    <row r="62" spans="1:3" x14ac:dyDescent="0.25">
      <c r="B62" s="49"/>
      <c r="C62" t="s">
        <v>204</v>
      </c>
    </row>
    <row r="63" spans="1:3" x14ac:dyDescent="0.25">
      <c r="B63" s="49" t="s">
        <v>462</v>
      </c>
      <c r="C63" t="s">
        <v>204</v>
      </c>
    </row>
    <row r="64" spans="1:3" x14ac:dyDescent="0.25">
      <c r="C64" t="s">
        <v>204</v>
      </c>
    </row>
    <row r="65" spans="2:3" x14ac:dyDescent="0.25">
      <c r="B65" s="49" t="s">
        <v>604</v>
      </c>
      <c r="C65" t="s">
        <v>204</v>
      </c>
    </row>
    <row r="66" spans="2:3" x14ac:dyDescent="0.25">
      <c r="B66" s="68" t="s">
        <v>603</v>
      </c>
      <c r="C66" t="s">
        <v>204</v>
      </c>
    </row>
    <row r="67" spans="2:3" x14ac:dyDescent="0.25">
      <c r="B67" s="49" t="s">
        <v>602</v>
      </c>
      <c r="C67" t="s">
        <v>204</v>
      </c>
    </row>
    <row r="68" spans="2:3" x14ac:dyDescent="0.25">
      <c r="B68" s="49"/>
      <c r="C68" t="s">
        <v>204</v>
      </c>
    </row>
    <row r="69" spans="2:3" x14ac:dyDescent="0.25">
      <c r="B69" s="49" t="s">
        <v>202</v>
      </c>
      <c r="C69" t="s">
        <v>204</v>
      </c>
    </row>
    <row r="70" spans="2:3" x14ac:dyDescent="0.25">
      <c r="B70" t="s">
        <v>410</v>
      </c>
      <c r="C70" t="s">
        <v>204</v>
      </c>
    </row>
    <row r="71" spans="2:3" x14ac:dyDescent="0.25">
      <c r="C71" t="s">
        <v>204</v>
      </c>
    </row>
    <row r="72" spans="2:3" x14ac:dyDescent="0.25">
      <c r="B72" t="s">
        <v>207</v>
      </c>
      <c r="C72" t="s">
        <v>204</v>
      </c>
    </row>
    <row r="73" spans="2:3" x14ac:dyDescent="0.25">
      <c r="B73" t="s">
        <v>208</v>
      </c>
      <c r="C73" t="s">
        <v>204</v>
      </c>
    </row>
  </sheetData>
  <hyperlinks>
    <hyperlink ref="B66" r:id="rId1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3"/>
  <sheetViews>
    <sheetView workbookViewId="0"/>
  </sheetViews>
  <sheetFormatPr defaultRowHeight="15" x14ac:dyDescent="0.25"/>
  <cols>
    <col min="1" max="1" width="39.85546875" customWidth="1"/>
    <col min="2" max="2" width="89.5703125" bestFit="1" customWidth="1"/>
    <col min="3" max="3" width="5.7109375" customWidth="1"/>
    <col min="4" max="4" width="8.85546875" customWidth="1"/>
  </cols>
  <sheetData>
    <row r="1" spans="1:4" x14ac:dyDescent="0.25">
      <c r="A1" t="s">
        <v>98</v>
      </c>
      <c r="B1" t="s">
        <v>210</v>
      </c>
      <c r="C1" t="s">
        <v>86</v>
      </c>
      <c r="D1" t="str">
        <f>A1&amp;B1&amp;C1&amp;A2&amp;B2&amp;C2&amp;A3&amp;B3&amp;C3&amp;A4&amp;B4&amp;C4&amp;A5&amp;B5&amp;C5&amp;A6&amp;B6&amp;C6&amp;A7&amp;B7&amp;C7&amp;A8&amp;B8&amp;C8&amp;A9&amp;B9&amp;C9&amp;A10&amp;B10&amp;C10&amp;A11&amp;B11&amp;C11&amp;A12&amp;B12&amp;C12&amp;A13&amp;B13&amp;C13&amp;A14&amp;B14&amp;C14&amp;A15&amp;B15&amp;C15&amp;A16&amp;B16&amp;C16&amp;A17&amp;B17&amp;C17&amp;A18&amp;B18&amp;C18&amp;A19&amp;B19&amp;C19&amp;A20&amp;B20&amp;C20&amp;A21&amp;B21&amp;C21&amp;A22&amp;B22&amp;C22&amp;A23&amp;B23&amp;C23&amp;A24&amp;B24&amp;C24&amp;A25&amp;B25&amp;C25&amp;A26&amp;B26&amp;C26&amp;A27&amp;B27&amp;C27&amp;A28&amp;B28&amp;C28&amp;A29&amp;B29&amp;C29&amp;A30&amp;B30&amp;C30&amp;A31&amp;B31&amp;C31&amp;A32&amp;B32&amp;C32&amp;A33&amp;B33&amp;C33&amp;A34&amp;B34&amp;C34&amp;A35&amp;B35&amp;C35&amp;A36&amp;B36&amp;C36&amp;A37&amp;B37&amp;C37</f>
        <v>&lt;p class="cariere-JobDescriptionTitlu"&gt; Asteptarile noastre:&lt;/p&gt;&lt;p class="cariere-JobDescription"&gt;  &lt;span&gt;Sa gandesti strategia de strangere de baze de date si sursele principale;&lt;/span&gt;  &lt;span&gt;Sa actualizezi baza de date prin tool email marketing si se te asiguri ca transferul de date este functional;&lt;/span&gt;  &lt;span&gt;Sa gandesti strategii de segmentare baze de date; &lt;/span&gt;  &lt;span&gt;Sa propu in permanenta actiuni pentru cresterea bazei de date de abonati ai newsletterului si sa asiguri implementarea acestora;&lt;/span&gt;  &lt;span&gt;QA.&lt;/span&gt;&lt;/p&gt;&lt;p class="cariere-JobDescriptionTitlu"&gt; Beneficii:&lt;/p&gt;&lt;p class="cariere-JobDescription"&gt;  &lt;span&gt;Un mediu de lucru tanar si competitiv;&lt;/span&gt;  &lt;span&gt;Program de lucru flexibil, atat full time, cat si part time;&lt;/span&gt;  &lt;span&gt;Pachet servicii medicale;          &lt;/span&gt;  &lt;span&gt;Tichete de masa, telefon de serviciu, decontarea transportului public;&lt;/span&gt;  &lt;span&gt;Transport asigurat de la Metrou Pipera la Sediu si inapoi;        &lt;/span&gt;  &lt;span&gt;Discounturi speciale angajati la achizitionarea de produse comercializate de Altex.&lt;/span&gt;&lt;/p&gt;&lt;p class="cariere-JobDescriptionTitlu"&gt; Selecteaza Orasul tau pentru a trimite CV-ul:&lt;/p&gt;</v>
      </c>
    </row>
    <row r="2" spans="1:4" x14ac:dyDescent="0.25">
      <c r="A2" t="s">
        <v>161</v>
      </c>
    </row>
    <row r="3" spans="1:4" x14ac:dyDescent="0.25">
      <c r="A3" t="s">
        <v>157</v>
      </c>
      <c r="B3" s="36" t="s">
        <v>488</v>
      </c>
      <c r="C3" t="s">
        <v>156</v>
      </c>
    </row>
    <row r="4" spans="1:4" x14ac:dyDescent="0.25">
      <c r="A4" t="s">
        <v>157</v>
      </c>
      <c r="B4" s="36" t="s">
        <v>489</v>
      </c>
      <c r="C4" t="s">
        <v>156</v>
      </c>
    </row>
    <row r="5" spans="1:4" x14ac:dyDescent="0.25">
      <c r="A5" t="s">
        <v>157</v>
      </c>
      <c r="B5" s="36" t="s">
        <v>490</v>
      </c>
      <c r="C5" t="s">
        <v>156</v>
      </c>
    </row>
    <row r="6" spans="1:4" x14ac:dyDescent="0.25">
      <c r="A6" t="s">
        <v>157</v>
      </c>
      <c r="B6" s="36" t="s">
        <v>492</v>
      </c>
      <c r="C6" t="s">
        <v>156</v>
      </c>
    </row>
    <row r="7" spans="1:4" x14ac:dyDescent="0.25">
      <c r="A7" t="s">
        <v>157</v>
      </c>
      <c r="B7" s="36" t="s">
        <v>491</v>
      </c>
      <c r="C7" t="s">
        <v>156</v>
      </c>
    </row>
    <row r="8" spans="1:4" x14ac:dyDescent="0.25">
      <c r="B8" s="36"/>
    </row>
    <row r="9" spans="1:4" x14ac:dyDescent="0.25">
      <c r="B9" s="36"/>
    </row>
    <row r="18" spans="1:3" x14ac:dyDescent="0.25">
      <c r="A18" t="s">
        <v>86</v>
      </c>
    </row>
    <row r="19" spans="1:3" x14ac:dyDescent="0.25">
      <c r="A19" t="s">
        <v>98</v>
      </c>
      <c r="B19" t="s">
        <v>87</v>
      </c>
      <c r="C19" t="s">
        <v>86</v>
      </c>
    </row>
    <row r="20" spans="1:3" x14ac:dyDescent="0.25">
      <c r="A20" t="s">
        <v>161</v>
      </c>
    </row>
    <row r="21" spans="1:3" x14ac:dyDescent="0.25">
      <c r="A21" t="s">
        <v>157</v>
      </c>
      <c r="B21" s="36" t="s">
        <v>404</v>
      </c>
      <c r="C21" t="s">
        <v>156</v>
      </c>
    </row>
    <row r="22" spans="1:3" x14ac:dyDescent="0.25">
      <c r="A22" t="s">
        <v>157</v>
      </c>
      <c r="B22" s="36" t="s">
        <v>405</v>
      </c>
      <c r="C22" t="s">
        <v>156</v>
      </c>
    </row>
    <row r="23" spans="1:3" x14ac:dyDescent="0.25">
      <c r="A23" t="s">
        <v>157</v>
      </c>
      <c r="B23" s="36" t="s">
        <v>406</v>
      </c>
      <c r="C23" t="s">
        <v>156</v>
      </c>
    </row>
    <row r="24" spans="1:3" x14ac:dyDescent="0.25">
      <c r="A24" t="s">
        <v>157</v>
      </c>
      <c r="B24" s="36" t="s">
        <v>392</v>
      </c>
      <c r="C24" t="s">
        <v>156</v>
      </c>
    </row>
    <row r="25" spans="1:3" x14ac:dyDescent="0.25">
      <c r="A25" t="s">
        <v>157</v>
      </c>
      <c r="B25" s="36" t="s">
        <v>407</v>
      </c>
      <c r="C25" t="s">
        <v>156</v>
      </c>
    </row>
    <row r="26" spans="1:3" x14ac:dyDescent="0.25">
      <c r="A26" t="s">
        <v>157</v>
      </c>
      <c r="B26" s="36" t="s">
        <v>408</v>
      </c>
      <c r="C26" t="s">
        <v>156</v>
      </c>
    </row>
    <row r="27" spans="1:3" x14ac:dyDescent="0.25">
      <c r="B27" s="36"/>
    </row>
    <row r="28" spans="1:3" x14ac:dyDescent="0.25">
      <c r="B28" s="36"/>
    </row>
    <row r="29" spans="1:3" x14ac:dyDescent="0.25">
      <c r="B29" s="36"/>
    </row>
    <row r="30" spans="1:3" x14ac:dyDescent="0.25">
      <c r="B30" s="36"/>
    </row>
    <row r="31" spans="1:3" x14ac:dyDescent="0.25">
      <c r="B31" s="36"/>
    </row>
    <row r="32" spans="1:3" x14ac:dyDescent="0.25">
      <c r="B32" s="36"/>
    </row>
    <row r="33" spans="1:3" x14ac:dyDescent="0.25">
      <c r="B33" s="36"/>
    </row>
    <row r="34" spans="1:3" x14ac:dyDescent="0.25">
      <c r="B34" s="36"/>
    </row>
    <row r="36" spans="1:3" x14ac:dyDescent="0.25">
      <c r="A36" t="s">
        <v>86</v>
      </c>
    </row>
    <row r="37" spans="1:3" x14ac:dyDescent="0.25">
      <c r="A37" t="s">
        <v>98</v>
      </c>
      <c r="B37" t="s">
        <v>216</v>
      </c>
      <c r="C37" t="s">
        <v>86</v>
      </c>
    </row>
    <row r="51" spans="1:3" x14ac:dyDescent="0.25">
      <c r="A51" t="s">
        <v>93</v>
      </c>
      <c r="B51" t="s">
        <v>480</v>
      </c>
    </row>
    <row r="52" spans="1:3" x14ac:dyDescent="0.25">
      <c r="A52" t="s">
        <v>195</v>
      </c>
      <c r="B52" t="s">
        <v>2</v>
      </c>
    </row>
    <row r="53" spans="1:3" x14ac:dyDescent="0.25">
      <c r="A53" t="s">
        <v>196</v>
      </c>
      <c r="B53" t="s">
        <v>487</v>
      </c>
    </row>
    <row r="54" spans="1:3" x14ac:dyDescent="0.25">
      <c r="A54" t="s">
        <v>197</v>
      </c>
      <c r="B54" t="str">
        <f>B61&amp;C61&amp;B62&amp;C62&amp;B63&amp;C63&amp;B64&amp;C64&amp;B65&amp;C65&amp;B66&amp;C66&amp;B67&amp;C67&amp;B68&amp;C68&amp;B69&amp;C69&amp;B70&amp;C70&amp;B71&amp;C71&amp;B72&amp;C72&amp;B73&amp;C73</f>
        <v>Salut,%0D%0A%0D%0A  Aplici pentru pozitia de Database Marketing Engineer.%0D%0A%0D%0ATe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aplicat, te vom contacta.%0D%0A%0D%0AMultumim,%0D%0AEchipa Resurse Umane Altex%0D%0A</v>
      </c>
    </row>
    <row r="61" spans="1:3" x14ac:dyDescent="0.25">
      <c r="B61" s="49" t="s">
        <v>198</v>
      </c>
      <c r="C61" t="s">
        <v>204</v>
      </c>
    </row>
    <row r="62" spans="1:3" x14ac:dyDescent="0.25">
      <c r="B62" s="49"/>
      <c r="C62" t="s">
        <v>204</v>
      </c>
    </row>
    <row r="63" spans="1:3" x14ac:dyDescent="0.25">
      <c r="B63" s="49" t="s">
        <v>483</v>
      </c>
      <c r="C63" t="s">
        <v>204</v>
      </c>
    </row>
    <row r="64" spans="1:3" x14ac:dyDescent="0.25">
      <c r="C64" t="s">
        <v>204</v>
      </c>
    </row>
    <row r="65" spans="2:3" x14ac:dyDescent="0.25">
      <c r="B65" s="49" t="s">
        <v>604</v>
      </c>
      <c r="C65" t="s">
        <v>204</v>
      </c>
    </row>
    <row r="66" spans="2:3" x14ac:dyDescent="0.25">
      <c r="B66" s="68" t="s">
        <v>603</v>
      </c>
      <c r="C66" t="s">
        <v>204</v>
      </c>
    </row>
    <row r="67" spans="2:3" x14ac:dyDescent="0.25">
      <c r="B67" s="49" t="s">
        <v>602</v>
      </c>
      <c r="C67" t="s">
        <v>204</v>
      </c>
    </row>
    <row r="68" spans="2:3" x14ac:dyDescent="0.25">
      <c r="B68" s="49"/>
      <c r="C68" t="s">
        <v>204</v>
      </c>
    </row>
    <row r="69" spans="2:3" x14ac:dyDescent="0.25">
      <c r="B69" s="49" t="s">
        <v>202</v>
      </c>
      <c r="C69" t="s">
        <v>204</v>
      </c>
    </row>
    <row r="70" spans="2:3" x14ac:dyDescent="0.25">
      <c r="B70" t="s">
        <v>410</v>
      </c>
      <c r="C70" t="s">
        <v>204</v>
      </c>
    </row>
    <row r="71" spans="2:3" x14ac:dyDescent="0.25">
      <c r="C71" t="s">
        <v>204</v>
      </c>
    </row>
    <row r="72" spans="2:3" x14ac:dyDescent="0.25">
      <c r="B72" t="s">
        <v>207</v>
      </c>
      <c r="C72" t="s">
        <v>204</v>
      </c>
    </row>
    <row r="73" spans="2:3" x14ac:dyDescent="0.25">
      <c r="B73" t="s">
        <v>208</v>
      </c>
      <c r="C73" t="s">
        <v>204</v>
      </c>
    </row>
  </sheetData>
  <hyperlinks>
    <hyperlink ref="B66" r:id="rId1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3"/>
  <sheetViews>
    <sheetView workbookViewId="0"/>
  </sheetViews>
  <sheetFormatPr defaultRowHeight="15" x14ac:dyDescent="0.25"/>
  <cols>
    <col min="1" max="1" width="39.85546875" customWidth="1"/>
    <col min="2" max="2" width="89.5703125" bestFit="1" customWidth="1"/>
    <col min="3" max="3" width="5.7109375" customWidth="1"/>
    <col min="4" max="4" width="8.85546875" customWidth="1"/>
  </cols>
  <sheetData>
    <row r="1" spans="1:4" x14ac:dyDescent="0.25">
      <c r="A1" t="s">
        <v>98</v>
      </c>
      <c r="B1" t="s">
        <v>210</v>
      </c>
      <c r="C1" t="s">
        <v>86</v>
      </c>
      <c r="D1" t="str">
        <f>A1&amp;B1&amp;C1&amp;A2&amp;B2&amp;C2&amp;A3&amp;B3&amp;C3&amp;A4&amp;B4&amp;C4&amp;A5&amp;B5&amp;C5&amp;A6&amp;B6&amp;C6&amp;A7&amp;B7&amp;C7&amp;A8&amp;B8&amp;C8&amp;A9&amp;B9&amp;C9&amp;A10&amp;B10&amp;C10&amp;A11&amp;B11&amp;C11&amp;A12&amp;B12&amp;C12&amp;A13&amp;B13&amp;C13&amp;A14&amp;B14&amp;C14&amp;A15&amp;B15&amp;C15&amp;A16&amp;B16&amp;C16&amp;A17&amp;B17&amp;C17&amp;A18&amp;B18&amp;C18&amp;A19&amp;B19&amp;C19&amp;A20&amp;B20&amp;C20&amp;A21&amp;B21&amp;C21&amp;A22&amp;B22&amp;C22&amp;A23&amp;B23&amp;C23&amp;A24&amp;B24&amp;C24&amp;A25&amp;B25&amp;C25&amp;A26&amp;B26&amp;C26&amp;A27&amp;B27&amp;C27&amp;A28&amp;B28&amp;C28&amp;A29&amp;B29&amp;C29&amp;A30&amp;B30&amp;C30&amp;A31&amp;B31&amp;C31&amp;A32&amp;B32&amp;C32&amp;A33&amp;B33&amp;C33&amp;A34&amp;B34&amp;C34&amp;A35&amp;B35&amp;C35&amp;A36&amp;B36&amp;C36&amp;A37&amp;B37&amp;C37</f>
        <v>&lt;p class="cariere-JobDescriptionTitlu"&gt; Asteptarile noastre:&lt;/p&gt;&lt;p class="cariere-JobDescription"&gt;  &lt;span&gt;Sa ajuti la implementarea campaniilor de e-mail;&lt;/span&gt;  &lt;span&gt;Sa ajuti la template-urilor de e-mail  si implementarea lor (cunostinte basic HTML)&lt;/span&gt;  &lt;span&gt;Sa ajuti la setarea campaniilor de e-mail-uri automate in baza trigger-elor stabilite&lt;/span&gt;  &lt;span&gt;Sa oferi support in testare si pentru echipa e-mail marketing&lt;/span&gt;  &lt;span&gt;Sa propui imbunatatiri UI/UX si layout newsletter&lt;/span&gt;  &lt;span&gt;Sa respecti principiile de baza pentru optimizarea in motoarele de cautare si a ratei de conversie&lt;/span&gt;&lt;/p&gt;&lt;p class="cariere-JobDescriptionTitlu"&gt; Beneficii:&lt;/p&gt;&lt;p class="cariere-JobDescription"&gt;  &lt;span&gt;Un mediu de lucru tanar si competitiv;&lt;/span&gt;  &lt;span&gt;Program de lucru flexibil, atat full time, cat si part time;&lt;/span&gt;  &lt;span&gt;Pachet servicii medicale;          &lt;/span&gt;  &lt;span&gt;Tichete de masa, telefon de serviciu, decontarea transportului public;&lt;/span&gt;  &lt;span&gt;Transport asigurat de la Metrou Pipera la Sediu si inapoi;        &lt;/span&gt;  &lt;span&gt;Discounturi speciale angajati la achizitionarea de produse comercializate de Altex.&lt;/span&gt;&lt;/p&gt;&lt;p class="cariere-JobDescriptionTitlu"&gt; Selecteaza Orasul tau pentru a trimite CV-ul:&lt;/p&gt;</v>
      </c>
    </row>
    <row r="2" spans="1:4" x14ac:dyDescent="0.25">
      <c r="A2" t="s">
        <v>161</v>
      </c>
    </row>
    <row r="3" spans="1:4" x14ac:dyDescent="0.25">
      <c r="A3" t="s">
        <v>157</v>
      </c>
      <c r="B3" s="36" t="s">
        <v>493</v>
      </c>
      <c r="C3" t="s">
        <v>156</v>
      </c>
    </row>
    <row r="4" spans="1:4" x14ac:dyDescent="0.25">
      <c r="A4" t="s">
        <v>157</v>
      </c>
      <c r="B4" s="36" t="s">
        <v>494</v>
      </c>
      <c r="C4" t="s">
        <v>156</v>
      </c>
    </row>
    <row r="5" spans="1:4" x14ac:dyDescent="0.25">
      <c r="A5" t="s">
        <v>157</v>
      </c>
      <c r="B5" s="36" t="s">
        <v>495</v>
      </c>
      <c r="C5" t="s">
        <v>156</v>
      </c>
    </row>
    <row r="6" spans="1:4" x14ac:dyDescent="0.25">
      <c r="A6" t="s">
        <v>157</v>
      </c>
      <c r="B6" s="36" t="s">
        <v>496</v>
      </c>
      <c r="C6" t="s">
        <v>156</v>
      </c>
    </row>
    <row r="7" spans="1:4" x14ac:dyDescent="0.25">
      <c r="A7" t="s">
        <v>157</v>
      </c>
      <c r="B7" s="36" t="s">
        <v>497</v>
      </c>
      <c r="C7" t="s">
        <v>156</v>
      </c>
    </row>
    <row r="8" spans="1:4" x14ac:dyDescent="0.25">
      <c r="A8" t="s">
        <v>157</v>
      </c>
      <c r="B8" s="36" t="s">
        <v>498</v>
      </c>
      <c r="C8" t="s">
        <v>156</v>
      </c>
    </row>
    <row r="9" spans="1:4" x14ac:dyDescent="0.25">
      <c r="B9" s="36"/>
    </row>
    <row r="18" spans="1:3" x14ac:dyDescent="0.25">
      <c r="A18" t="s">
        <v>86</v>
      </c>
    </row>
    <row r="19" spans="1:3" x14ac:dyDescent="0.25">
      <c r="A19" t="s">
        <v>98</v>
      </c>
      <c r="B19" t="s">
        <v>87</v>
      </c>
      <c r="C19" t="s">
        <v>86</v>
      </c>
    </row>
    <row r="20" spans="1:3" x14ac:dyDescent="0.25">
      <c r="A20" t="s">
        <v>161</v>
      </c>
    </row>
    <row r="21" spans="1:3" x14ac:dyDescent="0.25">
      <c r="A21" t="s">
        <v>157</v>
      </c>
      <c r="B21" s="36" t="s">
        <v>404</v>
      </c>
      <c r="C21" t="s">
        <v>156</v>
      </c>
    </row>
    <row r="22" spans="1:3" x14ac:dyDescent="0.25">
      <c r="A22" t="s">
        <v>157</v>
      </c>
      <c r="B22" s="36" t="s">
        <v>405</v>
      </c>
      <c r="C22" t="s">
        <v>156</v>
      </c>
    </row>
    <row r="23" spans="1:3" x14ac:dyDescent="0.25">
      <c r="A23" t="s">
        <v>157</v>
      </c>
      <c r="B23" s="36" t="s">
        <v>406</v>
      </c>
      <c r="C23" t="s">
        <v>156</v>
      </c>
    </row>
    <row r="24" spans="1:3" x14ac:dyDescent="0.25">
      <c r="A24" t="s">
        <v>157</v>
      </c>
      <c r="B24" s="36" t="s">
        <v>392</v>
      </c>
      <c r="C24" t="s">
        <v>156</v>
      </c>
    </row>
    <row r="25" spans="1:3" x14ac:dyDescent="0.25">
      <c r="A25" t="s">
        <v>157</v>
      </c>
      <c r="B25" s="36" t="s">
        <v>407</v>
      </c>
      <c r="C25" t="s">
        <v>156</v>
      </c>
    </row>
    <row r="26" spans="1:3" x14ac:dyDescent="0.25">
      <c r="A26" t="s">
        <v>157</v>
      </c>
      <c r="B26" s="36" t="s">
        <v>408</v>
      </c>
      <c r="C26" t="s">
        <v>156</v>
      </c>
    </row>
    <row r="27" spans="1:3" x14ac:dyDescent="0.25">
      <c r="B27" s="36"/>
    </row>
    <row r="28" spans="1:3" x14ac:dyDescent="0.25">
      <c r="B28" s="36"/>
    </row>
    <row r="29" spans="1:3" x14ac:dyDescent="0.25">
      <c r="B29" s="36"/>
    </row>
    <row r="30" spans="1:3" x14ac:dyDescent="0.25">
      <c r="B30" s="36"/>
    </row>
    <row r="31" spans="1:3" x14ac:dyDescent="0.25">
      <c r="B31" s="36"/>
    </row>
    <row r="32" spans="1:3" x14ac:dyDescent="0.25">
      <c r="B32" s="36"/>
    </row>
    <row r="33" spans="1:3" x14ac:dyDescent="0.25">
      <c r="B33" s="36"/>
    </row>
    <row r="34" spans="1:3" x14ac:dyDescent="0.25">
      <c r="B34" s="36"/>
    </row>
    <row r="36" spans="1:3" x14ac:dyDescent="0.25">
      <c r="A36" t="s">
        <v>86</v>
      </c>
    </row>
    <row r="37" spans="1:3" x14ac:dyDescent="0.25">
      <c r="A37" t="s">
        <v>98</v>
      </c>
      <c r="B37" t="s">
        <v>216</v>
      </c>
      <c r="C37" t="s">
        <v>86</v>
      </c>
    </row>
    <row r="51" spans="1:3" x14ac:dyDescent="0.25">
      <c r="A51" t="s">
        <v>93</v>
      </c>
      <c r="B51" t="s">
        <v>481</v>
      </c>
    </row>
    <row r="52" spans="1:3" x14ac:dyDescent="0.25">
      <c r="A52" t="s">
        <v>195</v>
      </c>
      <c r="B52" t="s">
        <v>2</v>
      </c>
    </row>
    <row r="53" spans="1:3" x14ac:dyDescent="0.25">
      <c r="A53" t="s">
        <v>196</v>
      </c>
      <c r="B53" t="s">
        <v>487</v>
      </c>
    </row>
    <row r="54" spans="1:3" x14ac:dyDescent="0.25">
      <c r="A54" t="s">
        <v>197</v>
      </c>
      <c r="B54" t="str">
        <f>B61&amp;C61&amp;B62&amp;C62&amp;B63&amp;C63&amp;B64&amp;C64&amp;B65&amp;C65&amp;B66&amp;C66&amp;B67&amp;C67&amp;B68&amp;C68&amp;B69&amp;C69&amp;B70&amp;C70&amp;B71&amp;C71&amp;B72&amp;C72&amp;B73&amp;C73</f>
        <v>Salut,%0D%0A%0D%0A  Aplici pentru pozitia de Re-engagement Specialist.%0D%0A%0D%0ATe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aplicat, te vom contacta.%0D%0A%0D%0AMultumim,%0D%0AEchipa Resurse Umane Altex%0D%0A</v>
      </c>
    </row>
    <row r="61" spans="1:3" x14ac:dyDescent="0.25">
      <c r="B61" s="49" t="s">
        <v>198</v>
      </c>
      <c r="C61" t="s">
        <v>204</v>
      </c>
    </row>
    <row r="62" spans="1:3" x14ac:dyDescent="0.25">
      <c r="B62" s="49"/>
      <c r="C62" t="s">
        <v>204</v>
      </c>
    </row>
    <row r="63" spans="1:3" x14ac:dyDescent="0.25">
      <c r="B63" s="49" t="s">
        <v>482</v>
      </c>
      <c r="C63" t="s">
        <v>204</v>
      </c>
    </row>
    <row r="64" spans="1:3" x14ac:dyDescent="0.25">
      <c r="C64" t="s">
        <v>204</v>
      </c>
    </row>
    <row r="65" spans="2:3" x14ac:dyDescent="0.25">
      <c r="B65" s="49" t="s">
        <v>604</v>
      </c>
      <c r="C65" t="s">
        <v>204</v>
      </c>
    </row>
    <row r="66" spans="2:3" x14ac:dyDescent="0.25">
      <c r="B66" s="68" t="s">
        <v>603</v>
      </c>
      <c r="C66" t="s">
        <v>204</v>
      </c>
    </row>
    <row r="67" spans="2:3" x14ac:dyDescent="0.25">
      <c r="B67" s="49" t="s">
        <v>602</v>
      </c>
      <c r="C67" t="s">
        <v>204</v>
      </c>
    </row>
    <row r="68" spans="2:3" x14ac:dyDescent="0.25">
      <c r="B68" s="49"/>
      <c r="C68" t="s">
        <v>204</v>
      </c>
    </row>
    <row r="69" spans="2:3" x14ac:dyDescent="0.25">
      <c r="B69" s="49" t="s">
        <v>202</v>
      </c>
      <c r="C69" t="s">
        <v>204</v>
      </c>
    </row>
    <row r="70" spans="2:3" x14ac:dyDescent="0.25">
      <c r="B70" t="s">
        <v>410</v>
      </c>
      <c r="C70" t="s">
        <v>204</v>
      </c>
    </row>
    <row r="71" spans="2:3" x14ac:dyDescent="0.25">
      <c r="C71" t="s">
        <v>204</v>
      </c>
    </row>
    <row r="72" spans="2:3" x14ac:dyDescent="0.25">
      <c r="B72" t="s">
        <v>207</v>
      </c>
      <c r="C72" t="s">
        <v>204</v>
      </c>
    </row>
    <row r="73" spans="2:3" x14ac:dyDescent="0.25">
      <c r="B73" t="s">
        <v>208</v>
      </c>
      <c r="C73" t="s">
        <v>204</v>
      </c>
    </row>
  </sheetData>
  <hyperlinks>
    <hyperlink ref="B66" r:id="rId1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3"/>
  <sheetViews>
    <sheetView workbookViewId="0"/>
  </sheetViews>
  <sheetFormatPr defaultRowHeight="15" x14ac:dyDescent="0.25"/>
  <cols>
    <col min="1" max="1" width="39.85546875" customWidth="1"/>
    <col min="2" max="2" width="89.5703125" bestFit="1" customWidth="1"/>
    <col min="3" max="3" width="5.7109375" customWidth="1"/>
    <col min="4" max="4" width="8.85546875" customWidth="1"/>
  </cols>
  <sheetData>
    <row r="1" spans="1:4" x14ac:dyDescent="0.25">
      <c r="A1" t="s">
        <v>98</v>
      </c>
      <c r="B1" t="s">
        <v>210</v>
      </c>
      <c r="C1" t="s">
        <v>86</v>
      </c>
      <c r="D1" t="str">
        <f>A1&amp;B1&amp;C1&amp;A2&amp;B2&amp;C2&amp;A3&amp;B3&amp;C3&amp;A4&amp;B4&amp;C4&amp;A5&amp;B5&amp;C5&amp;A6&amp;B6&amp;C6&amp;A7&amp;B7&amp;C7&amp;A8&amp;B8&amp;C8&amp;A9&amp;B9&amp;C9&amp;A10&amp;B10&amp;C10&amp;A11&amp;B11&amp;C11&amp;A12&amp;B12&amp;C12&amp;A13&amp;B13&amp;C13&amp;A14&amp;B14&amp;C14&amp;A15&amp;B15&amp;C15&amp;A16&amp;B16&amp;C16&amp;A17&amp;B17&amp;C17&amp;A18&amp;B18&amp;C18&amp;A19&amp;B19&amp;C19&amp;A20&amp;B20&amp;C20&amp;A21&amp;B21&amp;C21&amp;A22&amp;B22&amp;C22&amp;A23&amp;B23&amp;C23&amp;A24&amp;B24&amp;C24&amp;A25&amp;B25&amp;C25&amp;A26&amp;B26&amp;C26&amp;A27&amp;B27&amp;C27&amp;A28&amp;B28&amp;C28&amp;A29&amp;B29&amp;C29&amp;A30&amp;B30&amp;C30&amp;A31&amp;B31&amp;C31&amp;A32&amp;B32&amp;C32&amp;A33&amp;B33&amp;C33&amp;A34&amp;B34&amp;C34&amp;A35&amp;B35&amp;C35&amp;A36&amp;B36&amp;C36&amp;A37&amp;B37&amp;C37</f>
        <v>&lt;p class="cariere-JobDescriptionTitlu"&gt; Asteptarile noastre:&lt;/p&gt;&lt;p class="cariere-JobDescription"&gt;  &lt;span&gt;Sa realizezi si transmiti rapoartele intermediare si de final ale campaniilor;&lt;/span&gt;  &lt;span&gt;Sa monitorizezi, faci analize si ulterior emiti propuneri pentru masuri corrective sau de eficientizare;&lt;/span&gt;  &lt;span&gt;Sa sintetizezi rezultatele obtinute in rapoarte specifice (raport activitate, raport cheltuieli versus incasari, etc.)&lt;/span&gt;  &lt;span&gt;Sa stabilesti KPI pentru e-mail marketing.&lt;/span&gt;&lt;/p&gt;&lt;p class="cariere-JobDescriptionTitlu"&gt; Beneficii:&lt;/p&gt;&lt;p class="cariere-JobDescription"&gt;  &lt;span&gt;Un mediu de lucru tanar si competitiv;&lt;/span&gt;  &lt;span&gt;Program de lucru flexibil, atat full time, cat si part time;&lt;/span&gt;  &lt;span&gt;Pachet servicii medicale;          &lt;/span&gt;  &lt;span&gt;Tichete de masa, telefon de serviciu, decontarea transportului public;&lt;/span&gt;  &lt;span&gt;Transport asigurat de la Metrou Pipera la Sediu si inapoi;        &lt;/span&gt;  &lt;span&gt;Discounturi speciale angajati la achizitionarea de produse comercializate de Altex.&lt;/span&gt;&lt;/p&gt;&lt;p class="cariere-JobDescriptionTitlu"&gt; Selecteaza Orasul tau pentru a trimite CV-ul:&lt;/p&gt;</v>
      </c>
    </row>
    <row r="2" spans="1:4" x14ac:dyDescent="0.25">
      <c r="A2" t="s">
        <v>161</v>
      </c>
    </row>
    <row r="3" spans="1:4" x14ac:dyDescent="0.25">
      <c r="A3" t="s">
        <v>157</v>
      </c>
      <c r="B3" s="36" t="s">
        <v>500</v>
      </c>
      <c r="C3" t="s">
        <v>156</v>
      </c>
    </row>
    <row r="4" spans="1:4" x14ac:dyDescent="0.25">
      <c r="A4" t="s">
        <v>157</v>
      </c>
      <c r="B4" s="36" t="s">
        <v>501</v>
      </c>
      <c r="C4" t="s">
        <v>156</v>
      </c>
    </row>
    <row r="5" spans="1:4" x14ac:dyDescent="0.25">
      <c r="A5" t="s">
        <v>157</v>
      </c>
      <c r="B5" s="36" t="s">
        <v>499</v>
      </c>
      <c r="C5" t="s">
        <v>156</v>
      </c>
    </row>
    <row r="6" spans="1:4" x14ac:dyDescent="0.25">
      <c r="A6" t="s">
        <v>157</v>
      </c>
      <c r="B6" s="36" t="s">
        <v>509</v>
      </c>
      <c r="C6" t="s">
        <v>156</v>
      </c>
    </row>
    <row r="7" spans="1:4" x14ac:dyDescent="0.25">
      <c r="B7" s="36"/>
    </row>
    <row r="8" spans="1:4" x14ac:dyDescent="0.25">
      <c r="B8" s="36"/>
    </row>
    <row r="9" spans="1:4" x14ac:dyDescent="0.25">
      <c r="B9" s="36"/>
    </row>
    <row r="18" spans="1:3" x14ac:dyDescent="0.25">
      <c r="A18" t="s">
        <v>86</v>
      </c>
    </row>
    <row r="19" spans="1:3" x14ac:dyDescent="0.25">
      <c r="A19" t="s">
        <v>98</v>
      </c>
      <c r="B19" t="s">
        <v>87</v>
      </c>
      <c r="C19" t="s">
        <v>86</v>
      </c>
    </row>
    <row r="20" spans="1:3" x14ac:dyDescent="0.25">
      <c r="A20" t="s">
        <v>161</v>
      </c>
    </row>
    <row r="21" spans="1:3" x14ac:dyDescent="0.25">
      <c r="A21" t="s">
        <v>157</v>
      </c>
      <c r="B21" s="36" t="s">
        <v>404</v>
      </c>
      <c r="C21" t="s">
        <v>156</v>
      </c>
    </row>
    <row r="22" spans="1:3" x14ac:dyDescent="0.25">
      <c r="A22" t="s">
        <v>157</v>
      </c>
      <c r="B22" s="36" t="s">
        <v>405</v>
      </c>
      <c r="C22" t="s">
        <v>156</v>
      </c>
    </row>
    <row r="23" spans="1:3" x14ac:dyDescent="0.25">
      <c r="A23" t="s">
        <v>157</v>
      </c>
      <c r="B23" s="36" t="s">
        <v>406</v>
      </c>
      <c r="C23" t="s">
        <v>156</v>
      </c>
    </row>
    <row r="24" spans="1:3" x14ac:dyDescent="0.25">
      <c r="A24" t="s">
        <v>157</v>
      </c>
      <c r="B24" s="36" t="s">
        <v>392</v>
      </c>
      <c r="C24" t="s">
        <v>156</v>
      </c>
    </row>
    <row r="25" spans="1:3" x14ac:dyDescent="0.25">
      <c r="A25" t="s">
        <v>157</v>
      </c>
      <c r="B25" s="36" t="s">
        <v>407</v>
      </c>
      <c r="C25" t="s">
        <v>156</v>
      </c>
    </row>
    <row r="26" spans="1:3" x14ac:dyDescent="0.25">
      <c r="A26" t="s">
        <v>157</v>
      </c>
      <c r="B26" s="36" t="s">
        <v>408</v>
      </c>
      <c r="C26" t="s">
        <v>156</v>
      </c>
    </row>
    <row r="27" spans="1:3" x14ac:dyDescent="0.25">
      <c r="B27" s="36"/>
    </row>
    <row r="28" spans="1:3" x14ac:dyDescent="0.25">
      <c r="B28" s="36"/>
    </row>
    <row r="29" spans="1:3" x14ac:dyDescent="0.25">
      <c r="B29" s="36"/>
    </row>
    <row r="30" spans="1:3" x14ac:dyDescent="0.25">
      <c r="B30" s="36"/>
    </row>
    <row r="31" spans="1:3" x14ac:dyDescent="0.25">
      <c r="B31" s="36"/>
    </row>
    <row r="32" spans="1:3" x14ac:dyDescent="0.25">
      <c r="B32" s="36"/>
    </row>
    <row r="33" spans="1:3" x14ac:dyDescent="0.25">
      <c r="B33" s="36"/>
    </row>
    <row r="34" spans="1:3" x14ac:dyDescent="0.25">
      <c r="B34" s="36"/>
    </row>
    <row r="36" spans="1:3" x14ac:dyDescent="0.25">
      <c r="A36" t="s">
        <v>86</v>
      </c>
    </row>
    <row r="37" spans="1:3" x14ac:dyDescent="0.25">
      <c r="A37" t="s">
        <v>98</v>
      </c>
      <c r="B37" t="s">
        <v>216</v>
      </c>
      <c r="C37" t="s">
        <v>86</v>
      </c>
    </row>
    <row r="51" spans="1:3" x14ac:dyDescent="0.25">
      <c r="A51" t="s">
        <v>93</v>
      </c>
      <c r="B51" t="s">
        <v>478</v>
      </c>
    </row>
    <row r="52" spans="1:3" x14ac:dyDescent="0.25">
      <c r="A52" t="s">
        <v>195</v>
      </c>
      <c r="B52" t="s">
        <v>2</v>
      </c>
    </row>
    <row r="53" spans="1:3" x14ac:dyDescent="0.25">
      <c r="A53" t="s">
        <v>196</v>
      </c>
      <c r="B53" t="s">
        <v>487</v>
      </c>
    </row>
    <row r="54" spans="1:3" x14ac:dyDescent="0.25">
      <c r="A54" t="s">
        <v>197</v>
      </c>
      <c r="B54" t="str">
        <f>B61&amp;C61&amp;B62&amp;C62&amp;B63&amp;C63&amp;B64&amp;C64&amp;B65&amp;C65&amp;B66&amp;C66&amp;B67&amp;C67&amp;B68&amp;C68&amp;B69&amp;C69&amp;B70&amp;C70&amp;B71&amp;C71&amp;B72&amp;C72&amp;B73&amp;C73</f>
        <v>Salut,%0D%0A%0D%0A  Aplici pentru pozitia de Intelligence Reporting Engineer.%0D%0A%0D%0ATe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aplicat, te vom contacta.%0D%0A%0D%0AMultumim,%0D%0AEchipa Resurse Umane Altex%0D%0A</v>
      </c>
    </row>
    <row r="61" spans="1:3" x14ac:dyDescent="0.25">
      <c r="B61" s="49" t="s">
        <v>198</v>
      </c>
      <c r="C61" t="s">
        <v>204</v>
      </c>
    </row>
    <row r="62" spans="1:3" x14ac:dyDescent="0.25">
      <c r="B62" s="49"/>
      <c r="C62" t="s">
        <v>204</v>
      </c>
    </row>
    <row r="63" spans="1:3" x14ac:dyDescent="0.25">
      <c r="B63" s="49" t="s">
        <v>484</v>
      </c>
      <c r="C63" t="s">
        <v>204</v>
      </c>
    </row>
    <row r="64" spans="1:3" x14ac:dyDescent="0.25">
      <c r="C64" t="s">
        <v>204</v>
      </c>
    </row>
    <row r="65" spans="2:3" x14ac:dyDescent="0.25">
      <c r="B65" s="49" t="s">
        <v>604</v>
      </c>
      <c r="C65" t="s">
        <v>204</v>
      </c>
    </row>
    <row r="66" spans="2:3" x14ac:dyDescent="0.25">
      <c r="B66" s="68" t="s">
        <v>603</v>
      </c>
      <c r="C66" t="s">
        <v>204</v>
      </c>
    </row>
    <row r="67" spans="2:3" x14ac:dyDescent="0.25">
      <c r="B67" s="49" t="s">
        <v>602</v>
      </c>
      <c r="C67" t="s">
        <v>204</v>
      </c>
    </row>
    <row r="68" spans="2:3" x14ac:dyDescent="0.25">
      <c r="B68" s="49"/>
      <c r="C68" t="s">
        <v>204</v>
      </c>
    </row>
    <row r="69" spans="2:3" x14ac:dyDescent="0.25">
      <c r="B69" s="49" t="s">
        <v>202</v>
      </c>
      <c r="C69" t="s">
        <v>204</v>
      </c>
    </row>
    <row r="70" spans="2:3" x14ac:dyDescent="0.25">
      <c r="B70" t="s">
        <v>410</v>
      </c>
      <c r="C70" t="s">
        <v>204</v>
      </c>
    </row>
    <row r="71" spans="2:3" x14ac:dyDescent="0.25">
      <c r="C71" t="s">
        <v>204</v>
      </c>
    </row>
    <row r="72" spans="2:3" x14ac:dyDescent="0.25">
      <c r="B72" t="s">
        <v>207</v>
      </c>
      <c r="C72" t="s">
        <v>204</v>
      </c>
    </row>
    <row r="73" spans="2:3" x14ac:dyDescent="0.25">
      <c r="B73" t="s">
        <v>208</v>
      </c>
      <c r="C73" t="s">
        <v>204</v>
      </c>
    </row>
  </sheetData>
  <hyperlinks>
    <hyperlink ref="B66" r:id="rId1"/>
  </hyperlinks>
  <pageMargins left="0.7" right="0.7" top="0.75" bottom="0.75" header="0.3" footer="0.3"/>
  <pageSetup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3"/>
  <sheetViews>
    <sheetView workbookViewId="0"/>
  </sheetViews>
  <sheetFormatPr defaultRowHeight="15" x14ac:dyDescent="0.25"/>
  <cols>
    <col min="1" max="1" width="39.85546875" customWidth="1"/>
    <col min="2" max="2" width="89.5703125" bestFit="1" customWidth="1"/>
    <col min="3" max="3" width="5.7109375" customWidth="1"/>
    <col min="4" max="4" width="8.85546875" customWidth="1"/>
  </cols>
  <sheetData>
    <row r="1" spans="1:4" x14ac:dyDescent="0.25">
      <c r="A1" t="s">
        <v>98</v>
      </c>
      <c r="B1" t="s">
        <v>210</v>
      </c>
      <c r="C1" t="s">
        <v>86</v>
      </c>
      <c r="D1" t="str">
        <f>A1&amp;B1&amp;C1&amp;A2&amp;B2&amp;C2&amp;A3&amp;B3&amp;C3&amp;A4&amp;B4&amp;C4&amp;A5&amp;B5&amp;C5&amp;A6&amp;B6&amp;C6&amp;A7&amp;B7&amp;C7&amp;A8&amp;B8&amp;C8&amp;A9&amp;B9&amp;C9&amp;A10&amp;B10&amp;C10&amp;A11&amp;B11&amp;C11&amp;A12&amp;B12&amp;C12&amp;A13&amp;B13&amp;C13&amp;A14&amp;B14&amp;C14&amp;A15&amp;B15&amp;C15&amp;A16&amp;B16&amp;C16&amp;A17&amp;B17&amp;C17&amp;A18&amp;B18&amp;C18&amp;A19&amp;B19&amp;C19&amp;A20&amp;B20&amp;C20&amp;A21&amp;B21&amp;C21&amp;A22&amp;B22&amp;C22&amp;A23&amp;B23&amp;C23&amp;A24&amp;B24&amp;C24&amp;A25&amp;B25&amp;C25&amp;A26&amp;B26&amp;C26&amp;A27&amp;B27&amp;C27&amp;A28&amp;B28&amp;C28&amp;A29&amp;B29&amp;C29&amp;A30&amp;B30&amp;C30&amp;A31&amp;B31&amp;C31&amp;A32&amp;B32&amp;C32&amp;A33&amp;B33&amp;C33&amp;A34&amp;B34&amp;C34&amp;A35&amp;B35&amp;C35&amp;A36&amp;B36&amp;C36&amp;A37&amp;B37&amp;C37</f>
        <v>&lt;p class="cariere-JobDescriptionTitlu"&gt; Asteptarile noastre:&lt;/p&gt;&lt;p class="cariere-JobDescription"&gt;  &lt;span&gt;Sa ajuti Performance Marketing Manager in dezvoltarea si elaborarea strategiilor;&lt;/span&gt;  &lt;span&gt;Sa creezi noi campanii Google AdWords si Facebook Ads;&lt;/span&gt;  &lt;span&gt;Sa monitorizezi si optimizezi campaniile Google AdWords si Facebook Ads;&lt;/span&gt;  &lt;span&gt;Sa sintetizezi rezultatele obtinute in rapoarte specifice;&lt;/span&gt;  &lt;span&gt;Sa stabilesti bugetul impreuna cu Performance Marketing Manager pentru fiecare canal;&lt;/span&gt;  &lt;span&gt;Sa colectezi informatii despre noi tendinte sau produse Google / Facebook care pot ajuta activitatea.&lt;/span&gt;&lt;/p&gt;&lt;p class="cariere-JobDescriptionTitlu"&gt; Beneficii:&lt;/p&gt;&lt;p class="cariere-JobDescription"&gt;  &lt;span&gt;Un mediu de lucru tanar si competitiv;&lt;/span&gt;  &lt;span&gt;Program de lucru flexibil, atat full time, cat si part time;&lt;/span&gt;  &lt;span&gt;Pachet servicii medicale;          &lt;/span&gt;  &lt;span&gt;Tichete de masa, telefon de serviciu, decontarea transportului public;&lt;/span&gt;  &lt;span&gt;Transport asigurat de la Metrou Pipera la Sediu si inapoi;        &lt;/span&gt;&lt;/p&gt;&lt;p class="cariere-JobDescriptionTitlu"&gt; Selecteaza Orasul tau pentru a trimite CV-ul:&lt;/p&gt;</v>
      </c>
    </row>
    <row r="2" spans="1:4" x14ac:dyDescent="0.25">
      <c r="A2" t="s">
        <v>161</v>
      </c>
    </row>
    <row r="3" spans="1:4" x14ac:dyDescent="0.25">
      <c r="A3" t="s">
        <v>157</v>
      </c>
      <c r="B3" s="36" t="s">
        <v>502</v>
      </c>
      <c r="C3" t="s">
        <v>156</v>
      </c>
    </row>
    <row r="4" spans="1:4" x14ac:dyDescent="0.25">
      <c r="A4" t="s">
        <v>157</v>
      </c>
      <c r="B4" s="36" t="s">
        <v>504</v>
      </c>
      <c r="C4" t="s">
        <v>156</v>
      </c>
    </row>
    <row r="5" spans="1:4" x14ac:dyDescent="0.25">
      <c r="A5" t="s">
        <v>157</v>
      </c>
      <c r="B5" s="36" t="s">
        <v>503</v>
      </c>
      <c r="C5" t="s">
        <v>156</v>
      </c>
    </row>
    <row r="6" spans="1:4" x14ac:dyDescent="0.25">
      <c r="A6" t="s">
        <v>157</v>
      </c>
      <c r="B6" s="36" t="s">
        <v>506</v>
      </c>
      <c r="C6" t="s">
        <v>156</v>
      </c>
    </row>
    <row r="7" spans="1:4" x14ac:dyDescent="0.25">
      <c r="A7" t="s">
        <v>157</v>
      </c>
      <c r="B7" s="36" t="s">
        <v>505</v>
      </c>
      <c r="C7" t="s">
        <v>156</v>
      </c>
    </row>
    <row r="8" spans="1:4" x14ac:dyDescent="0.25">
      <c r="A8" t="s">
        <v>157</v>
      </c>
      <c r="B8" s="36" t="s">
        <v>507</v>
      </c>
      <c r="C8" t="s">
        <v>156</v>
      </c>
    </row>
    <row r="9" spans="1:4" x14ac:dyDescent="0.25">
      <c r="B9" s="36"/>
    </row>
    <row r="18" spans="1:3" x14ac:dyDescent="0.25">
      <c r="A18" t="s">
        <v>86</v>
      </c>
    </row>
    <row r="19" spans="1:3" x14ac:dyDescent="0.25">
      <c r="A19" t="s">
        <v>98</v>
      </c>
      <c r="B19" t="s">
        <v>87</v>
      </c>
      <c r="C19" t="s">
        <v>86</v>
      </c>
    </row>
    <row r="20" spans="1:3" x14ac:dyDescent="0.25">
      <c r="A20" t="s">
        <v>161</v>
      </c>
    </row>
    <row r="21" spans="1:3" x14ac:dyDescent="0.25">
      <c r="A21" t="s">
        <v>157</v>
      </c>
      <c r="B21" s="36" t="s">
        <v>404</v>
      </c>
      <c r="C21" t="s">
        <v>156</v>
      </c>
    </row>
    <row r="22" spans="1:3" x14ac:dyDescent="0.25">
      <c r="A22" t="s">
        <v>157</v>
      </c>
      <c r="B22" s="36" t="s">
        <v>405</v>
      </c>
      <c r="C22" t="s">
        <v>156</v>
      </c>
    </row>
    <row r="23" spans="1:3" x14ac:dyDescent="0.25">
      <c r="A23" t="s">
        <v>157</v>
      </c>
      <c r="B23" s="36" t="s">
        <v>406</v>
      </c>
      <c r="C23" t="s">
        <v>156</v>
      </c>
    </row>
    <row r="24" spans="1:3" x14ac:dyDescent="0.25">
      <c r="A24" t="s">
        <v>157</v>
      </c>
      <c r="B24" s="36" t="s">
        <v>392</v>
      </c>
      <c r="C24" t="s">
        <v>156</v>
      </c>
    </row>
    <row r="25" spans="1:3" x14ac:dyDescent="0.25">
      <c r="A25" t="s">
        <v>157</v>
      </c>
      <c r="B25" s="36" t="s">
        <v>407</v>
      </c>
      <c r="C25" t="s">
        <v>156</v>
      </c>
    </row>
    <row r="26" spans="1:3" x14ac:dyDescent="0.25">
      <c r="B26" s="36"/>
    </row>
    <row r="27" spans="1:3" x14ac:dyDescent="0.25">
      <c r="B27" s="36"/>
    </row>
    <row r="28" spans="1:3" x14ac:dyDescent="0.25">
      <c r="B28" s="36"/>
    </row>
    <row r="29" spans="1:3" x14ac:dyDescent="0.25">
      <c r="B29" s="36"/>
    </row>
    <row r="30" spans="1:3" x14ac:dyDescent="0.25">
      <c r="B30" s="36"/>
    </row>
    <row r="31" spans="1:3" x14ac:dyDescent="0.25">
      <c r="B31" s="36"/>
    </row>
    <row r="32" spans="1:3" x14ac:dyDescent="0.25">
      <c r="B32" s="36"/>
    </row>
    <row r="33" spans="1:3" x14ac:dyDescent="0.25">
      <c r="B33" s="36"/>
    </row>
    <row r="34" spans="1:3" x14ac:dyDescent="0.25">
      <c r="B34" s="36"/>
    </row>
    <row r="36" spans="1:3" x14ac:dyDescent="0.25">
      <c r="A36" t="s">
        <v>86</v>
      </c>
    </row>
    <row r="37" spans="1:3" x14ac:dyDescent="0.25">
      <c r="A37" t="s">
        <v>98</v>
      </c>
      <c r="B37" t="s">
        <v>216</v>
      </c>
      <c r="C37" t="s">
        <v>86</v>
      </c>
    </row>
    <row r="51" spans="1:3" x14ac:dyDescent="0.25">
      <c r="A51" t="s">
        <v>93</v>
      </c>
      <c r="B51" t="s">
        <v>478</v>
      </c>
    </row>
    <row r="52" spans="1:3" x14ac:dyDescent="0.25">
      <c r="A52" t="s">
        <v>195</v>
      </c>
      <c r="B52" t="s">
        <v>2</v>
      </c>
    </row>
    <row r="53" spans="1:3" x14ac:dyDescent="0.25">
      <c r="A53" t="s">
        <v>196</v>
      </c>
      <c r="B53" t="s">
        <v>486</v>
      </c>
    </row>
    <row r="54" spans="1:3" x14ac:dyDescent="0.25">
      <c r="A54" t="s">
        <v>197</v>
      </c>
      <c r="B54" t="str">
        <f>B61&amp;C61&amp;B62&amp;C62&amp;B63&amp;C63&amp;B64&amp;C64&amp;B65&amp;C65&amp;B66&amp;C66&amp;B67&amp;C67&amp;B68&amp;C68&amp;B69&amp;C69&amp;B70&amp;C70&amp;B71&amp;C71&amp;B72&amp;C72&amp;B73&amp;C73</f>
        <v>Salut,%0D%0A%0D%0A  Aplici pentru pozitia de Performance Marketing Specialist.%0D%0A%0D%0ATe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aplicat, te vom contacta.%0D%0A%0D%0AMultumim,%0D%0AEchipa Resurse Umane Altex%0D%0A</v>
      </c>
    </row>
    <row r="61" spans="1:3" x14ac:dyDescent="0.25">
      <c r="B61" s="49" t="s">
        <v>198</v>
      </c>
      <c r="C61" t="s">
        <v>204</v>
      </c>
    </row>
    <row r="62" spans="1:3" x14ac:dyDescent="0.25">
      <c r="B62" s="49"/>
      <c r="C62" t="s">
        <v>204</v>
      </c>
    </row>
    <row r="63" spans="1:3" x14ac:dyDescent="0.25">
      <c r="B63" s="49" t="s">
        <v>485</v>
      </c>
      <c r="C63" t="s">
        <v>204</v>
      </c>
    </row>
    <row r="64" spans="1:3" x14ac:dyDescent="0.25">
      <c r="C64" t="s">
        <v>204</v>
      </c>
    </row>
    <row r="65" spans="2:3" x14ac:dyDescent="0.25">
      <c r="B65" s="49" t="s">
        <v>604</v>
      </c>
      <c r="C65" t="s">
        <v>204</v>
      </c>
    </row>
    <row r="66" spans="2:3" x14ac:dyDescent="0.25">
      <c r="B66" s="68" t="s">
        <v>603</v>
      </c>
      <c r="C66" t="s">
        <v>204</v>
      </c>
    </row>
    <row r="67" spans="2:3" x14ac:dyDescent="0.25">
      <c r="B67" s="49" t="s">
        <v>602</v>
      </c>
      <c r="C67" t="s">
        <v>204</v>
      </c>
    </row>
    <row r="68" spans="2:3" x14ac:dyDescent="0.25">
      <c r="B68" s="49"/>
      <c r="C68" t="s">
        <v>204</v>
      </c>
    </row>
    <row r="69" spans="2:3" x14ac:dyDescent="0.25">
      <c r="B69" s="49" t="s">
        <v>202</v>
      </c>
      <c r="C69" t="s">
        <v>204</v>
      </c>
    </row>
    <row r="70" spans="2:3" x14ac:dyDescent="0.25">
      <c r="B70" t="s">
        <v>410</v>
      </c>
      <c r="C70" t="s">
        <v>204</v>
      </c>
    </row>
    <row r="71" spans="2:3" x14ac:dyDescent="0.25">
      <c r="C71" t="s">
        <v>204</v>
      </c>
    </row>
    <row r="72" spans="2:3" x14ac:dyDescent="0.25">
      <c r="B72" t="s">
        <v>207</v>
      </c>
      <c r="C72" t="s">
        <v>204</v>
      </c>
    </row>
    <row r="73" spans="2:3" x14ac:dyDescent="0.25">
      <c r="B73" t="s">
        <v>208</v>
      </c>
      <c r="C73" t="s">
        <v>204</v>
      </c>
    </row>
  </sheetData>
  <hyperlinks>
    <hyperlink ref="B66" r:id="rId1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3"/>
  <sheetViews>
    <sheetView workbookViewId="0"/>
  </sheetViews>
  <sheetFormatPr defaultRowHeight="15" x14ac:dyDescent="0.25"/>
  <cols>
    <col min="1" max="1" width="39.85546875" customWidth="1"/>
    <col min="2" max="2" width="89.5703125" bestFit="1" customWidth="1"/>
    <col min="3" max="3" width="5.7109375" customWidth="1"/>
    <col min="4" max="4" width="8.85546875" customWidth="1"/>
  </cols>
  <sheetData>
    <row r="1" spans="1:4" x14ac:dyDescent="0.25">
      <c r="A1" t="s">
        <v>98</v>
      </c>
      <c r="B1" t="s">
        <v>210</v>
      </c>
      <c r="C1" t="s">
        <v>86</v>
      </c>
      <c r="D1" t="str">
        <f>A1&amp;B1&amp;C1&amp;A2&amp;B2&amp;C2&amp;A3&amp;B3&amp;C3&amp;A4&amp;B4&amp;C4&amp;A5&amp;B5&amp;C5&amp;A6&amp;B6&amp;C6&amp;A7&amp;B7&amp;C7&amp;A8&amp;B8&amp;C8&amp;A9&amp;B9&amp;C9&amp;A10&amp;B10&amp;C10&amp;A11&amp;B11&amp;C11&amp;A12&amp;B12&amp;C12&amp;A13&amp;B13&amp;C13&amp;A14&amp;B14&amp;C14&amp;A15&amp;B15&amp;C15&amp;A16&amp;B16&amp;C16&amp;A17&amp;B17&amp;C17&amp;A18&amp;B18&amp;C18&amp;A19&amp;B19&amp;C19&amp;A20&amp;B20&amp;C20&amp;A21&amp;B21&amp;C21&amp;A22&amp;B22&amp;C22&amp;A23&amp;B23&amp;C23&amp;A24&amp;B24&amp;C24&amp;A25&amp;B25&amp;C25&amp;A26&amp;B26&amp;C26&amp;A27&amp;B27&amp;C27&amp;A28&amp;B28&amp;C28&amp;A29&amp;B29&amp;C29&amp;A30&amp;B30&amp;C30&amp;A31&amp;B31&amp;C31&amp;A32&amp;B32&amp;C32&amp;A33&amp;B33&amp;C33&amp;A34&amp;B34&amp;C34&amp;A35&amp;B35&amp;C35&amp;A36&amp;B36&amp;C36&amp;A37&amp;B37&amp;C37</f>
        <v>&lt;p class="cariere-JobDescriptionTitlu"&gt; Asteptarile noastre:&lt;/p&gt;&lt;p class="cariere-JobDescription"&gt;  &lt;span&gt;Sa dezvolti campanii de comunicare;&lt;/span&gt;  &lt;span&gt;Sa planifici, coordoneazi si implementeazi campaniile de comunicare integrate: TV, Radio, OOH, materiale de comunicare in magazine si online;&lt;/span&gt;  &lt;span&gt;Sa coordonezi echipa de creatie pentru realizarea materialelor de comunicare;&lt;/span&gt;  &lt;span&gt;Sa realizeazi storyboard-urile si script-urile radio si lucreazi impreuna cu studio-ul de productie spoturile TV si radio;&lt;/span&gt;  &lt;span&gt;Sa coordonezi implementarea campaniilor in magazine, inclusiv informarea magazinelor;&lt;/span&gt;  &lt;span&gt;Sa ai minim 3 ani experienta in brand si project management, in agentie sau in departament de marketing.&lt;/span&gt;&lt;/p&gt;&lt;p class="cariere-JobDescriptionTitlu"&gt; Beneficii:&lt;/p&gt;&lt;p class="cariere-JobDescription"&gt;  &lt;span&gt;Un mediu de lucru tanar si competitiv;&lt;/span&gt;  &lt;span&gt;Pachet servicii medicale;          &lt;/span&gt;  &lt;span&gt;Tichete de masa, telefon de serviciu, decontarea transportului public;&lt;/span&gt;  &lt;span&gt;Transport asigurat de la Metrou Pipera la Sediu si inapoi.    &lt;/span&gt;&lt;/p&gt;&lt;p class="cariere-JobDescriptionTitlu"&gt; Selecteaza Orasul tau pentru a trimite CV-ul:&lt;/p&gt;</v>
      </c>
    </row>
    <row r="2" spans="1:4" x14ac:dyDescent="0.25">
      <c r="A2" t="s">
        <v>161</v>
      </c>
    </row>
    <row r="3" spans="1:4" x14ac:dyDescent="0.25">
      <c r="A3" t="s">
        <v>157</v>
      </c>
      <c r="B3" s="36" t="s">
        <v>530</v>
      </c>
      <c r="C3" t="s">
        <v>156</v>
      </c>
    </row>
    <row r="4" spans="1:4" x14ac:dyDescent="0.25">
      <c r="A4" t="s">
        <v>157</v>
      </c>
      <c r="B4" s="36" t="s">
        <v>529</v>
      </c>
      <c r="C4" t="s">
        <v>156</v>
      </c>
    </row>
    <row r="5" spans="1:4" x14ac:dyDescent="0.25">
      <c r="A5" t="s">
        <v>157</v>
      </c>
      <c r="B5" s="36" t="s">
        <v>531</v>
      </c>
      <c r="C5" t="s">
        <v>156</v>
      </c>
    </row>
    <row r="6" spans="1:4" x14ac:dyDescent="0.25">
      <c r="A6" t="s">
        <v>157</v>
      </c>
      <c r="B6" s="36" t="s">
        <v>532</v>
      </c>
      <c r="C6" t="s">
        <v>156</v>
      </c>
    </row>
    <row r="7" spans="1:4" x14ac:dyDescent="0.25">
      <c r="A7" t="s">
        <v>157</v>
      </c>
      <c r="B7" s="36" t="s">
        <v>551</v>
      </c>
      <c r="C7" t="s">
        <v>156</v>
      </c>
    </row>
    <row r="8" spans="1:4" x14ac:dyDescent="0.25">
      <c r="A8" t="s">
        <v>157</v>
      </c>
      <c r="B8" s="36" t="s">
        <v>528</v>
      </c>
      <c r="C8" t="s">
        <v>156</v>
      </c>
    </row>
    <row r="9" spans="1:4" x14ac:dyDescent="0.25">
      <c r="B9" s="36"/>
    </row>
    <row r="18" spans="1:3" x14ac:dyDescent="0.25">
      <c r="A18" t="s">
        <v>86</v>
      </c>
    </row>
    <row r="19" spans="1:3" x14ac:dyDescent="0.25">
      <c r="A19" t="s">
        <v>98</v>
      </c>
      <c r="B19" t="s">
        <v>87</v>
      </c>
      <c r="C19" t="s">
        <v>86</v>
      </c>
    </row>
    <row r="20" spans="1:3" x14ac:dyDescent="0.25">
      <c r="A20" t="s">
        <v>161</v>
      </c>
    </row>
    <row r="21" spans="1:3" x14ac:dyDescent="0.25">
      <c r="A21" t="s">
        <v>157</v>
      </c>
      <c r="B21" s="36" t="s">
        <v>404</v>
      </c>
      <c r="C21" t="s">
        <v>156</v>
      </c>
    </row>
    <row r="22" spans="1:3" x14ac:dyDescent="0.25">
      <c r="A22" t="s">
        <v>157</v>
      </c>
      <c r="B22" s="36" t="s">
        <v>406</v>
      </c>
      <c r="C22" t="s">
        <v>156</v>
      </c>
    </row>
    <row r="23" spans="1:3" x14ac:dyDescent="0.25">
      <c r="A23" t="s">
        <v>157</v>
      </c>
      <c r="B23" s="36" t="s">
        <v>392</v>
      </c>
      <c r="C23" t="s">
        <v>156</v>
      </c>
    </row>
    <row r="24" spans="1:3" x14ac:dyDescent="0.25">
      <c r="A24" t="s">
        <v>157</v>
      </c>
      <c r="B24" s="36" t="s">
        <v>527</v>
      </c>
      <c r="C24" t="s">
        <v>156</v>
      </c>
    </row>
    <row r="25" spans="1:3" x14ac:dyDescent="0.25">
      <c r="B25" s="36"/>
    </row>
    <row r="26" spans="1:3" x14ac:dyDescent="0.25">
      <c r="B26" s="36"/>
    </row>
    <row r="27" spans="1:3" x14ac:dyDescent="0.25">
      <c r="B27" s="36"/>
    </row>
    <row r="28" spans="1:3" x14ac:dyDescent="0.25">
      <c r="B28" s="36"/>
    </row>
    <row r="29" spans="1:3" x14ac:dyDescent="0.25">
      <c r="B29" s="36"/>
    </row>
    <row r="30" spans="1:3" x14ac:dyDescent="0.25">
      <c r="B30" s="36"/>
    </row>
    <row r="31" spans="1:3" x14ac:dyDescent="0.25">
      <c r="B31" s="36"/>
    </row>
    <row r="32" spans="1:3" x14ac:dyDescent="0.25">
      <c r="B32" s="36"/>
    </row>
    <row r="33" spans="1:3" x14ac:dyDescent="0.25">
      <c r="B33" s="36"/>
    </row>
    <row r="34" spans="1:3" x14ac:dyDescent="0.25">
      <c r="B34" s="36"/>
    </row>
    <row r="36" spans="1:3" x14ac:dyDescent="0.25">
      <c r="A36" t="s">
        <v>86</v>
      </c>
    </row>
    <row r="37" spans="1:3" x14ac:dyDescent="0.25">
      <c r="A37" t="s">
        <v>98</v>
      </c>
      <c r="B37" t="s">
        <v>216</v>
      </c>
      <c r="C37" t="s">
        <v>86</v>
      </c>
    </row>
    <row r="51" spans="1:3" x14ac:dyDescent="0.25">
      <c r="A51" t="s">
        <v>93</v>
      </c>
      <c r="B51" t="s">
        <v>519</v>
      </c>
    </row>
    <row r="52" spans="1:3" x14ac:dyDescent="0.25">
      <c r="A52" t="s">
        <v>195</v>
      </c>
      <c r="B52" t="s">
        <v>2</v>
      </c>
    </row>
    <row r="53" spans="1:3" x14ac:dyDescent="0.25">
      <c r="A53" t="s">
        <v>196</v>
      </c>
      <c r="B53" t="s">
        <v>605</v>
      </c>
    </row>
    <row r="54" spans="1:3" x14ac:dyDescent="0.25">
      <c r="A54" t="s">
        <v>197</v>
      </c>
      <c r="B54" t="str">
        <f>B61&amp;C61&amp;B62&amp;C62&amp;B63&amp;C63&amp;B64&amp;C64&amp;B65&amp;C65&amp;B66&amp;C66&amp;B67&amp;C67&amp;B68&amp;C68&amp;B69&amp;C69&amp;B70&amp;C70&amp;B71&amp;C71&amp;B72&amp;C72&amp;B73&amp;C73</f>
        <v>Salut,%0D%0A%0D%0A  Aplici pentru pozitia de Campaign Manager.%0D%0A%0D%0ATe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aplicat, te vom contacta.%0D%0A%0D%0AMultumim,%0D%0AEchipa Resurse Umane Altex%0D%0A</v>
      </c>
    </row>
    <row r="61" spans="1:3" x14ac:dyDescent="0.25">
      <c r="B61" s="49" t="s">
        <v>198</v>
      </c>
      <c r="C61" t="s">
        <v>204</v>
      </c>
    </row>
    <row r="62" spans="1:3" x14ac:dyDescent="0.25">
      <c r="B62" s="49"/>
      <c r="C62" t="s">
        <v>204</v>
      </c>
    </row>
    <row r="63" spans="1:3" x14ac:dyDescent="0.25">
      <c r="B63" s="49" t="s">
        <v>533</v>
      </c>
      <c r="C63" t="s">
        <v>204</v>
      </c>
    </row>
    <row r="64" spans="1:3" x14ac:dyDescent="0.25">
      <c r="C64" t="s">
        <v>204</v>
      </c>
    </row>
    <row r="65" spans="2:3" x14ac:dyDescent="0.25">
      <c r="B65" s="49" t="s">
        <v>604</v>
      </c>
      <c r="C65" t="s">
        <v>204</v>
      </c>
    </row>
    <row r="66" spans="2:3" x14ac:dyDescent="0.25">
      <c r="B66" s="68" t="s">
        <v>603</v>
      </c>
      <c r="C66" t="s">
        <v>204</v>
      </c>
    </row>
    <row r="67" spans="2:3" x14ac:dyDescent="0.25">
      <c r="B67" s="49" t="s">
        <v>602</v>
      </c>
      <c r="C67" t="s">
        <v>204</v>
      </c>
    </row>
    <row r="68" spans="2:3" x14ac:dyDescent="0.25">
      <c r="B68" s="49"/>
      <c r="C68" t="s">
        <v>204</v>
      </c>
    </row>
    <row r="69" spans="2:3" x14ac:dyDescent="0.25">
      <c r="B69" s="49" t="s">
        <v>202</v>
      </c>
      <c r="C69" t="s">
        <v>204</v>
      </c>
    </row>
    <row r="70" spans="2:3" x14ac:dyDescent="0.25">
      <c r="B70" t="s">
        <v>410</v>
      </c>
      <c r="C70" t="s">
        <v>204</v>
      </c>
    </row>
    <row r="71" spans="2:3" x14ac:dyDescent="0.25">
      <c r="C71" t="s">
        <v>204</v>
      </c>
    </row>
    <row r="72" spans="2:3" x14ac:dyDescent="0.25">
      <c r="B72" t="s">
        <v>207</v>
      </c>
      <c r="C72" t="s">
        <v>204</v>
      </c>
    </row>
    <row r="73" spans="2:3" x14ac:dyDescent="0.25">
      <c r="B73" t="s">
        <v>208</v>
      </c>
      <c r="C73" t="s">
        <v>204</v>
      </c>
    </row>
  </sheetData>
  <hyperlinks>
    <hyperlink ref="B66" r:id="rId1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3"/>
  <sheetViews>
    <sheetView workbookViewId="0"/>
  </sheetViews>
  <sheetFormatPr defaultRowHeight="15" x14ac:dyDescent="0.25"/>
  <cols>
    <col min="1" max="1" width="39.85546875" customWidth="1"/>
    <col min="2" max="2" width="89.5703125" bestFit="1" customWidth="1"/>
    <col min="3" max="3" width="5.7109375" customWidth="1"/>
    <col min="4" max="4" width="8.85546875" customWidth="1"/>
  </cols>
  <sheetData>
    <row r="1" spans="1:4" x14ac:dyDescent="0.25">
      <c r="A1" t="s">
        <v>98</v>
      </c>
      <c r="B1" t="s">
        <v>210</v>
      </c>
      <c r="C1" t="s">
        <v>86</v>
      </c>
      <c r="D1" t="str">
        <f>A1&amp;B1&amp;C1&amp;A2&amp;B2&amp;C2&amp;A3&amp;B3&amp;C3&amp;A4&amp;B4&amp;C4&amp;A5&amp;B5&amp;C5&amp;A6&amp;B6&amp;C6&amp;A7&amp;B7&amp;C7&amp;A8&amp;B8&amp;C8&amp;A9&amp;B9&amp;C9&amp;A10&amp;B10&amp;C10&amp;A11&amp;B11&amp;C11&amp;A12&amp;B12&amp;C12&amp;A13&amp;B13&amp;C13&amp;A14&amp;B14&amp;C14&amp;A15&amp;B15&amp;C15&amp;A16&amp;B16&amp;C16&amp;A17&amp;B17&amp;C17&amp;A18&amp;B18&amp;C18&amp;A19&amp;B19&amp;C19&amp;A20&amp;B20&amp;C20&amp;A21&amp;B21&amp;C21&amp;A22&amp;B22&amp;C22&amp;A23&amp;B23&amp;C23&amp;A24&amp;B24&amp;C24&amp;A25&amp;B25&amp;C25&amp;A26&amp;B26&amp;C26&amp;A27&amp;B27&amp;C27&amp;A28&amp;B28&amp;C28&amp;A29&amp;B29&amp;C29&amp;A30&amp;B30&amp;C30&amp;A31&amp;B31&amp;C31&amp;A32&amp;B32&amp;C32&amp;A33&amp;B33&amp;C33&amp;A34&amp;B34&amp;C34&amp;A35&amp;B35&amp;C35&amp;A36&amp;B36&amp;C36&amp;A37&amp;B37&amp;C37</f>
        <v>&lt;p class="cariere-JobDescriptionTitlu"&gt; Asteptarile noastre:&lt;/p&gt;&lt;p class="cariere-JobDescription"&gt;  &lt;span&gt;Sa realizezi conceptele si mesajele campaniilor de comunicare TV, Radio, Online, Social Media, in-store;&lt;/span&gt;  &lt;span&gt;Sa lucrezi materialele de comunicare impreuna cu echipa graphic design;&lt;/span&gt;  &lt;span&gt;Sa fii gardian al brandului, sa respecti si construiesti valorile brandului; &lt;/span&gt;  &lt;span&gt;Sa jonglezi cu mai multe proiecte in acelasi timp si sa lucrezi cu termene limita stranse;&lt;/span&gt;  &lt;span&gt;Sa fii pasionat de comunicare si tehnologie, la curent cu trend-urile digital;&lt;/span&gt;  &lt;span&gt;Sa ai experienta in copywriting de minim 2 ani.&lt;/span&gt;&lt;/p&gt;&lt;p class="cariere-JobDescriptionTitlu"&gt; Beneficii:&lt;/p&gt;&lt;p class="cariere-JobDescription"&gt;  &lt;span&gt;Un mediu de lucru tanar si competitiv;&lt;/span&gt;  &lt;span&gt;Pachet servicii medicale;          &lt;/span&gt;  &lt;span&gt;Tichete de masa, telefon de serviciu, decontarea transportului public;&lt;/span&gt;  &lt;span&gt;Transport asigurat de la Metrou Pipera la Sediu si inapoi.    &lt;/span&gt;&lt;/p&gt;&lt;p class="cariere-JobDescriptionTitlu"&gt; Selecteaza Orasul tau pentru a trimite CV-ul:&lt;/p&gt;</v>
      </c>
    </row>
    <row r="2" spans="1:4" x14ac:dyDescent="0.25">
      <c r="A2" t="s">
        <v>161</v>
      </c>
    </row>
    <row r="3" spans="1:4" x14ac:dyDescent="0.25">
      <c r="A3" t="s">
        <v>157</v>
      </c>
      <c r="B3" s="36" t="s">
        <v>521</v>
      </c>
      <c r="C3" t="s">
        <v>156</v>
      </c>
    </row>
    <row r="4" spans="1:4" x14ac:dyDescent="0.25">
      <c r="A4" t="s">
        <v>157</v>
      </c>
      <c r="B4" s="36" t="s">
        <v>537</v>
      </c>
      <c r="C4" t="s">
        <v>156</v>
      </c>
    </row>
    <row r="5" spans="1:4" x14ac:dyDescent="0.25">
      <c r="A5" t="s">
        <v>157</v>
      </c>
      <c r="B5" s="36" t="s">
        <v>522</v>
      </c>
      <c r="C5" t="s">
        <v>156</v>
      </c>
    </row>
    <row r="6" spans="1:4" x14ac:dyDescent="0.25">
      <c r="A6" t="s">
        <v>157</v>
      </c>
      <c r="B6" s="36" t="s">
        <v>523</v>
      </c>
      <c r="C6" t="s">
        <v>156</v>
      </c>
    </row>
    <row r="7" spans="1:4" x14ac:dyDescent="0.25">
      <c r="A7" t="s">
        <v>157</v>
      </c>
      <c r="B7" s="36" t="s">
        <v>524</v>
      </c>
      <c r="C7" t="s">
        <v>156</v>
      </c>
    </row>
    <row r="8" spans="1:4" x14ac:dyDescent="0.25">
      <c r="A8" t="s">
        <v>157</v>
      </c>
      <c r="B8" s="36" t="s">
        <v>525</v>
      </c>
      <c r="C8" t="s">
        <v>156</v>
      </c>
    </row>
    <row r="9" spans="1:4" x14ac:dyDescent="0.25">
      <c r="B9" s="36"/>
    </row>
    <row r="18" spans="1:3" x14ac:dyDescent="0.25">
      <c r="A18" t="s">
        <v>86</v>
      </c>
    </row>
    <row r="19" spans="1:3" x14ac:dyDescent="0.25">
      <c r="A19" t="s">
        <v>98</v>
      </c>
      <c r="B19" t="s">
        <v>87</v>
      </c>
      <c r="C19" t="s">
        <v>86</v>
      </c>
    </row>
    <row r="20" spans="1:3" x14ac:dyDescent="0.25">
      <c r="A20" t="s">
        <v>161</v>
      </c>
    </row>
    <row r="21" spans="1:3" x14ac:dyDescent="0.25">
      <c r="A21" t="s">
        <v>157</v>
      </c>
      <c r="B21" s="36" t="s">
        <v>404</v>
      </c>
      <c r="C21" t="s">
        <v>156</v>
      </c>
    </row>
    <row r="22" spans="1:3" x14ac:dyDescent="0.25">
      <c r="A22" t="s">
        <v>157</v>
      </c>
      <c r="B22" s="36" t="s">
        <v>406</v>
      </c>
      <c r="C22" t="s">
        <v>156</v>
      </c>
    </row>
    <row r="23" spans="1:3" x14ac:dyDescent="0.25">
      <c r="A23" t="s">
        <v>157</v>
      </c>
      <c r="B23" s="36" t="s">
        <v>392</v>
      </c>
      <c r="C23" t="s">
        <v>156</v>
      </c>
    </row>
    <row r="24" spans="1:3" x14ac:dyDescent="0.25">
      <c r="A24" t="s">
        <v>157</v>
      </c>
      <c r="B24" s="36" t="s">
        <v>527</v>
      </c>
      <c r="C24" t="s">
        <v>156</v>
      </c>
    </row>
    <row r="25" spans="1:3" x14ac:dyDescent="0.25">
      <c r="B25" s="36"/>
    </row>
    <row r="26" spans="1:3" x14ac:dyDescent="0.25">
      <c r="B26" s="36"/>
    </row>
    <row r="27" spans="1:3" x14ac:dyDescent="0.25">
      <c r="B27" s="36"/>
    </row>
    <row r="28" spans="1:3" x14ac:dyDescent="0.25">
      <c r="B28" s="36"/>
    </row>
    <row r="29" spans="1:3" x14ac:dyDescent="0.25">
      <c r="B29" s="36"/>
    </row>
    <row r="30" spans="1:3" x14ac:dyDescent="0.25">
      <c r="B30" s="36"/>
    </row>
    <row r="31" spans="1:3" x14ac:dyDescent="0.25">
      <c r="B31" s="36"/>
    </row>
    <row r="32" spans="1:3" x14ac:dyDescent="0.25">
      <c r="B32" s="36"/>
    </row>
    <row r="33" spans="1:3" x14ac:dyDescent="0.25">
      <c r="B33" s="36"/>
    </row>
    <row r="34" spans="1:3" x14ac:dyDescent="0.25">
      <c r="B34" s="36"/>
    </row>
    <row r="36" spans="1:3" x14ac:dyDescent="0.25">
      <c r="A36" t="s">
        <v>86</v>
      </c>
    </row>
    <row r="37" spans="1:3" x14ac:dyDescent="0.25">
      <c r="A37" t="s">
        <v>98</v>
      </c>
      <c r="B37" t="s">
        <v>216</v>
      </c>
      <c r="C37" t="s">
        <v>86</v>
      </c>
    </row>
    <row r="51" spans="1:3" x14ac:dyDescent="0.25">
      <c r="A51" t="s">
        <v>93</v>
      </c>
      <c r="B51" t="s">
        <v>520</v>
      </c>
    </row>
    <row r="52" spans="1:3" x14ac:dyDescent="0.25">
      <c r="A52" t="s">
        <v>195</v>
      </c>
      <c r="B52" t="s">
        <v>2</v>
      </c>
    </row>
    <row r="53" spans="1:3" x14ac:dyDescent="0.25">
      <c r="A53" t="s">
        <v>196</v>
      </c>
      <c r="B53" t="s">
        <v>605</v>
      </c>
    </row>
    <row r="54" spans="1:3" x14ac:dyDescent="0.25">
      <c r="A54" t="s">
        <v>197</v>
      </c>
      <c r="B54" t="str">
        <f>B61&amp;C61&amp;B62&amp;C62&amp;B63&amp;C63&amp;B64&amp;C64&amp;B65&amp;C65&amp;B66&amp;C66&amp;B67&amp;C67&amp;B68&amp;C68&amp;B69&amp;C69&amp;B70&amp;C70&amp;B71&amp;C71&amp;B72&amp;C72&amp;B73&amp;C73</f>
        <v>Salut,%0D%0A%0D%0A  Aplici pentru pozitia de Copywriter.%0D%0A%0D%0ATe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aplicat, te vom contacta.%0D%0A%0D%0AMultumim,%0D%0AEchipa Resurse Umane Altex%0D%0A</v>
      </c>
    </row>
    <row r="61" spans="1:3" x14ac:dyDescent="0.25">
      <c r="B61" s="49" t="s">
        <v>198</v>
      </c>
      <c r="C61" t="s">
        <v>204</v>
      </c>
    </row>
    <row r="62" spans="1:3" x14ac:dyDescent="0.25">
      <c r="B62" s="49"/>
      <c r="C62" t="s">
        <v>204</v>
      </c>
    </row>
    <row r="63" spans="1:3" x14ac:dyDescent="0.25">
      <c r="B63" s="49" t="s">
        <v>526</v>
      </c>
      <c r="C63" t="s">
        <v>204</v>
      </c>
    </row>
    <row r="64" spans="1:3" x14ac:dyDescent="0.25">
      <c r="C64" t="s">
        <v>204</v>
      </c>
    </row>
    <row r="65" spans="2:3" x14ac:dyDescent="0.25">
      <c r="B65" s="49" t="s">
        <v>604</v>
      </c>
      <c r="C65" t="s">
        <v>204</v>
      </c>
    </row>
    <row r="66" spans="2:3" x14ac:dyDescent="0.25">
      <c r="B66" s="68" t="s">
        <v>603</v>
      </c>
      <c r="C66" t="s">
        <v>204</v>
      </c>
    </row>
    <row r="67" spans="2:3" x14ac:dyDescent="0.25">
      <c r="B67" s="49" t="s">
        <v>602</v>
      </c>
      <c r="C67" t="s">
        <v>204</v>
      </c>
    </row>
    <row r="68" spans="2:3" x14ac:dyDescent="0.25">
      <c r="B68" s="49"/>
      <c r="C68" t="s">
        <v>204</v>
      </c>
    </row>
    <row r="69" spans="2:3" x14ac:dyDescent="0.25">
      <c r="B69" s="49" t="s">
        <v>202</v>
      </c>
      <c r="C69" t="s">
        <v>204</v>
      </c>
    </row>
    <row r="70" spans="2:3" x14ac:dyDescent="0.25">
      <c r="B70" t="s">
        <v>410</v>
      </c>
      <c r="C70" t="s">
        <v>204</v>
      </c>
    </row>
    <row r="71" spans="2:3" x14ac:dyDescent="0.25">
      <c r="C71" t="s">
        <v>204</v>
      </c>
    </row>
    <row r="72" spans="2:3" x14ac:dyDescent="0.25">
      <c r="B72" t="s">
        <v>207</v>
      </c>
      <c r="C72" t="s">
        <v>204</v>
      </c>
    </row>
    <row r="73" spans="2:3" x14ac:dyDescent="0.25">
      <c r="B73" t="s">
        <v>208</v>
      </c>
      <c r="C73" t="s">
        <v>204</v>
      </c>
    </row>
  </sheetData>
  <hyperlinks>
    <hyperlink ref="B66" r:id="rId1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3"/>
  <sheetViews>
    <sheetView workbookViewId="0"/>
  </sheetViews>
  <sheetFormatPr defaultRowHeight="15" x14ac:dyDescent="0.25"/>
  <cols>
    <col min="1" max="1" width="39.85546875" customWidth="1"/>
    <col min="2" max="2" width="89.5703125" bestFit="1" customWidth="1"/>
    <col min="3" max="3" width="5.7109375" customWidth="1"/>
    <col min="4" max="4" width="8.85546875" customWidth="1"/>
  </cols>
  <sheetData>
    <row r="1" spans="1:4" x14ac:dyDescent="0.25">
      <c r="A1" t="s">
        <v>98</v>
      </c>
      <c r="B1" t="s">
        <v>210</v>
      </c>
      <c r="C1" t="s">
        <v>86</v>
      </c>
      <c r="D1" t="str">
        <f>A1&amp;B1&amp;C1&amp;A2&amp;B2&amp;C2&amp;A3&amp;B3&amp;C3&amp;A4&amp;B4&amp;C4&amp;A5&amp;B5&amp;C5&amp;A6&amp;B6&amp;C6&amp;A7&amp;B7&amp;C7&amp;A8&amp;B8&amp;C8&amp;A9&amp;B9&amp;C9&amp;A10&amp;B10&amp;C10&amp;A11&amp;B11&amp;C11&amp;A12&amp;B12&amp;C12&amp;A13&amp;B13&amp;C13&amp;A14&amp;B14&amp;C14&amp;A15&amp;B15&amp;C15&amp;A16&amp;B16&amp;C16&amp;A17&amp;B17&amp;C17&amp;A18&amp;B18&amp;C18&amp;A19&amp;B19&amp;C19&amp;A20&amp;B20&amp;C20&amp;A21&amp;B21&amp;C21&amp;A22&amp;B22&amp;C22&amp;A23&amp;B23&amp;C23&amp;A24&amp;B24&amp;C24&amp;A25&amp;B25&amp;C25&amp;A26&amp;B26&amp;C26&amp;A27&amp;B27&amp;C27&amp;A28&amp;B28&amp;C28&amp;A29&amp;B29&amp;C29&amp;A30&amp;B30&amp;C30&amp;A31&amp;B31&amp;C31&amp;A32&amp;B32&amp;C32&amp;A33&amp;B33&amp;C33&amp;A34&amp;B34&amp;C34&amp;A35&amp;B35&amp;C35&amp;A36&amp;B36&amp;C36&amp;A37&amp;B37&amp;C37</f>
        <v>&lt;p class="cariere-JobDescriptionTitlu"&gt; Asteptarile noastre:&lt;/p&gt;&lt;p class="cariere-JobDescription"&gt;  &lt;span&gt;Sa supervizezi, sa verifici implementarea conceptelor de semnalizare a tuturor campaniilor;&lt;/span&gt;  &lt;span&gt;Sa dezvolti procesele care asigura comunicarea potrivita a actiunilor de deschidere si reamenajare magazine;&lt;/span&gt;  &lt;span&gt;Sa coordonezi relația cu furnizorii de materiale necesare comunicarii in magazine;&lt;/span&gt;  &lt;span&gt;Sa ai studii universitare – profil tehnic este un plus; &lt;/span&gt;  &lt;span&gt;Sa ai cunostinte softuri grafica vectoriala este un plus; &lt;/span&gt;  &lt;span&gt;Sa ai disponibilitate pentru deplasare si permis de conducere categoria B.&lt;/span&gt;&lt;/p&gt;&lt;p class="cariere-JobDescriptionTitlu"&gt; Beneficii:&lt;/p&gt;&lt;p class="cariere-JobDescription"&gt;  &lt;span&gt;Un mediu de lucru tanar si competitiv;&lt;/span&gt;  &lt;span&gt;Pachet servicii medicale;          &lt;/span&gt;  &lt;span&gt;Tichete de masa, telefon de serviciu, decontarea transportului public;&lt;/span&gt;  &lt;span&gt;Transport asigurat de la Metrou Pipera la Sediu si inapoi.    &lt;/span&gt;&lt;/p&gt;&lt;p class="cariere-JobDescriptionTitlu"&gt; Selecteaza Orasul tau pentru a trimite CV-ul:&lt;/p&gt;</v>
      </c>
    </row>
    <row r="2" spans="1:4" x14ac:dyDescent="0.25">
      <c r="A2" t="s">
        <v>161</v>
      </c>
    </row>
    <row r="3" spans="1:4" x14ac:dyDescent="0.25">
      <c r="A3" t="s">
        <v>157</v>
      </c>
      <c r="B3" s="36" t="s">
        <v>541</v>
      </c>
      <c r="C3" t="s">
        <v>156</v>
      </c>
    </row>
    <row r="4" spans="1:4" x14ac:dyDescent="0.25">
      <c r="A4" t="s">
        <v>157</v>
      </c>
      <c r="B4" s="36" t="s">
        <v>542</v>
      </c>
      <c r="C4" t="s">
        <v>156</v>
      </c>
    </row>
    <row r="5" spans="1:4" x14ac:dyDescent="0.25">
      <c r="A5" t="s">
        <v>157</v>
      </c>
      <c r="B5" s="36" t="s">
        <v>543</v>
      </c>
      <c r="C5" t="s">
        <v>156</v>
      </c>
    </row>
    <row r="6" spans="1:4" x14ac:dyDescent="0.25">
      <c r="A6" t="s">
        <v>157</v>
      </c>
      <c r="B6" s="36" t="s">
        <v>539</v>
      </c>
      <c r="C6" t="s">
        <v>156</v>
      </c>
    </row>
    <row r="7" spans="1:4" x14ac:dyDescent="0.25">
      <c r="A7" t="s">
        <v>157</v>
      </c>
      <c r="B7" s="36" t="s">
        <v>544</v>
      </c>
      <c r="C7" t="s">
        <v>156</v>
      </c>
    </row>
    <row r="8" spans="1:4" x14ac:dyDescent="0.25">
      <c r="A8" t="s">
        <v>157</v>
      </c>
      <c r="B8" s="36" t="s">
        <v>545</v>
      </c>
      <c r="C8" t="s">
        <v>156</v>
      </c>
    </row>
    <row r="9" spans="1:4" x14ac:dyDescent="0.25">
      <c r="B9" s="36"/>
    </row>
    <row r="18" spans="1:3" x14ac:dyDescent="0.25">
      <c r="A18" t="s">
        <v>86</v>
      </c>
    </row>
    <row r="19" spans="1:3" x14ac:dyDescent="0.25">
      <c r="A19" t="s">
        <v>98</v>
      </c>
      <c r="B19" t="s">
        <v>87</v>
      </c>
      <c r="C19" t="s">
        <v>86</v>
      </c>
    </row>
    <row r="20" spans="1:3" x14ac:dyDescent="0.25">
      <c r="A20" t="s">
        <v>161</v>
      </c>
    </row>
    <row r="21" spans="1:3" x14ac:dyDescent="0.25">
      <c r="A21" t="s">
        <v>157</v>
      </c>
      <c r="B21" s="36" t="s">
        <v>404</v>
      </c>
      <c r="C21" t="s">
        <v>156</v>
      </c>
    </row>
    <row r="22" spans="1:3" x14ac:dyDescent="0.25">
      <c r="A22" t="s">
        <v>157</v>
      </c>
      <c r="B22" s="36" t="s">
        <v>406</v>
      </c>
      <c r="C22" t="s">
        <v>156</v>
      </c>
    </row>
    <row r="23" spans="1:3" x14ac:dyDescent="0.25">
      <c r="A23" t="s">
        <v>157</v>
      </c>
      <c r="B23" s="36" t="s">
        <v>392</v>
      </c>
      <c r="C23" t="s">
        <v>156</v>
      </c>
    </row>
    <row r="24" spans="1:3" x14ac:dyDescent="0.25">
      <c r="A24" t="s">
        <v>157</v>
      </c>
      <c r="B24" s="36" t="s">
        <v>527</v>
      </c>
      <c r="C24" t="s">
        <v>156</v>
      </c>
    </row>
    <row r="25" spans="1:3" x14ac:dyDescent="0.25">
      <c r="B25" s="36"/>
    </row>
    <row r="26" spans="1:3" x14ac:dyDescent="0.25">
      <c r="B26" s="36"/>
    </row>
    <row r="27" spans="1:3" x14ac:dyDescent="0.25">
      <c r="B27" s="36"/>
    </row>
    <row r="28" spans="1:3" x14ac:dyDescent="0.25">
      <c r="B28" s="36"/>
    </row>
    <row r="29" spans="1:3" x14ac:dyDescent="0.25">
      <c r="B29" s="36"/>
    </row>
    <row r="30" spans="1:3" x14ac:dyDescent="0.25">
      <c r="B30" s="36"/>
    </row>
    <row r="31" spans="1:3" x14ac:dyDescent="0.25">
      <c r="B31" s="36"/>
    </row>
    <row r="32" spans="1:3" x14ac:dyDescent="0.25">
      <c r="B32" s="36"/>
    </row>
    <row r="33" spans="1:3" x14ac:dyDescent="0.25">
      <c r="B33" s="36"/>
    </row>
    <row r="34" spans="1:3" x14ac:dyDescent="0.25">
      <c r="B34" s="36"/>
    </row>
    <row r="36" spans="1:3" x14ac:dyDescent="0.25">
      <c r="A36" t="s">
        <v>86</v>
      </c>
    </row>
    <row r="37" spans="1:3" x14ac:dyDescent="0.25">
      <c r="A37" t="s">
        <v>98</v>
      </c>
      <c r="B37" t="s">
        <v>216</v>
      </c>
      <c r="C37" t="s">
        <v>86</v>
      </c>
    </row>
    <row r="51" spans="1:3" x14ac:dyDescent="0.25">
      <c r="A51" t="s">
        <v>93</v>
      </c>
      <c r="B51" t="s">
        <v>549</v>
      </c>
    </row>
    <row r="52" spans="1:3" x14ac:dyDescent="0.25">
      <c r="A52" t="s">
        <v>195</v>
      </c>
      <c r="B52" t="s">
        <v>2</v>
      </c>
    </row>
    <row r="53" spans="1:3" x14ac:dyDescent="0.25">
      <c r="A53" t="s">
        <v>196</v>
      </c>
      <c r="B53" t="s">
        <v>546</v>
      </c>
    </row>
    <row r="54" spans="1:3" x14ac:dyDescent="0.25">
      <c r="A54" t="s">
        <v>197</v>
      </c>
      <c r="B54" t="str">
        <f>B61&amp;C61&amp;B62&amp;C62&amp;B63&amp;C63&amp;B64&amp;C64&amp;B65&amp;C65&amp;B66&amp;C66&amp;B67&amp;C67&amp;B68&amp;C68&amp;B69&amp;C69&amp;B70&amp;C70&amp;B71&amp;C71&amp;B72&amp;C72&amp;B73&amp;C73</f>
        <v>Salut,%0D%0A%0D%0A  Aplici pentru pozitia de In-Store Manager.%0D%0A%0D%0ATe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aplicat, te vom contacta.%0D%0A%0D%0AMultumim,%0D%0AEchipa Resurse Umane Altex%0D%0A</v>
      </c>
    </row>
    <row r="61" spans="1:3" x14ac:dyDescent="0.25">
      <c r="B61" s="49" t="s">
        <v>198</v>
      </c>
      <c r="C61" t="s">
        <v>204</v>
      </c>
    </row>
    <row r="62" spans="1:3" x14ac:dyDescent="0.25">
      <c r="B62" s="49"/>
      <c r="C62" t="s">
        <v>204</v>
      </c>
    </row>
    <row r="63" spans="1:3" x14ac:dyDescent="0.25">
      <c r="B63" s="49" t="s">
        <v>550</v>
      </c>
      <c r="C63" t="s">
        <v>204</v>
      </c>
    </row>
    <row r="64" spans="1:3" x14ac:dyDescent="0.25">
      <c r="C64" t="s">
        <v>204</v>
      </c>
    </row>
    <row r="65" spans="2:3" x14ac:dyDescent="0.25">
      <c r="B65" s="49" t="s">
        <v>604</v>
      </c>
      <c r="C65" t="s">
        <v>204</v>
      </c>
    </row>
    <row r="66" spans="2:3" x14ac:dyDescent="0.25">
      <c r="B66" s="68" t="s">
        <v>603</v>
      </c>
      <c r="C66" t="s">
        <v>204</v>
      </c>
    </row>
    <row r="67" spans="2:3" x14ac:dyDescent="0.25">
      <c r="B67" s="49" t="s">
        <v>602</v>
      </c>
      <c r="C67" t="s">
        <v>204</v>
      </c>
    </row>
    <row r="68" spans="2:3" x14ac:dyDescent="0.25">
      <c r="B68" s="49"/>
      <c r="C68" t="s">
        <v>204</v>
      </c>
    </row>
    <row r="69" spans="2:3" x14ac:dyDescent="0.25">
      <c r="B69" s="49" t="s">
        <v>202</v>
      </c>
      <c r="C69" t="s">
        <v>204</v>
      </c>
    </row>
    <row r="70" spans="2:3" x14ac:dyDescent="0.25">
      <c r="B70" t="s">
        <v>410</v>
      </c>
      <c r="C70" t="s">
        <v>204</v>
      </c>
    </row>
    <row r="71" spans="2:3" x14ac:dyDescent="0.25">
      <c r="C71" t="s">
        <v>204</v>
      </c>
    </row>
    <row r="72" spans="2:3" x14ac:dyDescent="0.25">
      <c r="B72" t="s">
        <v>207</v>
      </c>
      <c r="C72" t="s">
        <v>204</v>
      </c>
    </row>
    <row r="73" spans="2:3" x14ac:dyDescent="0.25">
      <c r="B73" t="s">
        <v>208</v>
      </c>
      <c r="C73" t="s">
        <v>204</v>
      </c>
    </row>
  </sheetData>
  <hyperlinks>
    <hyperlink ref="B66" r:id="rId1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3"/>
  <sheetViews>
    <sheetView workbookViewId="0"/>
  </sheetViews>
  <sheetFormatPr defaultRowHeight="15" x14ac:dyDescent="0.25"/>
  <cols>
    <col min="1" max="1" width="39.85546875" customWidth="1"/>
    <col min="2" max="2" width="89.5703125" bestFit="1" customWidth="1"/>
    <col min="3" max="3" width="5.7109375" customWidth="1"/>
    <col min="4" max="4" width="8.85546875" customWidth="1"/>
  </cols>
  <sheetData>
    <row r="1" spans="1:4" x14ac:dyDescent="0.25">
      <c r="A1" t="s">
        <v>98</v>
      </c>
      <c r="B1" t="s">
        <v>210</v>
      </c>
      <c r="C1" t="s">
        <v>86</v>
      </c>
      <c r="D1" t="str">
        <f>A1&amp;B1&amp;C1&amp;A2&amp;B2&amp;C2&amp;A3&amp;B3&amp;C3&amp;A4&amp;B4&amp;C4&amp;A5&amp;B5&amp;C5&amp;A6&amp;B6&amp;C6&amp;A7&amp;B7&amp;C7&amp;A8&amp;B8&amp;C8&amp;A9&amp;B9&amp;C9&amp;A10&amp;B10&amp;C10&amp;A11&amp;B11&amp;C11&amp;A12&amp;B12&amp;C12&amp;A13&amp;B13&amp;C13&amp;A14&amp;B14&amp;C14&amp;A15&amp;B15&amp;C15&amp;A16&amp;B16&amp;C16&amp;A17&amp;B17&amp;C17&amp;A18&amp;B18&amp;C18&amp;A19&amp;B19&amp;C19&amp;A20&amp;B20&amp;C20&amp;A21&amp;B21&amp;C21&amp;A22&amp;B22&amp;C22&amp;A23&amp;B23&amp;C23&amp;A24&amp;B24&amp;C24&amp;A25&amp;B25&amp;C25&amp;A26&amp;B26&amp;C26&amp;A27&amp;B27&amp;C27&amp;A28&amp;B28&amp;C28&amp;A29&amp;B29&amp;C29&amp;A30&amp;B30&amp;C30&amp;A31&amp;B31&amp;C31&amp;A32&amp;B32&amp;C32&amp;A33&amp;B33&amp;C33&amp;A34&amp;B34&amp;C34&amp;A35&amp;B35&amp;C35&amp;A36&amp;B36&amp;C36&amp;A37&amp;B37&amp;C37</f>
        <v>&lt;p class="cariere-JobDescriptionTitlu"&gt; Asteptarile noastre:&lt;/p&gt;&lt;p class="cariere-JobDescription"&gt;  &lt;span&gt;Sa planifici si sa controlezi bugetul anual de productie si sampling a cataloagelor si pliantelor;&lt;/span&gt;  &lt;span&gt;Sa verifici si sa raportezi de implementarea conceptelor de semnalizare in termenele si bugetele stabilite;&lt;/span&gt;  &lt;span&gt;Sa planifici bugetul anual de productie, mentenanta si inlocuire a elementelor de comunicare din galeriile si centrele comerciale;&lt;/span&gt;  &lt;span&gt;Sa coordonezi activitatea de semnalizare a magazinului in incinta si in proximitatea centrelor comerciale;&lt;/span&gt;  &lt;span&gt;Sa ai studii universitare – profil tehnic este un plus; &lt;/span&gt;  &lt;span&gt;Sa ai disponibilitate pentru deplasare – permis de conducere categoria B.&lt;/span&gt;&lt;/p&gt;&lt;p class="cariere-JobDescriptionTitlu"&gt; Beneficii:&lt;/p&gt;&lt;p class="cariere-JobDescription"&gt;  &lt;span&gt;Un mediu de lucru tanar si competitiv;&lt;/span&gt;  &lt;span&gt;Pachet servicii medicale;          &lt;/span&gt;  &lt;span&gt;Tichete de masa, telefon de serviciu, decontarea transportului public;&lt;/span&gt;  &lt;span&gt;Transport asigurat de la Metrou Pipera la Sediu si inapoi.    &lt;/span&gt;&lt;/p&gt;&lt;p class="cariere-JobDescriptionTitlu"&gt; Selecteaza Orasul tau pentru a trimite CV-ul:&lt;/p&gt;</v>
      </c>
    </row>
    <row r="2" spans="1:4" x14ac:dyDescent="0.25">
      <c r="A2" t="s">
        <v>161</v>
      </c>
    </row>
    <row r="3" spans="1:4" x14ac:dyDescent="0.25">
      <c r="A3" t="s">
        <v>157</v>
      </c>
      <c r="B3" s="36" t="s">
        <v>534</v>
      </c>
      <c r="C3" t="s">
        <v>156</v>
      </c>
    </row>
    <row r="4" spans="1:4" x14ac:dyDescent="0.25">
      <c r="A4" t="s">
        <v>157</v>
      </c>
      <c r="B4" s="36" t="s">
        <v>535</v>
      </c>
      <c r="C4" t="s">
        <v>156</v>
      </c>
    </row>
    <row r="5" spans="1:4" x14ac:dyDescent="0.25">
      <c r="A5" t="s">
        <v>157</v>
      </c>
      <c r="B5" s="36" t="s">
        <v>536</v>
      </c>
      <c r="C5" t="s">
        <v>156</v>
      </c>
    </row>
    <row r="6" spans="1:4" x14ac:dyDescent="0.25">
      <c r="A6" t="s">
        <v>157</v>
      </c>
      <c r="B6" s="36" t="s">
        <v>538</v>
      </c>
      <c r="C6" t="s">
        <v>156</v>
      </c>
    </row>
    <row r="7" spans="1:4" x14ac:dyDescent="0.25">
      <c r="A7" t="s">
        <v>157</v>
      </c>
      <c r="B7" s="36" t="s">
        <v>539</v>
      </c>
      <c r="C7" t="s">
        <v>156</v>
      </c>
    </row>
    <row r="8" spans="1:4" x14ac:dyDescent="0.25">
      <c r="A8" t="s">
        <v>157</v>
      </c>
      <c r="B8" s="36" t="s">
        <v>540</v>
      </c>
      <c r="C8" t="s">
        <v>156</v>
      </c>
    </row>
    <row r="9" spans="1:4" x14ac:dyDescent="0.25">
      <c r="B9" s="36"/>
    </row>
    <row r="18" spans="1:3" x14ac:dyDescent="0.25">
      <c r="A18" t="s">
        <v>86</v>
      </c>
    </row>
    <row r="19" spans="1:3" x14ac:dyDescent="0.25">
      <c r="A19" t="s">
        <v>98</v>
      </c>
      <c r="B19" t="s">
        <v>87</v>
      </c>
      <c r="C19" t="s">
        <v>86</v>
      </c>
    </row>
    <row r="20" spans="1:3" x14ac:dyDescent="0.25">
      <c r="A20" t="s">
        <v>161</v>
      </c>
    </row>
    <row r="21" spans="1:3" x14ac:dyDescent="0.25">
      <c r="A21" t="s">
        <v>157</v>
      </c>
      <c r="B21" s="36" t="s">
        <v>404</v>
      </c>
      <c r="C21" t="s">
        <v>156</v>
      </c>
    </row>
    <row r="22" spans="1:3" x14ac:dyDescent="0.25">
      <c r="A22" t="s">
        <v>157</v>
      </c>
      <c r="B22" s="36" t="s">
        <v>406</v>
      </c>
      <c r="C22" t="s">
        <v>156</v>
      </c>
    </row>
    <row r="23" spans="1:3" x14ac:dyDescent="0.25">
      <c r="A23" t="s">
        <v>157</v>
      </c>
      <c r="B23" s="36" t="s">
        <v>392</v>
      </c>
      <c r="C23" t="s">
        <v>156</v>
      </c>
    </row>
    <row r="24" spans="1:3" x14ac:dyDescent="0.25">
      <c r="A24" t="s">
        <v>157</v>
      </c>
      <c r="B24" s="36" t="s">
        <v>527</v>
      </c>
      <c r="C24" t="s">
        <v>156</v>
      </c>
    </row>
    <row r="25" spans="1:3" x14ac:dyDescent="0.25">
      <c r="B25" s="36"/>
    </row>
    <row r="26" spans="1:3" x14ac:dyDescent="0.25">
      <c r="B26" s="36"/>
    </row>
    <row r="27" spans="1:3" x14ac:dyDescent="0.25">
      <c r="B27" s="36"/>
    </row>
    <row r="28" spans="1:3" x14ac:dyDescent="0.25">
      <c r="B28" s="36"/>
    </row>
    <row r="29" spans="1:3" x14ac:dyDescent="0.25">
      <c r="B29" s="36"/>
    </row>
    <row r="30" spans="1:3" x14ac:dyDescent="0.25">
      <c r="B30" s="36"/>
    </row>
    <row r="31" spans="1:3" x14ac:dyDescent="0.25">
      <c r="B31" s="36"/>
    </row>
    <row r="32" spans="1:3" x14ac:dyDescent="0.25">
      <c r="B32" s="36"/>
    </row>
    <row r="33" spans="1:3" x14ac:dyDescent="0.25">
      <c r="B33" s="36"/>
    </row>
    <row r="34" spans="1:3" x14ac:dyDescent="0.25">
      <c r="B34" s="36"/>
    </row>
    <row r="36" spans="1:3" x14ac:dyDescent="0.25">
      <c r="A36" t="s">
        <v>86</v>
      </c>
    </row>
    <row r="37" spans="1:3" x14ac:dyDescent="0.25">
      <c r="A37" t="s">
        <v>98</v>
      </c>
      <c r="B37" t="s">
        <v>216</v>
      </c>
      <c r="C37" t="s">
        <v>86</v>
      </c>
    </row>
    <row r="51" spans="1:3" x14ac:dyDescent="0.25">
      <c r="A51" t="s">
        <v>93</v>
      </c>
      <c r="B51" t="s">
        <v>547</v>
      </c>
    </row>
    <row r="52" spans="1:3" x14ac:dyDescent="0.25">
      <c r="A52" t="s">
        <v>195</v>
      </c>
      <c r="B52" t="s">
        <v>2</v>
      </c>
    </row>
    <row r="53" spans="1:3" x14ac:dyDescent="0.25">
      <c r="A53" t="s">
        <v>196</v>
      </c>
      <c r="B53" t="s">
        <v>546</v>
      </c>
    </row>
    <row r="54" spans="1:3" x14ac:dyDescent="0.25">
      <c r="A54" t="s">
        <v>197</v>
      </c>
      <c r="B54" t="str">
        <f>B61&amp;C61&amp;B62&amp;C62&amp;B63&amp;C63&amp;B64&amp;C64&amp;B65&amp;C65&amp;B66&amp;C66&amp;B67&amp;C67&amp;B68&amp;C68&amp;B69&amp;C69&amp;B70&amp;C70&amp;B71&amp;C71&amp;B72&amp;C72&amp;B73&amp;C73</f>
        <v>Salut,%0D%0A%0D%0A  Aplici pentru pozitia de In-Store Communication Coordinator.%0D%0A%0D%0ATe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aplicat, te vom contacta.%0D%0A%0D%0AMultumim,%0D%0AEchipa Resurse Umane Altex%0D%0A</v>
      </c>
    </row>
    <row r="61" spans="1:3" x14ac:dyDescent="0.25">
      <c r="B61" s="49" t="s">
        <v>198</v>
      </c>
      <c r="C61" t="s">
        <v>204</v>
      </c>
    </row>
    <row r="62" spans="1:3" x14ac:dyDescent="0.25">
      <c r="B62" s="49"/>
      <c r="C62" t="s">
        <v>204</v>
      </c>
    </row>
    <row r="63" spans="1:3" x14ac:dyDescent="0.25">
      <c r="B63" s="49" t="s">
        <v>548</v>
      </c>
      <c r="C63" t="s">
        <v>204</v>
      </c>
    </row>
    <row r="64" spans="1:3" x14ac:dyDescent="0.25">
      <c r="C64" t="s">
        <v>204</v>
      </c>
    </row>
    <row r="65" spans="2:3" x14ac:dyDescent="0.25">
      <c r="B65" s="49" t="s">
        <v>604</v>
      </c>
      <c r="C65" t="s">
        <v>204</v>
      </c>
    </row>
    <row r="66" spans="2:3" x14ac:dyDescent="0.25">
      <c r="B66" s="68" t="s">
        <v>603</v>
      </c>
      <c r="C66" t="s">
        <v>204</v>
      </c>
    </row>
    <row r="67" spans="2:3" x14ac:dyDescent="0.25">
      <c r="B67" s="49" t="s">
        <v>602</v>
      </c>
      <c r="C67" t="s">
        <v>204</v>
      </c>
    </row>
    <row r="68" spans="2:3" x14ac:dyDescent="0.25">
      <c r="B68" s="49"/>
      <c r="C68" t="s">
        <v>204</v>
      </c>
    </row>
    <row r="69" spans="2:3" x14ac:dyDescent="0.25">
      <c r="B69" s="49" t="s">
        <v>202</v>
      </c>
      <c r="C69" t="s">
        <v>204</v>
      </c>
    </row>
    <row r="70" spans="2:3" x14ac:dyDescent="0.25">
      <c r="B70" t="s">
        <v>410</v>
      </c>
      <c r="C70" t="s">
        <v>204</v>
      </c>
    </row>
    <row r="71" spans="2:3" x14ac:dyDescent="0.25">
      <c r="C71" t="s">
        <v>204</v>
      </c>
    </row>
    <row r="72" spans="2:3" x14ac:dyDescent="0.25">
      <c r="B72" t="s">
        <v>207</v>
      </c>
      <c r="C72" t="s">
        <v>204</v>
      </c>
    </row>
    <row r="73" spans="2:3" x14ac:dyDescent="0.25">
      <c r="B73" t="s">
        <v>208</v>
      </c>
      <c r="C73" t="s">
        <v>204</v>
      </c>
    </row>
  </sheetData>
  <hyperlinks>
    <hyperlink ref="B66" r:id="rId1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3"/>
  <sheetViews>
    <sheetView topLeftCell="A40" workbookViewId="0"/>
  </sheetViews>
  <sheetFormatPr defaultRowHeight="15" x14ac:dyDescent="0.25"/>
  <cols>
    <col min="1" max="1" width="39.85546875" customWidth="1"/>
    <col min="2" max="2" width="89.5703125" bestFit="1" customWidth="1"/>
    <col min="3" max="3" width="5.7109375" customWidth="1"/>
    <col min="4" max="4" width="8.85546875" customWidth="1"/>
  </cols>
  <sheetData>
    <row r="1" spans="1:4" x14ac:dyDescent="0.25">
      <c r="A1" t="s">
        <v>98</v>
      </c>
      <c r="B1" t="s">
        <v>210</v>
      </c>
      <c r="C1" t="s">
        <v>86</v>
      </c>
      <c r="D1" t="str">
        <f>A1&amp;B1&amp;C1&amp;A2&amp;B2&amp;C2&amp;A3&amp;B3&amp;C3&amp;A4&amp;B4&amp;C4&amp;A5&amp;B5&amp;C5&amp;A6&amp;B6&amp;C6&amp;A7&amp;B7&amp;C7&amp;A8&amp;B8&amp;C8&amp;A9&amp;B9&amp;C9&amp;A10&amp;B10&amp;C10&amp;A11&amp;B11&amp;C11&amp;A12&amp;B12&amp;C12&amp;A13&amp;B13&amp;C13&amp;A14&amp;B14&amp;C14&amp;A15&amp;B15&amp;C15&amp;A16&amp;B16&amp;C16&amp;A17&amp;B17&amp;C17&amp;A18&amp;B18&amp;C18&amp;A19&amp;B19&amp;C19&amp;A20&amp;B20&amp;C20&amp;A21&amp;B21&amp;C21&amp;A22&amp;B22&amp;C22&amp;A23&amp;B23&amp;C23&amp;A24&amp;B24&amp;C24&amp;A25&amp;B25&amp;C25&amp;A26&amp;B26&amp;C26&amp;A27&amp;B27&amp;C27&amp;A28&amp;B28&amp;C28&amp;A29&amp;B29&amp;C29&amp;A30&amp;B30&amp;C30&amp;A31&amp;B31&amp;C31&amp;A32&amp;B32&amp;C32&amp;A33&amp;B33&amp;C33&amp;A34&amp;B34&amp;C34&amp;A35&amp;B35&amp;C35&amp;A36&amp;B36&amp;C36&amp;A37&amp;B37&amp;C37</f>
        <v>&lt;p class="cariere-JobDescriptionTitlu"&gt; Asteptarile noastre:&lt;/p&gt;&lt;p class="cariere-JobDescription"&gt;  &lt;span&gt;Sa gestionezi excellent rapoartele si documentele in privinta facturilor;&lt;/span&gt;  &lt;span&gt;Sa ai un nivel bun de intelegere a procesului de vanzare;&lt;/span&gt;  &lt;span&gt;Sa ai o buna orientare catre analiza, verificare, corectii si solutii;&lt;/span&gt;  &lt;span&gt;Sa ai bune abilitati de comunicare si orientare catre clienti atat interni, cat si externi;&lt;/span&gt;  &lt;span&gt;Sa ai studii superioare economice si cunostinte avansate de Excel.&lt;/span&gt;&lt;/p&gt;&lt;p class="cariere-JobDescriptionTitlu"&gt; Beneficii:&lt;/p&gt;&lt;p class="cariere-JobDescription"&gt;  &lt;span&gt;Un mediu de lucru tanar si competitiv;&lt;/span&gt;  &lt;span&gt;Pachet servicii medicale;&lt;/span&gt;  &lt;span&gt;Tichete de masa, telefon de serviciu, decontarea transportului public;&lt;/span&gt;  &lt;span&gt;Transport asigurat de la Metrou Pipera la Sediu si inapoi;&lt;/span&gt;  &lt;span&gt;Posibilitatea de a creste in cadrul organizatiei in departamentele Contabilitate sau Vanzari.&lt;/span&gt;&lt;/p&gt;&lt;p class="cariere-JobDescriptionTitlu"&gt; Selecteaza Orasul tau pentru a trimite CV-ul:&lt;/p&gt;</v>
      </c>
    </row>
    <row r="2" spans="1:4" x14ac:dyDescent="0.25">
      <c r="A2" t="s">
        <v>161</v>
      </c>
    </row>
    <row r="3" spans="1:4" x14ac:dyDescent="0.25">
      <c r="A3" t="s">
        <v>157</v>
      </c>
      <c r="B3" s="36" t="s">
        <v>561</v>
      </c>
      <c r="C3" t="s">
        <v>156</v>
      </c>
    </row>
    <row r="4" spans="1:4" x14ac:dyDescent="0.25">
      <c r="A4" t="s">
        <v>157</v>
      </c>
      <c r="B4" s="49" t="s">
        <v>562</v>
      </c>
      <c r="C4" t="s">
        <v>156</v>
      </c>
    </row>
    <row r="5" spans="1:4" x14ac:dyDescent="0.25">
      <c r="A5" t="s">
        <v>157</v>
      </c>
      <c r="B5" s="49" t="s">
        <v>563</v>
      </c>
      <c r="C5" t="s">
        <v>156</v>
      </c>
    </row>
    <row r="6" spans="1:4" x14ac:dyDescent="0.25">
      <c r="A6" t="s">
        <v>157</v>
      </c>
      <c r="B6" s="49" t="s">
        <v>564</v>
      </c>
      <c r="C6" t="s">
        <v>156</v>
      </c>
    </row>
    <row r="7" spans="1:4" x14ac:dyDescent="0.25">
      <c r="A7" t="s">
        <v>157</v>
      </c>
      <c r="B7" s="49" t="s">
        <v>565</v>
      </c>
      <c r="C7" t="s">
        <v>156</v>
      </c>
    </row>
    <row r="8" spans="1:4" x14ac:dyDescent="0.25">
      <c r="B8" s="36"/>
    </row>
    <row r="9" spans="1:4" x14ac:dyDescent="0.25">
      <c r="B9" s="36"/>
    </row>
    <row r="18" spans="1:3" x14ac:dyDescent="0.25">
      <c r="A18" t="s">
        <v>86</v>
      </c>
    </row>
    <row r="19" spans="1:3" x14ac:dyDescent="0.25">
      <c r="A19" t="s">
        <v>98</v>
      </c>
      <c r="B19" t="s">
        <v>87</v>
      </c>
      <c r="C19" t="s">
        <v>86</v>
      </c>
    </row>
    <row r="20" spans="1:3" x14ac:dyDescent="0.25">
      <c r="A20" t="s">
        <v>161</v>
      </c>
    </row>
    <row r="21" spans="1:3" x14ac:dyDescent="0.25">
      <c r="A21" t="s">
        <v>157</v>
      </c>
      <c r="B21" s="49" t="s">
        <v>404</v>
      </c>
      <c r="C21" t="s">
        <v>156</v>
      </c>
    </row>
    <row r="22" spans="1:3" x14ac:dyDescent="0.25">
      <c r="A22" t="s">
        <v>157</v>
      </c>
      <c r="B22" s="49" t="s">
        <v>566</v>
      </c>
      <c r="C22" t="s">
        <v>156</v>
      </c>
    </row>
    <row r="23" spans="1:3" x14ac:dyDescent="0.25">
      <c r="A23" t="s">
        <v>157</v>
      </c>
      <c r="B23" s="49" t="s">
        <v>392</v>
      </c>
      <c r="C23" t="s">
        <v>156</v>
      </c>
    </row>
    <row r="24" spans="1:3" x14ac:dyDescent="0.25">
      <c r="A24" t="s">
        <v>157</v>
      </c>
      <c r="B24" s="49" t="s">
        <v>567</v>
      </c>
      <c r="C24" t="s">
        <v>156</v>
      </c>
    </row>
    <row r="25" spans="1:3" x14ac:dyDescent="0.25">
      <c r="A25" t="s">
        <v>157</v>
      </c>
      <c r="B25" s="49" t="s">
        <v>572</v>
      </c>
      <c r="C25" t="s">
        <v>156</v>
      </c>
    </row>
    <row r="26" spans="1:3" x14ac:dyDescent="0.25">
      <c r="B26" s="36"/>
    </row>
    <row r="27" spans="1:3" x14ac:dyDescent="0.25">
      <c r="B27" s="36"/>
    </row>
    <row r="28" spans="1:3" x14ac:dyDescent="0.25">
      <c r="B28" s="36"/>
    </row>
    <row r="29" spans="1:3" x14ac:dyDescent="0.25">
      <c r="B29" s="36"/>
    </row>
    <row r="30" spans="1:3" x14ac:dyDescent="0.25">
      <c r="B30" s="36"/>
    </row>
    <row r="31" spans="1:3" x14ac:dyDescent="0.25">
      <c r="B31" s="36"/>
    </row>
    <row r="32" spans="1:3" x14ac:dyDescent="0.25">
      <c r="B32" s="36"/>
    </row>
    <row r="33" spans="1:3" x14ac:dyDescent="0.25">
      <c r="B33" s="36"/>
    </row>
    <row r="34" spans="1:3" x14ac:dyDescent="0.25">
      <c r="B34" s="36"/>
    </row>
    <row r="36" spans="1:3" x14ac:dyDescent="0.25">
      <c r="A36" t="s">
        <v>86</v>
      </c>
    </row>
    <row r="37" spans="1:3" x14ac:dyDescent="0.25">
      <c r="A37" t="s">
        <v>98</v>
      </c>
      <c r="B37" t="s">
        <v>216</v>
      </c>
      <c r="C37" t="s">
        <v>86</v>
      </c>
    </row>
    <row r="51" spans="1:3" x14ac:dyDescent="0.25">
      <c r="A51" t="s">
        <v>93</v>
      </c>
      <c r="B51" t="s">
        <v>568</v>
      </c>
    </row>
    <row r="52" spans="1:3" x14ac:dyDescent="0.25">
      <c r="A52" t="s">
        <v>195</v>
      </c>
      <c r="B52" t="s">
        <v>2</v>
      </c>
    </row>
    <row r="53" spans="1:3" x14ac:dyDescent="0.25">
      <c r="A53" t="s">
        <v>196</v>
      </c>
      <c r="B53" t="s">
        <v>569</v>
      </c>
    </row>
    <row r="54" spans="1:3" x14ac:dyDescent="0.25">
      <c r="A54" t="s">
        <v>197</v>
      </c>
      <c r="B54" t="str">
        <f>B61&amp;C61&amp;B62&amp;C62&amp;B63&amp;C63&amp;B64&amp;C64&amp;B65&amp;C65&amp;B66&amp;C66&amp;B67&amp;C67&amp;B68&amp;C68&amp;B69&amp;C69&amp;B70&amp;C70&amp;B71&amp;C71&amp;B72&amp;C72&amp;B73&amp;C73</f>
        <v>Salut,%0D%0A%0D%0A  Aplici pentru pozitia de Invoice Processing Specialist.%0D%0A%0D%0ATe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aplicat, te vom contacta.%0D%0A%0D%0AMultumim,%0D%0AEchipa Resurse Umane Altex%0D%0A</v>
      </c>
    </row>
    <row r="61" spans="1:3" x14ac:dyDescent="0.25">
      <c r="B61" s="49" t="s">
        <v>198</v>
      </c>
      <c r="C61" t="s">
        <v>204</v>
      </c>
    </row>
    <row r="62" spans="1:3" x14ac:dyDescent="0.25">
      <c r="B62" s="49"/>
      <c r="C62" t="s">
        <v>204</v>
      </c>
    </row>
    <row r="63" spans="1:3" x14ac:dyDescent="0.25">
      <c r="B63" s="49" t="s">
        <v>570</v>
      </c>
      <c r="C63" t="s">
        <v>204</v>
      </c>
    </row>
    <row r="64" spans="1:3" x14ac:dyDescent="0.25">
      <c r="C64" t="s">
        <v>204</v>
      </c>
    </row>
    <row r="65" spans="2:3" x14ac:dyDescent="0.25">
      <c r="B65" s="49" t="s">
        <v>604</v>
      </c>
      <c r="C65" t="s">
        <v>204</v>
      </c>
    </row>
    <row r="66" spans="2:3" x14ac:dyDescent="0.25">
      <c r="B66" s="68" t="s">
        <v>603</v>
      </c>
      <c r="C66" t="s">
        <v>204</v>
      </c>
    </row>
    <row r="67" spans="2:3" x14ac:dyDescent="0.25">
      <c r="B67" s="49" t="s">
        <v>602</v>
      </c>
      <c r="C67" t="s">
        <v>204</v>
      </c>
    </row>
    <row r="68" spans="2:3" x14ac:dyDescent="0.25">
      <c r="B68" s="49"/>
      <c r="C68" t="s">
        <v>204</v>
      </c>
    </row>
    <row r="69" spans="2:3" x14ac:dyDescent="0.25">
      <c r="B69" s="49" t="s">
        <v>202</v>
      </c>
      <c r="C69" t="s">
        <v>204</v>
      </c>
    </row>
    <row r="70" spans="2:3" x14ac:dyDescent="0.25">
      <c r="B70" t="s">
        <v>410</v>
      </c>
      <c r="C70" t="s">
        <v>204</v>
      </c>
    </row>
    <row r="71" spans="2:3" x14ac:dyDescent="0.25">
      <c r="C71" t="s">
        <v>204</v>
      </c>
    </row>
    <row r="72" spans="2:3" x14ac:dyDescent="0.25">
      <c r="B72" t="s">
        <v>207</v>
      </c>
      <c r="C72" t="s">
        <v>204</v>
      </c>
    </row>
    <row r="73" spans="2:3" x14ac:dyDescent="0.25">
      <c r="B73" t="s">
        <v>208</v>
      </c>
      <c r="C73" t="s">
        <v>204</v>
      </c>
    </row>
  </sheetData>
  <hyperlinks>
    <hyperlink ref="B66" r:id="rId1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3"/>
  <sheetViews>
    <sheetView workbookViewId="0"/>
  </sheetViews>
  <sheetFormatPr defaultRowHeight="15" x14ac:dyDescent="0.25"/>
  <cols>
    <col min="1" max="1" width="39.85546875" customWidth="1"/>
    <col min="2" max="2" width="89.5703125" bestFit="1" customWidth="1"/>
    <col min="3" max="3" width="5.7109375" customWidth="1"/>
    <col min="4" max="4" width="8.85546875" customWidth="1"/>
  </cols>
  <sheetData>
    <row r="1" spans="1:4" x14ac:dyDescent="0.25">
      <c r="A1" t="s">
        <v>98</v>
      </c>
      <c r="B1" t="s">
        <v>210</v>
      </c>
      <c r="C1" t="s">
        <v>86</v>
      </c>
      <c r="D1" t="str">
        <f>A1&amp;B1&amp;C1&amp;A2&amp;B2&amp;C2&amp;A3&amp;B3&amp;C3&amp;A4&amp;B4&amp;C4&amp;A5&amp;B5&amp;C5&amp;A6&amp;B6&amp;C6&amp;A7&amp;B7&amp;C7&amp;A8&amp;B8&amp;C8&amp;A9&amp;B9&amp;C9&amp;A10&amp;B10&amp;C10&amp;A11&amp;B11&amp;C11&amp;A12&amp;B12&amp;C12&amp;A13&amp;B13&amp;C13&amp;A14&amp;B14&amp;C14&amp;A15&amp;B15&amp;C15&amp;A16&amp;B16&amp;C16&amp;A17&amp;B17&amp;C17&amp;A18&amp;B18&amp;C18&amp;A19&amp;B19&amp;C19&amp;A20&amp;B20&amp;C20&amp;A21&amp;B21&amp;C21&amp;A22&amp;B22&amp;C22&amp;A23&amp;B23&amp;C23&amp;A24&amp;B24&amp;C24&amp;A25&amp;B25&amp;C25&amp;A26&amp;B26&amp;C26&amp;A27&amp;B27&amp;C27&amp;A28&amp;B28&amp;C28&amp;A29&amp;B29&amp;C29&amp;A30&amp;B30&amp;C30&amp;A31&amp;B31&amp;C31&amp;A32&amp;B32&amp;C32&amp;A33&amp;B33&amp;C33&amp;A34&amp;B34&amp;C34&amp;A35&amp;B35&amp;C35&amp;A36&amp;B36&amp;C36&amp;A37&amp;B37&amp;C37</f>
        <v>&lt;p class="cariere-JobDescriptionTitlu"&gt; Asteptarile noastre:&lt;/p&gt;&lt;p class="cariere-JobDescription"&gt;  &lt;span&gt;Sa inregistrezi documentele privind mijloacele fixe, obiectele de inverntar in sistemul informatic;&lt;/span&gt;  &lt;span&gt;Sa urmaresti bugetul de investitii;&lt;/span&gt;  &lt;span&gt;Sa participi la elaborarea fluxurilor pentru anumite procese, sa fii implicat in procesele pentru audit, controale fiscale, etc;&lt;/span&gt;  &lt;span&gt;Sa participi la inventarierea anula&lt;/span&gt;  &lt;span&gt;Sa oferi support in elaborarea situatiilor/rapoartelor solicitate de management.&lt;/span&gt;&lt;/p&gt;&lt;p class="cariere-JobDescriptionTitlu"&gt; Beneficii:&lt;/p&gt;&lt;p class="cariere-JobDescription"&gt;  &lt;span&gt;Un mediu de lucru placut si dinamic intr-o companie recunoscuta la nivel national;&lt;/span&gt;  &lt;span&gt;Pachet salarial motivant;&lt;/span&gt;  &lt;span&gt;Posibilitati de dezvoltare profesionala.&lt;/span&gt;&lt;/p&gt;&lt;p class="cariere-JobDescriptionTitlu"&gt; Selecteaza Orasul tau pentru a trimite CV-ul:&lt;/p&gt;</v>
      </c>
    </row>
    <row r="2" spans="1:4" x14ac:dyDescent="0.25">
      <c r="A2" t="s">
        <v>161</v>
      </c>
    </row>
    <row r="3" spans="1:4" x14ac:dyDescent="0.25">
      <c r="A3" t="s">
        <v>157</v>
      </c>
      <c r="B3" s="36" t="s">
        <v>711</v>
      </c>
      <c r="C3" t="s">
        <v>156</v>
      </c>
    </row>
    <row r="4" spans="1:4" x14ac:dyDescent="0.25">
      <c r="A4" t="s">
        <v>157</v>
      </c>
      <c r="B4" s="36" t="s">
        <v>712</v>
      </c>
      <c r="C4" t="s">
        <v>156</v>
      </c>
    </row>
    <row r="5" spans="1:4" x14ac:dyDescent="0.25">
      <c r="A5" t="s">
        <v>157</v>
      </c>
      <c r="B5" s="36" t="s">
        <v>464</v>
      </c>
      <c r="C5" t="s">
        <v>156</v>
      </c>
    </row>
    <row r="6" spans="1:4" x14ac:dyDescent="0.25">
      <c r="A6" t="s">
        <v>157</v>
      </c>
      <c r="B6" s="36" t="s">
        <v>713</v>
      </c>
      <c r="C6" t="s">
        <v>156</v>
      </c>
    </row>
    <row r="7" spans="1:4" x14ac:dyDescent="0.25">
      <c r="A7" t="s">
        <v>157</v>
      </c>
      <c r="B7" s="36" t="s">
        <v>459</v>
      </c>
      <c r="C7" t="s">
        <v>156</v>
      </c>
    </row>
    <row r="8" spans="1:4" x14ac:dyDescent="0.25">
      <c r="B8" s="36"/>
    </row>
    <row r="9" spans="1:4" x14ac:dyDescent="0.25">
      <c r="B9" s="36"/>
    </row>
    <row r="18" spans="1:3" x14ac:dyDescent="0.25">
      <c r="A18" t="s">
        <v>86</v>
      </c>
    </row>
    <row r="19" spans="1:3" x14ac:dyDescent="0.25">
      <c r="A19" t="s">
        <v>98</v>
      </c>
      <c r="B19" t="s">
        <v>87</v>
      </c>
      <c r="C19" t="s">
        <v>86</v>
      </c>
    </row>
    <row r="20" spans="1:3" x14ac:dyDescent="0.25">
      <c r="A20" t="s">
        <v>161</v>
      </c>
    </row>
    <row r="21" spans="1:3" x14ac:dyDescent="0.25">
      <c r="A21" t="s">
        <v>157</v>
      </c>
      <c r="B21" s="36" t="s">
        <v>460</v>
      </c>
      <c r="C21" t="s">
        <v>156</v>
      </c>
    </row>
    <row r="22" spans="1:3" x14ac:dyDescent="0.25">
      <c r="A22" t="s">
        <v>157</v>
      </c>
      <c r="B22" s="36" t="s">
        <v>346</v>
      </c>
      <c r="C22" t="s">
        <v>156</v>
      </c>
    </row>
    <row r="23" spans="1:3" x14ac:dyDescent="0.25">
      <c r="A23" t="s">
        <v>157</v>
      </c>
      <c r="B23" s="36" t="s">
        <v>463</v>
      </c>
      <c r="C23" t="s">
        <v>156</v>
      </c>
    </row>
    <row r="24" spans="1:3" x14ac:dyDescent="0.25">
      <c r="B24" s="36"/>
    </row>
    <row r="25" spans="1:3" x14ac:dyDescent="0.25">
      <c r="B25" s="36"/>
    </row>
    <row r="26" spans="1:3" x14ac:dyDescent="0.25">
      <c r="B26" s="36"/>
    </row>
    <row r="27" spans="1:3" x14ac:dyDescent="0.25">
      <c r="B27" s="36"/>
    </row>
    <row r="28" spans="1:3" x14ac:dyDescent="0.25">
      <c r="B28" s="36"/>
    </row>
    <row r="29" spans="1:3" x14ac:dyDescent="0.25">
      <c r="B29" s="36"/>
    </row>
    <row r="30" spans="1:3" x14ac:dyDescent="0.25">
      <c r="B30" s="36"/>
    </row>
    <row r="31" spans="1:3" x14ac:dyDescent="0.25">
      <c r="B31" s="36"/>
    </row>
    <row r="32" spans="1:3" x14ac:dyDescent="0.25">
      <c r="B32" s="36"/>
    </row>
    <row r="33" spans="1:3" x14ac:dyDescent="0.25">
      <c r="B33" s="36"/>
    </row>
    <row r="34" spans="1:3" x14ac:dyDescent="0.25">
      <c r="B34" s="36"/>
    </row>
    <row r="36" spans="1:3" x14ac:dyDescent="0.25">
      <c r="A36" t="s">
        <v>86</v>
      </c>
    </row>
    <row r="37" spans="1:3" x14ac:dyDescent="0.25">
      <c r="A37" t="s">
        <v>98</v>
      </c>
      <c r="B37" t="s">
        <v>216</v>
      </c>
      <c r="C37" t="s">
        <v>86</v>
      </c>
    </row>
    <row r="51" spans="1:3" x14ac:dyDescent="0.25">
      <c r="A51" t="s">
        <v>93</v>
      </c>
      <c r="B51" t="s">
        <v>725</v>
      </c>
    </row>
    <row r="52" spans="1:3" x14ac:dyDescent="0.25">
      <c r="A52" t="s">
        <v>195</v>
      </c>
      <c r="B52" t="s">
        <v>2</v>
      </c>
    </row>
    <row r="53" spans="1:3" x14ac:dyDescent="0.25">
      <c r="A53" t="s">
        <v>196</v>
      </c>
      <c r="B53" t="s">
        <v>590</v>
      </c>
    </row>
    <row r="54" spans="1:3" x14ac:dyDescent="0.25">
      <c r="A54" t="s">
        <v>197</v>
      </c>
      <c r="B54" t="str">
        <f>B61&amp;C61&amp;B62&amp;C62&amp;B63&amp;C63&amp;B64&amp;C64&amp;B65&amp;C65&amp;B66&amp;C66&amp;B67&amp;C67&amp;B68&amp;C68&amp;B69&amp;C69&amp;B70&amp;C70&amp;B71&amp;C71&amp;B72&amp;C72&amp;B73&amp;C73</f>
        <v>Salut,%0D%0A%0D%0A  Aplici pentru pozitia de Contabil Senior - Mijloace Fixe.%0D%0A%0D%0ATe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aplicat, te vom contacta.%0D%0A%0D%0AMultumim,%0D%0AEchipa Resurse Umane Altex%0D%0A</v>
      </c>
    </row>
    <row r="61" spans="1:3" x14ac:dyDescent="0.25">
      <c r="B61" s="49" t="s">
        <v>198</v>
      </c>
      <c r="C61" t="s">
        <v>204</v>
      </c>
    </row>
    <row r="62" spans="1:3" x14ac:dyDescent="0.25">
      <c r="B62" s="49"/>
      <c r="C62" t="s">
        <v>204</v>
      </c>
    </row>
    <row r="63" spans="1:3" x14ac:dyDescent="0.25">
      <c r="B63" s="49" t="s">
        <v>726</v>
      </c>
      <c r="C63" t="s">
        <v>204</v>
      </c>
    </row>
    <row r="64" spans="1:3" x14ac:dyDescent="0.25">
      <c r="C64" t="s">
        <v>204</v>
      </c>
    </row>
    <row r="65" spans="2:3" x14ac:dyDescent="0.25">
      <c r="B65" s="49" t="s">
        <v>604</v>
      </c>
      <c r="C65" t="s">
        <v>204</v>
      </c>
    </row>
    <row r="66" spans="2:3" x14ac:dyDescent="0.25">
      <c r="B66" s="68" t="s">
        <v>603</v>
      </c>
      <c r="C66" t="s">
        <v>204</v>
      </c>
    </row>
    <row r="67" spans="2:3" x14ac:dyDescent="0.25">
      <c r="B67" s="49" t="s">
        <v>602</v>
      </c>
      <c r="C67" t="s">
        <v>204</v>
      </c>
    </row>
    <row r="68" spans="2:3" x14ac:dyDescent="0.25">
      <c r="B68" s="49"/>
      <c r="C68" t="s">
        <v>204</v>
      </c>
    </row>
    <row r="69" spans="2:3" x14ac:dyDescent="0.25">
      <c r="B69" s="49" t="s">
        <v>202</v>
      </c>
      <c r="C69" t="s">
        <v>204</v>
      </c>
    </row>
    <row r="70" spans="2:3" x14ac:dyDescent="0.25">
      <c r="B70" t="s">
        <v>410</v>
      </c>
      <c r="C70" t="s">
        <v>204</v>
      </c>
    </row>
    <row r="71" spans="2:3" x14ac:dyDescent="0.25">
      <c r="C71" t="s">
        <v>204</v>
      </c>
    </row>
    <row r="72" spans="2:3" x14ac:dyDescent="0.25">
      <c r="B72" t="s">
        <v>207</v>
      </c>
      <c r="C72" t="s">
        <v>204</v>
      </c>
    </row>
    <row r="73" spans="2:3" x14ac:dyDescent="0.25">
      <c r="B73" t="s">
        <v>208</v>
      </c>
      <c r="C73" t="s">
        <v>204</v>
      </c>
    </row>
  </sheetData>
  <hyperlinks>
    <hyperlink ref="B66" r:id="rId1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3"/>
  <sheetViews>
    <sheetView workbookViewId="0">
      <selection activeCell="B14" sqref="B14"/>
    </sheetView>
  </sheetViews>
  <sheetFormatPr defaultRowHeight="15" x14ac:dyDescent="0.25"/>
  <cols>
    <col min="1" max="1" width="39.85546875" customWidth="1"/>
    <col min="2" max="2" width="89.5703125" bestFit="1" customWidth="1"/>
    <col min="3" max="3" width="5.7109375" customWidth="1"/>
    <col min="4" max="4" width="8.85546875" customWidth="1"/>
  </cols>
  <sheetData>
    <row r="1" spans="1:4" x14ac:dyDescent="0.25">
      <c r="A1" t="s">
        <v>98</v>
      </c>
      <c r="B1" t="s">
        <v>210</v>
      </c>
      <c r="C1" t="s">
        <v>86</v>
      </c>
      <c r="D1" t="str">
        <f>A1&amp;B1&amp;C1&amp;A2&amp;B2&amp;C2&amp;A3&amp;B3&amp;C3&amp;A4&amp;B4&amp;C4&amp;A5&amp;B5&amp;C5&amp;A6&amp;B6&amp;C6&amp;A7&amp;B7&amp;C7&amp;A8&amp;B8&amp;C8&amp;A9&amp;B9&amp;C9&amp;A10&amp;B10&amp;C10&amp;A11&amp;B11&amp;C11&amp;A12&amp;B12&amp;C12&amp;A13&amp;B13&amp;C13&amp;A14&amp;B14&amp;C14&amp;A15&amp;B15&amp;C15&amp;A16&amp;B16&amp;C16&amp;A17&amp;B17&amp;C17&amp;A18&amp;B18&amp;C18&amp;A19&amp;B19&amp;C19&amp;A20&amp;B20&amp;C20&amp;A21&amp;B21&amp;C21&amp;A22&amp;B22&amp;C22&amp;A23&amp;B23&amp;C23&amp;A24&amp;B24&amp;C24&amp;A25&amp;B25&amp;C25&amp;A26&amp;B26&amp;C26&amp;A27&amp;B27&amp;C27&amp;A28&amp;B28&amp;C28&amp;A29&amp;B29&amp;C29&amp;A30&amp;B30&amp;C30&amp;A31&amp;B31&amp;C31&amp;A32&amp;B32&amp;C32&amp;A33&amp;B33&amp;C33&amp;A34&amp;B34&amp;C34&amp;A35&amp;B35&amp;C35&amp;A36&amp;B36&amp;C36&amp;A37&amp;B37&amp;C37</f>
        <v>&lt;p class="cariere-JobDescriptionTitlu"&gt; Asteptarile noastre:&lt;/p&gt;&lt;p class="cariere-JobDescription"&gt;  &lt;span&gt;Sa inregistrezi si validezi rezultatele inventarierilor de stocuri;&lt;/span&gt;  &lt;span&gt;Sa pregatesti documente de inventariere si sa centralizezi datele receptionate de la magazine si depozite;&lt;/span&gt;  &lt;span&gt;Sa verifici acuratetea datelor inregistrate si sa identifici discrepantele;&lt;/span&gt;  &lt;span&gt;Sa consiliezi personalul din magazin in demersurile pentru corectia stocurilror;&lt;/span&gt;  &lt;span&gt;Sa oferi support in elaborarea situatiilor/rapoartelor solicitate de management.&lt;/span&gt;&lt;/p&gt;&lt;p class="cariere-JobDescriptionTitlu"&gt; Beneficii:&lt;/p&gt;&lt;p class="cariere-JobDescription"&gt;  &lt;span&gt;Un mediu de lucru placut si dinamic intr-o companie recunoscuta la nivel national;&lt;/span&gt;  &lt;span&gt;Pachet salarial motivant;&lt;/span&gt;  &lt;span&gt;Posibilitati de dezvoltare profesionala.&lt;/span&gt;&lt;/p&gt;&lt;p class="cariere-JobDescriptionTitlu"&gt; Selecteaza Orasul tau pentru a trimite CV-ul:&lt;/p&gt;</v>
      </c>
    </row>
    <row r="2" spans="1:4" x14ac:dyDescent="0.25">
      <c r="A2" t="s">
        <v>161</v>
      </c>
    </row>
    <row r="3" spans="1:4" x14ac:dyDescent="0.25">
      <c r="A3" t="s">
        <v>157</v>
      </c>
      <c r="B3" s="36" t="s">
        <v>751</v>
      </c>
      <c r="C3" t="s">
        <v>156</v>
      </c>
    </row>
    <row r="4" spans="1:4" x14ac:dyDescent="0.25">
      <c r="A4" t="s">
        <v>157</v>
      </c>
      <c r="B4" s="36" t="s">
        <v>749</v>
      </c>
      <c r="C4" t="s">
        <v>156</v>
      </c>
    </row>
    <row r="5" spans="1:4" x14ac:dyDescent="0.25">
      <c r="A5" t="s">
        <v>157</v>
      </c>
      <c r="B5" s="36" t="s">
        <v>714</v>
      </c>
      <c r="C5" t="s">
        <v>156</v>
      </c>
    </row>
    <row r="6" spans="1:4" x14ac:dyDescent="0.25">
      <c r="A6" t="s">
        <v>157</v>
      </c>
      <c r="B6" s="36" t="s">
        <v>715</v>
      </c>
      <c r="C6" t="s">
        <v>156</v>
      </c>
    </row>
    <row r="7" spans="1:4" x14ac:dyDescent="0.25">
      <c r="A7" t="s">
        <v>157</v>
      </c>
      <c r="B7" s="36" t="s">
        <v>459</v>
      </c>
      <c r="C7" t="s">
        <v>156</v>
      </c>
    </row>
    <row r="8" spans="1:4" x14ac:dyDescent="0.25">
      <c r="B8" s="36"/>
    </row>
    <row r="9" spans="1:4" x14ac:dyDescent="0.25">
      <c r="B9" s="36"/>
    </row>
    <row r="18" spans="1:3" x14ac:dyDescent="0.25">
      <c r="A18" t="s">
        <v>86</v>
      </c>
    </row>
    <row r="19" spans="1:3" x14ac:dyDescent="0.25">
      <c r="A19" t="s">
        <v>98</v>
      </c>
      <c r="B19" t="s">
        <v>87</v>
      </c>
      <c r="C19" t="s">
        <v>86</v>
      </c>
    </row>
    <row r="20" spans="1:3" x14ac:dyDescent="0.25">
      <c r="A20" t="s">
        <v>161</v>
      </c>
    </row>
    <row r="21" spans="1:3" x14ac:dyDescent="0.25">
      <c r="A21" t="s">
        <v>157</v>
      </c>
      <c r="B21" s="36" t="s">
        <v>460</v>
      </c>
      <c r="C21" t="s">
        <v>156</v>
      </c>
    </row>
    <row r="22" spans="1:3" x14ac:dyDescent="0.25">
      <c r="A22" t="s">
        <v>157</v>
      </c>
      <c r="B22" s="36" t="s">
        <v>346</v>
      </c>
      <c r="C22" t="s">
        <v>156</v>
      </c>
    </row>
    <row r="23" spans="1:3" x14ac:dyDescent="0.25">
      <c r="A23" t="s">
        <v>157</v>
      </c>
      <c r="B23" s="36" t="s">
        <v>463</v>
      </c>
      <c r="C23" t="s">
        <v>156</v>
      </c>
    </row>
    <row r="24" spans="1:3" x14ac:dyDescent="0.25">
      <c r="B24" s="36"/>
    </row>
    <row r="25" spans="1:3" x14ac:dyDescent="0.25">
      <c r="B25" s="36"/>
    </row>
    <row r="26" spans="1:3" x14ac:dyDescent="0.25">
      <c r="B26" s="36"/>
    </row>
    <row r="27" spans="1:3" x14ac:dyDescent="0.25">
      <c r="B27" s="36"/>
    </row>
    <row r="28" spans="1:3" x14ac:dyDescent="0.25">
      <c r="B28" s="36"/>
    </row>
    <row r="29" spans="1:3" x14ac:dyDescent="0.25">
      <c r="B29" s="36"/>
    </row>
    <row r="30" spans="1:3" x14ac:dyDescent="0.25">
      <c r="B30" s="36"/>
    </row>
    <row r="31" spans="1:3" x14ac:dyDescent="0.25">
      <c r="B31" s="36"/>
    </row>
    <row r="32" spans="1:3" x14ac:dyDescent="0.25">
      <c r="B32" s="36"/>
    </row>
    <row r="33" spans="1:3" x14ac:dyDescent="0.25">
      <c r="B33" s="36"/>
    </row>
    <row r="34" spans="1:3" x14ac:dyDescent="0.25">
      <c r="B34" s="36"/>
    </row>
    <row r="36" spans="1:3" x14ac:dyDescent="0.25">
      <c r="A36" t="s">
        <v>86</v>
      </c>
    </row>
    <row r="37" spans="1:3" x14ac:dyDescent="0.25">
      <c r="A37" t="s">
        <v>98</v>
      </c>
      <c r="B37" t="s">
        <v>216</v>
      </c>
      <c r="C37" t="s">
        <v>86</v>
      </c>
    </row>
    <row r="51" spans="1:3" x14ac:dyDescent="0.25">
      <c r="A51" t="s">
        <v>93</v>
      </c>
      <c r="B51" t="s">
        <v>710</v>
      </c>
    </row>
    <row r="52" spans="1:3" x14ac:dyDescent="0.25">
      <c r="A52" t="s">
        <v>195</v>
      </c>
      <c r="B52" t="s">
        <v>2</v>
      </c>
    </row>
    <row r="53" spans="1:3" x14ac:dyDescent="0.25">
      <c r="A53" t="s">
        <v>196</v>
      </c>
      <c r="B53" t="s">
        <v>590</v>
      </c>
    </row>
    <row r="54" spans="1:3" x14ac:dyDescent="0.25">
      <c r="A54" t="s">
        <v>197</v>
      </c>
      <c r="B54" t="str">
        <f>B61&amp;C61&amp;B62&amp;C62&amp;B63&amp;C63&amp;B64&amp;C64&amp;B65&amp;C65&amp;B66&amp;C66&amp;B67&amp;C67&amp;B68&amp;C68&amp;B69&amp;C69&amp;B70&amp;C70&amp;B71&amp;C71&amp;B72&amp;C72&amp;B73&amp;C73</f>
        <v>Salut,%0D%0A%0D%0A  Aplici pentru pozitia de Analist STocuri.%0D%0A%0D%0ATe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aplicat, te vom contacta.%0D%0A%0D%0AMultumim,%0D%0AEchipa Resurse Umane Altex%0D%0A</v>
      </c>
    </row>
    <row r="61" spans="1:3" x14ac:dyDescent="0.25">
      <c r="B61" s="49" t="s">
        <v>198</v>
      </c>
      <c r="C61" t="s">
        <v>204</v>
      </c>
    </row>
    <row r="62" spans="1:3" x14ac:dyDescent="0.25">
      <c r="B62" s="49"/>
      <c r="C62" t="s">
        <v>204</v>
      </c>
    </row>
    <row r="63" spans="1:3" x14ac:dyDescent="0.25">
      <c r="B63" s="49" t="s">
        <v>724</v>
      </c>
      <c r="C63" t="s">
        <v>204</v>
      </c>
    </row>
    <row r="64" spans="1:3" x14ac:dyDescent="0.25">
      <c r="C64" t="s">
        <v>204</v>
      </c>
    </row>
    <row r="65" spans="2:3" x14ac:dyDescent="0.25">
      <c r="B65" s="49" t="s">
        <v>604</v>
      </c>
      <c r="C65" t="s">
        <v>204</v>
      </c>
    </row>
    <row r="66" spans="2:3" x14ac:dyDescent="0.25">
      <c r="B66" s="68" t="s">
        <v>603</v>
      </c>
      <c r="C66" t="s">
        <v>204</v>
      </c>
    </row>
    <row r="67" spans="2:3" x14ac:dyDescent="0.25">
      <c r="B67" s="49" t="s">
        <v>602</v>
      </c>
      <c r="C67" t="s">
        <v>204</v>
      </c>
    </row>
    <row r="68" spans="2:3" x14ac:dyDescent="0.25">
      <c r="B68" s="49"/>
      <c r="C68" t="s">
        <v>204</v>
      </c>
    </row>
    <row r="69" spans="2:3" x14ac:dyDescent="0.25">
      <c r="B69" s="49" t="s">
        <v>202</v>
      </c>
      <c r="C69" t="s">
        <v>204</v>
      </c>
    </row>
    <row r="70" spans="2:3" x14ac:dyDescent="0.25">
      <c r="B70" t="s">
        <v>410</v>
      </c>
      <c r="C70" t="s">
        <v>204</v>
      </c>
    </row>
    <row r="71" spans="2:3" x14ac:dyDescent="0.25">
      <c r="C71" t="s">
        <v>204</v>
      </c>
    </row>
    <row r="72" spans="2:3" x14ac:dyDescent="0.25">
      <c r="B72" t="s">
        <v>207</v>
      </c>
      <c r="C72" t="s">
        <v>204</v>
      </c>
    </row>
    <row r="73" spans="2:3" x14ac:dyDescent="0.25">
      <c r="B73" t="s">
        <v>208</v>
      </c>
      <c r="C73" t="s">
        <v>204</v>
      </c>
    </row>
  </sheetData>
  <hyperlinks>
    <hyperlink ref="B66" r:id="rId1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3"/>
  <sheetViews>
    <sheetView workbookViewId="0">
      <selection activeCell="B7" sqref="B7"/>
    </sheetView>
  </sheetViews>
  <sheetFormatPr defaultRowHeight="15" x14ac:dyDescent="0.25"/>
  <cols>
    <col min="1" max="1" width="39.85546875" customWidth="1"/>
    <col min="2" max="2" width="89.5703125" bestFit="1" customWidth="1"/>
    <col min="3" max="3" width="5.7109375" customWidth="1"/>
    <col min="4" max="4" width="8.85546875" customWidth="1"/>
  </cols>
  <sheetData>
    <row r="1" spans="1:4" x14ac:dyDescent="0.25">
      <c r="A1" t="s">
        <v>98</v>
      </c>
      <c r="B1" t="s">
        <v>210</v>
      </c>
      <c r="C1" t="s">
        <v>86</v>
      </c>
      <c r="D1" t="str">
        <f>A1&amp;B1&amp;C1&amp;A2&amp;B2&amp;C2&amp;A3&amp;B3&amp;C3&amp;A4&amp;B4&amp;C4&amp;A5&amp;B5&amp;C5&amp;A6&amp;B6&amp;C6&amp;A7&amp;B7&amp;C7&amp;A8&amp;B8&amp;C8&amp;A9&amp;B9&amp;C9&amp;A10&amp;B10&amp;C10&amp;A11&amp;B11&amp;C11&amp;A12&amp;B12&amp;C12&amp;A13&amp;B13&amp;C13&amp;A14&amp;B14&amp;C14&amp;A15&amp;B15&amp;C15&amp;A16&amp;B16&amp;C16&amp;A17&amp;B17&amp;C17&amp;A18&amp;B18&amp;C18&amp;A19&amp;B19&amp;C19&amp;A20&amp;B20&amp;C20&amp;A21&amp;B21&amp;C21&amp;A22&amp;B22&amp;C22&amp;A23&amp;B23&amp;C23&amp;A24&amp;B24&amp;C24&amp;A25&amp;B25&amp;C25&amp;A26&amp;B26&amp;C26&amp;A27&amp;B27&amp;C27&amp;A28&amp;B28&amp;C28&amp;A29&amp;B29&amp;C29&amp;A30&amp;B30&amp;C30&amp;A31&amp;B31&amp;C31&amp;A32&amp;B32&amp;C32&amp;A33&amp;B33&amp;C33&amp;A34&amp;B34&amp;C34&amp;A35&amp;B35&amp;C35&amp;A36&amp;B36&amp;C36&amp;A37&amp;B37&amp;C37</f>
        <v>&lt;p class="cariere-JobDescriptionTitlu"&gt; Asteptarile noastre:&lt;/p&gt;&lt;p class="cariere-JobDescription"&gt;  &lt;span&gt;Sa preiei alertele transmise de sistemele de securitate si sa reactioneze conform procedurilor;&lt;/span&gt;  &lt;span&gt;Sa mentina legatura cu rurnizorii externi si sa coordoneze lucrarile tehnicienilor;&lt;/span&gt;  &lt;span&gt;Sa coordonezi toate procesele de instalare si sa asiguri suportul tehnic colegilor din magazine; &lt;/span&gt;  &lt;span&gt;Sa propui solutii tehnice si sa estimezi costurile necesare.&lt;/span&gt;&lt;/p&gt;&lt;p class="cariere-JobDescriptionTitlu"&gt; Beneficii:&lt;/p&gt;&lt;p class="cariere-JobDescription"&gt;  &lt;span&gt;Un mediu de lucru placut si dinamic intr-o companie recunoscuta la nivel national;&lt;/span&gt;  &lt;span&gt;Pachet salarial motivant;&lt;/span&gt;  &lt;span&gt;Posibilitati de dezvoltare profesionala.&lt;/span&gt;&lt;/p&gt;&lt;p class="cariere-JobDescriptionTitlu"&gt; Selecteaza Orasul tau pentru a trimite CV-ul:&lt;/p&gt;</v>
      </c>
    </row>
    <row r="2" spans="1:4" x14ac:dyDescent="0.25">
      <c r="A2" t="s">
        <v>161</v>
      </c>
    </row>
    <row r="3" spans="1:4" x14ac:dyDescent="0.25">
      <c r="A3" t="s">
        <v>157</v>
      </c>
      <c r="B3" s="36" t="s">
        <v>716</v>
      </c>
      <c r="C3" t="s">
        <v>156</v>
      </c>
    </row>
    <row r="4" spans="1:4" x14ac:dyDescent="0.25">
      <c r="A4" t="s">
        <v>157</v>
      </c>
      <c r="B4" s="36" t="s">
        <v>717</v>
      </c>
      <c r="C4" t="s">
        <v>156</v>
      </c>
    </row>
    <row r="5" spans="1:4" x14ac:dyDescent="0.25">
      <c r="A5" t="s">
        <v>157</v>
      </c>
      <c r="B5" s="36" t="s">
        <v>718</v>
      </c>
      <c r="C5" t="s">
        <v>156</v>
      </c>
    </row>
    <row r="6" spans="1:4" x14ac:dyDescent="0.25">
      <c r="A6" t="s">
        <v>157</v>
      </c>
      <c r="B6" s="36" t="s">
        <v>729</v>
      </c>
      <c r="C6" t="s">
        <v>156</v>
      </c>
    </row>
    <row r="7" spans="1:4" x14ac:dyDescent="0.25">
      <c r="B7" s="36"/>
    </row>
    <row r="8" spans="1:4" x14ac:dyDescent="0.25">
      <c r="B8" s="36"/>
    </row>
    <row r="9" spans="1:4" x14ac:dyDescent="0.25">
      <c r="B9" s="36"/>
    </row>
    <row r="18" spans="1:3" x14ac:dyDescent="0.25">
      <c r="A18" t="s">
        <v>86</v>
      </c>
    </row>
    <row r="19" spans="1:3" x14ac:dyDescent="0.25">
      <c r="A19" t="s">
        <v>98</v>
      </c>
      <c r="B19" t="s">
        <v>87</v>
      </c>
      <c r="C19" t="s">
        <v>86</v>
      </c>
    </row>
    <row r="20" spans="1:3" x14ac:dyDescent="0.25">
      <c r="A20" t="s">
        <v>161</v>
      </c>
    </row>
    <row r="21" spans="1:3" x14ac:dyDescent="0.25">
      <c r="A21" t="s">
        <v>157</v>
      </c>
      <c r="B21" s="36" t="s">
        <v>460</v>
      </c>
      <c r="C21" t="s">
        <v>156</v>
      </c>
    </row>
    <row r="22" spans="1:3" x14ac:dyDescent="0.25">
      <c r="A22" t="s">
        <v>157</v>
      </c>
      <c r="B22" s="36" t="s">
        <v>346</v>
      </c>
      <c r="C22" t="s">
        <v>156</v>
      </c>
    </row>
    <row r="23" spans="1:3" x14ac:dyDescent="0.25">
      <c r="A23" t="s">
        <v>157</v>
      </c>
      <c r="B23" s="36" t="s">
        <v>463</v>
      </c>
      <c r="C23" t="s">
        <v>156</v>
      </c>
    </row>
    <row r="24" spans="1:3" x14ac:dyDescent="0.25">
      <c r="B24" s="36"/>
    </row>
    <row r="25" spans="1:3" x14ac:dyDescent="0.25">
      <c r="B25" s="36"/>
    </row>
    <row r="26" spans="1:3" x14ac:dyDescent="0.25">
      <c r="B26" s="36"/>
    </row>
    <row r="27" spans="1:3" x14ac:dyDescent="0.25">
      <c r="B27" s="36"/>
    </row>
    <row r="28" spans="1:3" x14ac:dyDescent="0.25">
      <c r="B28" s="36"/>
    </row>
    <row r="29" spans="1:3" x14ac:dyDescent="0.25">
      <c r="B29" s="36"/>
    </row>
    <row r="30" spans="1:3" x14ac:dyDescent="0.25">
      <c r="B30" s="36"/>
    </row>
    <row r="31" spans="1:3" x14ac:dyDescent="0.25">
      <c r="B31" s="36"/>
    </row>
    <row r="32" spans="1:3" x14ac:dyDescent="0.25">
      <c r="B32" s="36"/>
    </row>
    <row r="33" spans="1:3" x14ac:dyDescent="0.25">
      <c r="B33" s="36"/>
    </row>
    <row r="34" spans="1:3" x14ac:dyDescent="0.25">
      <c r="B34" s="36"/>
    </row>
    <row r="36" spans="1:3" x14ac:dyDescent="0.25">
      <c r="A36" t="s">
        <v>86</v>
      </c>
    </row>
    <row r="37" spans="1:3" x14ac:dyDescent="0.25">
      <c r="A37" t="s">
        <v>98</v>
      </c>
      <c r="B37" t="s">
        <v>216</v>
      </c>
      <c r="C37" t="s">
        <v>86</v>
      </c>
    </row>
    <row r="51" spans="1:3" x14ac:dyDescent="0.25">
      <c r="A51" t="s">
        <v>93</v>
      </c>
      <c r="B51" t="s">
        <v>708</v>
      </c>
    </row>
    <row r="52" spans="1:3" x14ac:dyDescent="0.25">
      <c r="A52" t="s">
        <v>195</v>
      </c>
      <c r="B52" t="s">
        <v>2</v>
      </c>
    </row>
    <row r="53" spans="1:3" x14ac:dyDescent="0.25">
      <c r="A53" t="s">
        <v>196</v>
      </c>
      <c r="B53" t="s">
        <v>590</v>
      </c>
    </row>
    <row r="54" spans="1:3" x14ac:dyDescent="0.25">
      <c r="A54" t="s">
        <v>197</v>
      </c>
      <c r="B54" t="str">
        <f>B61&amp;C61&amp;B62&amp;C62&amp;B63&amp;C63&amp;B64&amp;C64&amp;B65&amp;C65&amp;B66&amp;C66&amp;B67&amp;C67&amp;B68&amp;C68&amp;B69&amp;C69&amp;B70&amp;C70&amp;B71&amp;C71&amp;B72&amp;C72&amp;B73&amp;C73</f>
        <v>Salut,%0D%0A%0D%0A  Aplici pentru pozitia de Specialist Sisteme Securitate.%0D%0A%0D%0ATe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aplicat, te vom contacta.%0D%0A%0D%0AMultumim,%0D%0AEchipa Resurse Umane Altex%0D%0A</v>
      </c>
    </row>
    <row r="61" spans="1:3" x14ac:dyDescent="0.25">
      <c r="B61" s="49" t="s">
        <v>198</v>
      </c>
      <c r="C61" t="s">
        <v>204</v>
      </c>
    </row>
    <row r="62" spans="1:3" x14ac:dyDescent="0.25">
      <c r="B62" s="49"/>
      <c r="C62" t="s">
        <v>204</v>
      </c>
    </row>
    <row r="63" spans="1:3" x14ac:dyDescent="0.25">
      <c r="B63" s="49" t="s">
        <v>723</v>
      </c>
      <c r="C63" t="s">
        <v>204</v>
      </c>
    </row>
    <row r="64" spans="1:3" x14ac:dyDescent="0.25">
      <c r="C64" t="s">
        <v>204</v>
      </c>
    </row>
    <row r="65" spans="2:3" x14ac:dyDescent="0.25">
      <c r="B65" s="49" t="s">
        <v>604</v>
      </c>
      <c r="C65" t="s">
        <v>204</v>
      </c>
    </row>
    <row r="66" spans="2:3" x14ac:dyDescent="0.25">
      <c r="B66" s="68" t="s">
        <v>603</v>
      </c>
      <c r="C66" t="s">
        <v>204</v>
      </c>
    </row>
    <row r="67" spans="2:3" x14ac:dyDescent="0.25">
      <c r="B67" s="49" t="s">
        <v>602</v>
      </c>
      <c r="C67" t="s">
        <v>204</v>
      </c>
    </row>
    <row r="68" spans="2:3" x14ac:dyDescent="0.25">
      <c r="B68" s="49"/>
      <c r="C68" t="s">
        <v>204</v>
      </c>
    </row>
    <row r="69" spans="2:3" x14ac:dyDescent="0.25">
      <c r="B69" s="49" t="s">
        <v>202</v>
      </c>
      <c r="C69" t="s">
        <v>204</v>
      </c>
    </row>
    <row r="70" spans="2:3" x14ac:dyDescent="0.25">
      <c r="B70" t="s">
        <v>410</v>
      </c>
      <c r="C70" t="s">
        <v>204</v>
      </c>
    </row>
    <row r="71" spans="2:3" x14ac:dyDescent="0.25">
      <c r="C71" t="s">
        <v>204</v>
      </c>
    </row>
    <row r="72" spans="2:3" x14ac:dyDescent="0.25">
      <c r="B72" t="s">
        <v>207</v>
      </c>
      <c r="C72" t="s">
        <v>204</v>
      </c>
    </row>
    <row r="73" spans="2:3" x14ac:dyDescent="0.25">
      <c r="B73" t="s">
        <v>208</v>
      </c>
      <c r="C73" t="s">
        <v>204</v>
      </c>
    </row>
  </sheetData>
  <hyperlinks>
    <hyperlink ref="B66" r:id="rId1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3"/>
  <sheetViews>
    <sheetView topLeftCell="A19" workbookViewId="0">
      <selection activeCell="B53" sqref="B53"/>
    </sheetView>
  </sheetViews>
  <sheetFormatPr defaultRowHeight="15" x14ac:dyDescent="0.25"/>
  <cols>
    <col min="1" max="1" width="39.85546875" customWidth="1"/>
    <col min="2" max="2" width="89.5703125" bestFit="1" customWidth="1"/>
    <col min="3" max="3" width="5.7109375" customWidth="1"/>
    <col min="4" max="4" width="8.85546875" customWidth="1"/>
  </cols>
  <sheetData>
    <row r="1" spans="1:4" x14ac:dyDescent="0.25">
      <c r="A1" t="s">
        <v>98</v>
      </c>
      <c r="B1" t="s">
        <v>210</v>
      </c>
      <c r="C1" t="s">
        <v>86</v>
      </c>
      <c r="D1" t="str">
        <f>A1&amp;B1&amp;C1&amp;A2&amp;B2&amp;C2&amp;A3&amp;B3&amp;C3&amp;A4&amp;B4&amp;C4&amp;A5&amp;B5&amp;C5&amp;A6&amp;B6&amp;C6&amp;A7&amp;B7&amp;C7&amp;A8&amp;B8&amp;C8&amp;A9&amp;B9&amp;C9&amp;A10&amp;B10&amp;C10&amp;A11&amp;B11&amp;C11&amp;A12&amp;B12&amp;C12&amp;A13&amp;B13&amp;C13&amp;A14&amp;B14&amp;C14&amp;A15&amp;B15&amp;C15&amp;A16&amp;B16&amp;C16&amp;A17&amp;B17&amp;C17&amp;A18&amp;B18&amp;C18&amp;A19&amp;B19&amp;C19&amp;A20&amp;B20&amp;C20&amp;A21&amp;B21&amp;C21&amp;A22&amp;B22&amp;C22&amp;A23&amp;B23&amp;C23&amp;A24&amp;B24&amp;C24&amp;A25&amp;B25&amp;C25&amp;A26&amp;B26&amp;C26&amp;A27&amp;B27&amp;C27&amp;A28&amp;B28&amp;C28&amp;A29&amp;B29&amp;C29&amp;A30&amp;B30&amp;C30&amp;A31&amp;B31&amp;C31&amp;A32&amp;B32&amp;C32&amp;A33&amp;B33&amp;C33&amp;A34&amp;B34&amp;C34&amp;A35&amp;B35&amp;C35&amp;A36&amp;B36&amp;C36&amp;A37&amp;B37&amp;C37</f>
        <v>&lt;p class="cariere-JobDescriptionTitlu"&gt; Asteptarile noastre:&lt;/p&gt;&lt;p class="cariere-JobDescription"&gt;  &lt;span&gt;Sa contactezi clientii restantieri prin telefon sau alte mijloace de comunicare permise de companie;&lt;/span&gt;  &lt;span&gt;Sa negociezi termenele de plata pentru sumele restante&lt;/span&gt;  &lt;span&gt;Sa indeplineaza obiectivele si standardele calitative si cantitative ale activitatii; &lt;/span&gt;  &lt;span&gt;Sa recunoasca si sa raporteze toate suspiciunile de frauda.&lt;/span&gt;&lt;/p&gt;&lt;p class="cariere-JobDescriptionTitlu"&gt; Beneficii:&lt;/p&gt;&lt;p class="cariere-JobDescription"&gt;  &lt;span&gt;Tichete de masa, telefon de serviciu, decontarea transportului public;&lt;/span&gt;  &lt;span&gt;Bonus lunar in functie de performanta.&lt;/span&gt;&lt;/p&gt;&lt;p class="cariere-JobDescriptionTitlu"&gt; Selecteaza Orasul tau pentru a trimite CV-ul:&lt;/p&gt;</v>
      </c>
    </row>
    <row r="2" spans="1:4" x14ac:dyDescent="0.25">
      <c r="A2" t="s">
        <v>161</v>
      </c>
    </row>
    <row r="3" spans="1:4" x14ac:dyDescent="0.25">
      <c r="A3" t="s">
        <v>157</v>
      </c>
      <c r="B3" s="36" t="s">
        <v>719</v>
      </c>
      <c r="C3" t="s">
        <v>156</v>
      </c>
    </row>
    <row r="4" spans="1:4" x14ac:dyDescent="0.25">
      <c r="A4" t="s">
        <v>157</v>
      </c>
      <c r="B4" s="36" t="s">
        <v>720</v>
      </c>
      <c r="C4" t="s">
        <v>156</v>
      </c>
    </row>
    <row r="5" spans="1:4" x14ac:dyDescent="0.25">
      <c r="A5" t="s">
        <v>157</v>
      </c>
      <c r="B5" s="36" t="s">
        <v>721</v>
      </c>
      <c r="C5" t="s">
        <v>156</v>
      </c>
    </row>
    <row r="6" spans="1:4" x14ac:dyDescent="0.25">
      <c r="A6" t="s">
        <v>157</v>
      </c>
      <c r="B6" s="36" t="s">
        <v>731</v>
      </c>
      <c r="C6" t="s">
        <v>156</v>
      </c>
    </row>
    <row r="7" spans="1:4" x14ac:dyDescent="0.25">
      <c r="B7" s="36"/>
    </row>
    <row r="8" spans="1:4" x14ac:dyDescent="0.25">
      <c r="B8" s="36"/>
    </row>
    <row r="9" spans="1:4" x14ac:dyDescent="0.25">
      <c r="B9" s="36"/>
    </row>
    <row r="18" spans="1:3" x14ac:dyDescent="0.25">
      <c r="A18" t="s">
        <v>86</v>
      </c>
    </row>
    <row r="19" spans="1:3" x14ac:dyDescent="0.25">
      <c r="A19" t="s">
        <v>98</v>
      </c>
      <c r="B19" t="s">
        <v>87</v>
      </c>
      <c r="C19" t="s">
        <v>86</v>
      </c>
    </row>
    <row r="20" spans="1:3" x14ac:dyDescent="0.25">
      <c r="A20" t="s">
        <v>161</v>
      </c>
    </row>
    <row r="21" spans="1:3" x14ac:dyDescent="0.25">
      <c r="A21" t="s">
        <v>157</v>
      </c>
      <c r="B21" s="36" t="s">
        <v>392</v>
      </c>
      <c r="C21" t="s">
        <v>156</v>
      </c>
    </row>
    <row r="22" spans="1:3" x14ac:dyDescent="0.25">
      <c r="A22" t="s">
        <v>157</v>
      </c>
      <c r="B22" s="36" t="s">
        <v>730</v>
      </c>
      <c r="C22" t="s">
        <v>156</v>
      </c>
    </row>
    <row r="23" spans="1:3" x14ac:dyDescent="0.25">
      <c r="B23" s="36"/>
    </row>
    <row r="24" spans="1:3" x14ac:dyDescent="0.25">
      <c r="B24" s="36"/>
    </row>
    <row r="25" spans="1:3" x14ac:dyDescent="0.25">
      <c r="B25" s="36"/>
    </row>
    <row r="26" spans="1:3" x14ac:dyDescent="0.25">
      <c r="B26" s="36"/>
    </row>
    <row r="27" spans="1:3" x14ac:dyDescent="0.25">
      <c r="B27" s="36"/>
    </row>
    <row r="28" spans="1:3" x14ac:dyDescent="0.25">
      <c r="B28" s="36"/>
    </row>
    <row r="29" spans="1:3" x14ac:dyDescent="0.25">
      <c r="B29" s="36"/>
    </row>
    <row r="30" spans="1:3" x14ac:dyDescent="0.25">
      <c r="B30" s="36"/>
    </row>
    <row r="31" spans="1:3" x14ac:dyDescent="0.25">
      <c r="B31" s="36"/>
    </row>
    <row r="32" spans="1:3" x14ac:dyDescent="0.25">
      <c r="B32" s="36"/>
    </row>
    <row r="33" spans="1:3" x14ac:dyDescent="0.25">
      <c r="B33" s="36"/>
    </row>
    <row r="34" spans="1:3" x14ac:dyDescent="0.25">
      <c r="B34" s="36"/>
    </row>
    <row r="36" spans="1:3" x14ac:dyDescent="0.25">
      <c r="A36" t="s">
        <v>86</v>
      </c>
    </row>
    <row r="37" spans="1:3" x14ac:dyDescent="0.25">
      <c r="A37" t="s">
        <v>98</v>
      </c>
      <c r="B37" t="s">
        <v>216</v>
      </c>
      <c r="C37" t="s">
        <v>86</v>
      </c>
    </row>
    <row r="51" spans="1:3" x14ac:dyDescent="0.25">
      <c r="A51" t="s">
        <v>93</v>
      </c>
      <c r="B51" t="s">
        <v>707</v>
      </c>
    </row>
    <row r="52" spans="1:3" x14ac:dyDescent="0.25">
      <c r="A52" t="s">
        <v>195</v>
      </c>
      <c r="B52" t="s">
        <v>2</v>
      </c>
    </row>
    <row r="53" spans="1:3" x14ac:dyDescent="0.25">
      <c r="A53" t="s">
        <v>196</v>
      </c>
      <c r="B53" s="73" t="s">
        <v>590</v>
      </c>
    </row>
    <row r="54" spans="1:3" x14ac:dyDescent="0.25">
      <c r="A54" t="s">
        <v>197</v>
      </c>
      <c r="B54" t="str">
        <f>B61&amp;C61&amp;B62&amp;C62&amp;B63&amp;C63&amp;B64&amp;C64&amp;B65&amp;C65&amp;B66&amp;C66&amp;B67&amp;C67&amp;B68&amp;C68&amp;B69&amp;C69&amp;B70&amp;C70&amp;B71&amp;C71&amp;B72&amp;C72&amp;B73&amp;C73</f>
        <v>Salut,%0D%0A%0D%0A  Aplici pentru pozitia de Agent Colectare Debite.%0D%0A%0D%0ATe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aplicat, te vom contacta.%0D%0A%0D%0AMultumim,%0D%0AEchipa Resurse Umane Altex%0D%0A</v>
      </c>
    </row>
    <row r="61" spans="1:3" x14ac:dyDescent="0.25">
      <c r="B61" s="49" t="s">
        <v>198</v>
      </c>
      <c r="C61" t="s">
        <v>204</v>
      </c>
    </row>
    <row r="62" spans="1:3" x14ac:dyDescent="0.25">
      <c r="B62" s="49"/>
      <c r="C62" t="s">
        <v>204</v>
      </c>
    </row>
    <row r="63" spans="1:3" x14ac:dyDescent="0.25">
      <c r="B63" s="49" t="s">
        <v>722</v>
      </c>
      <c r="C63" t="s">
        <v>204</v>
      </c>
    </row>
    <row r="64" spans="1:3" x14ac:dyDescent="0.25">
      <c r="C64" t="s">
        <v>204</v>
      </c>
    </row>
    <row r="65" spans="2:3" x14ac:dyDescent="0.25">
      <c r="B65" s="49" t="s">
        <v>604</v>
      </c>
      <c r="C65" t="s">
        <v>204</v>
      </c>
    </row>
    <row r="66" spans="2:3" x14ac:dyDescent="0.25">
      <c r="B66" s="68" t="s">
        <v>603</v>
      </c>
      <c r="C66" t="s">
        <v>204</v>
      </c>
    </row>
    <row r="67" spans="2:3" x14ac:dyDescent="0.25">
      <c r="B67" s="49" t="s">
        <v>602</v>
      </c>
      <c r="C67" t="s">
        <v>204</v>
      </c>
    </row>
    <row r="68" spans="2:3" x14ac:dyDescent="0.25">
      <c r="B68" s="49"/>
      <c r="C68" t="s">
        <v>204</v>
      </c>
    </row>
    <row r="69" spans="2:3" x14ac:dyDescent="0.25">
      <c r="B69" s="49" t="s">
        <v>202</v>
      </c>
      <c r="C69" t="s">
        <v>204</v>
      </c>
    </row>
    <row r="70" spans="2:3" x14ac:dyDescent="0.25">
      <c r="B70" t="s">
        <v>410</v>
      </c>
      <c r="C70" t="s">
        <v>204</v>
      </c>
    </row>
    <row r="71" spans="2:3" x14ac:dyDescent="0.25">
      <c r="C71" t="s">
        <v>204</v>
      </c>
    </row>
    <row r="72" spans="2:3" x14ac:dyDescent="0.25">
      <c r="B72" t="s">
        <v>207</v>
      </c>
      <c r="C72" t="s">
        <v>204</v>
      </c>
    </row>
    <row r="73" spans="2:3" x14ac:dyDescent="0.25">
      <c r="B73" t="s">
        <v>208</v>
      </c>
      <c r="C73" t="s">
        <v>204</v>
      </c>
    </row>
  </sheetData>
  <hyperlinks>
    <hyperlink ref="B66" r:id="rId1"/>
    <hyperlink ref="B53" r:id="rId2"/>
  </hyperlink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3"/>
  <sheetViews>
    <sheetView workbookViewId="0">
      <selection activeCell="B5" sqref="B5"/>
    </sheetView>
  </sheetViews>
  <sheetFormatPr defaultRowHeight="15" x14ac:dyDescent="0.25"/>
  <cols>
    <col min="1" max="1" width="39.85546875" customWidth="1"/>
    <col min="2" max="2" width="89.5703125" bestFit="1" customWidth="1"/>
    <col min="3" max="3" width="5.7109375" customWidth="1"/>
    <col min="4" max="4" width="8.85546875" customWidth="1"/>
  </cols>
  <sheetData>
    <row r="1" spans="1:4" x14ac:dyDescent="0.25">
      <c r="A1" t="s">
        <v>98</v>
      </c>
      <c r="B1" t="s">
        <v>210</v>
      </c>
      <c r="C1" t="s">
        <v>86</v>
      </c>
      <c r="D1" t="str">
        <f>A1&amp;B1&amp;C1&amp;A2&amp;B2&amp;C2&amp;A3&amp;B3&amp;C3&amp;A4&amp;B4&amp;C4&amp;A5&amp;B5&amp;C5&amp;A6&amp;B6&amp;C6&amp;A7&amp;B7&amp;C7&amp;A8&amp;B8&amp;C8&amp;A9&amp;B9&amp;C9&amp;A10&amp;B10&amp;C10&amp;A11&amp;B11&amp;C11&amp;A12&amp;B12&amp;C12&amp;A13&amp;B13&amp;C13&amp;A14&amp;B14&amp;C14&amp;A15&amp;B15&amp;C15&amp;A16&amp;B16&amp;C16&amp;A17&amp;B17&amp;C17&amp;A18&amp;B18&amp;C18&amp;A19&amp;B19&amp;C19&amp;A20&amp;B20&amp;C20&amp;A21&amp;B21&amp;C21&amp;A22&amp;B22&amp;C22&amp;A23&amp;B23&amp;C23&amp;A24&amp;B24&amp;C24&amp;A25&amp;B25&amp;C25&amp;A26&amp;B26&amp;C26&amp;A27&amp;B27&amp;C27&amp;A28&amp;B28&amp;C28&amp;A29&amp;B29&amp;C29&amp;A30&amp;B30&amp;C30&amp;A31&amp;B31&amp;C31&amp;A32&amp;B32&amp;C32&amp;A33&amp;B33&amp;C33&amp;A34&amp;B34&amp;C34&amp;A35&amp;B35&amp;C35&amp;A36&amp;B36&amp;C36&amp;A37&amp;B37&amp;C37</f>
        <v>&lt;p class="cariere-JobDescriptionTitlu"&gt; Asteptarile noastre:&lt;/p&gt;&lt;p class="cariere-JobDescription"&gt;  &lt;span&gt;Sa ai initiativa si atitudine pozitiva;&lt;/span&gt;  &lt;span&gt;Sa ai acuratete in activitate si atentie la detalii;&lt;/span&gt;  &lt;span&gt;Sa ai experienta profesionala anterioara minim 2 ani pe acelasi rol; &lt;/span&gt;  &lt;span&gt;Sa ai cursul de inspector resurse umane si/sau salarizare absolvit;&lt;/span&gt;  &lt;span&gt;Sa ai un ritm de lucru alert.&lt;/span&gt;&lt;/p&gt;&lt;p class="cariere-JobDescriptionTitlu"&gt; Beneficii:&lt;/p&gt;&lt;p class="cariere-JobDescription"&gt;  &lt;span&gt;Traininguri si programe specializate de formare profesionala;&lt;/span&gt;  &lt;span&gt;Posibilitati reale de dezvoltare in cadrul companiei;&lt;/span&gt;  &lt;span&gt;Sansa de a lucra intr-o echipa dinamica si entuziasta;&lt;/span&gt;  &lt;span&gt;Pachet salarial atractiv.&lt;/span&gt;&lt;/p&gt;&lt;p class="cariere-JobDescriptionTitlu"&gt; Selecteaza Orasul tau pentru a trimite CV-ul:&lt;/p&gt;</v>
      </c>
    </row>
    <row r="2" spans="1:4" x14ac:dyDescent="0.25">
      <c r="A2" t="s">
        <v>161</v>
      </c>
    </row>
    <row r="3" spans="1:4" x14ac:dyDescent="0.25">
      <c r="A3" t="s">
        <v>157</v>
      </c>
      <c r="B3" s="36" t="s">
        <v>324</v>
      </c>
      <c r="C3" t="s">
        <v>156</v>
      </c>
    </row>
    <row r="4" spans="1:4" x14ac:dyDescent="0.25">
      <c r="A4" t="s">
        <v>157</v>
      </c>
      <c r="B4" s="36" t="s">
        <v>325</v>
      </c>
      <c r="C4" t="s">
        <v>156</v>
      </c>
    </row>
    <row r="5" spans="1:4" x14ac:dyDescent="0.25">
      <c r="A5" t="s">
        <v>157</v>
      </c>
      <c r="B5" s="36" t="s">
        <v>733</v>
      </c>
      <c r="C5" t="s">
        <v>156</v>
      </c>
    </row>
    <row r="6" spans="1:4" x14ac:dyDescent="0.25">
      <c r="A6" t="s">
        <v>157</v>
      </c>
      <c r="B6" s="36" t="s">
        <v>734</v>
      </c>
      <c r="C6" t="s">
        <v>156</v>
      </c>
    </row>
    <row r="7" spans="1:4" x14ac:dyDescent="0.25">
      <c r="A7" t="s">
        <v>157</v>
      </c>
      <c r="B7" s="36" t="s">
        <v>735</v>
      </c>
      <c r="C7" t="s">
        <v>156</v>
      </c>
    </row>
    <row r="8" spans="1:4" x14ac:dyDescent="0.25">
      <c r="B8" s="36"/>
    </row>
    <row r="9" spans="1:4" x14ac:dyDescent="0.25">
      <c r="B9" s="36"/>
    </row>
    <row r="18" spans="1:3" x14ac:dyDescent="0.25">
      <c r="A18" t="s">
        <v>86</v>
      </c>
    </row>
    <row r="19" spans="1:3" x14ac:dyDescent="0.25">
      <c r="A19" t="s">
        <v>98</v>
      </c>
      <c r="B19" t="s">
        <v>87</v>
      </c>
      <c r="C19" t="s">
        <v>86</v>
      </c>
    </row>
    <row r="20" spans="1:3" x14ac:dyDescent="0.25">
      <c r="A20" t="s">
        <v>161</v>
      </c>
    </row>
    <row r="21" spans="1:3" x14ac:dyDescent="0.25">
      <c r="A21" t="s">
        <v>157</v>
      </c>
      <c r="B21" s="36" t="s">
        <v>287</v>
      </c>
      <c r="C21" t="s">
        <v>156</v>
      </c>
    </row>
    <row r="22" spans="1:3" x14ac:dyDescent="0.25">
      <c r="A22" t="s">
        <v>157</v>
      </c>
      <c r="B22" s="36" t="s">
        <v>288</v>
      </c>
      <c r="C22" t="s">
        <v>156</v>
      </c>
    </row>
    <row r="23" spans="1:3" x14ac:dyDescent="0.25">
      <c r="A23" t="s">
        <v>157</v>
      </c>
      <c r="B23" s="36" t="s">
        <v>736</v>
      </c>
      <c r="C23" t="s">
        <v>156</v>
      </c>
    </row>
    <row r="24" spans="1:3" x14ac:dyDescent="0.25">
      <c r="A24" t="s">
        <v>157</v>
      </c>
      <c r="B24" s="36" t="s">
        <v>732</v>
      </c>
      <c r="C24" t="s">
        <v>156</v>
      </c>
    </row>
    <row r="25" spans="1:3" x14ac:dyDescent="0.25">
      <c r="B25" s="36"/>
    </row>
    <row r="26" spans="1:3" x14ac:dyDescent="0.25">
      <c r="B26" s="36"/>
    </row>
    <row r="27" spans="1:3" x14ac:dyDescent="0.25">
      <c r="B27" s="36"/>
    </row>
    <row r="28" spans="1:3" x14ac:dyDescent="0.25">
      <c r="B28" s="36"/>
    </row>
    <row r="29" spans="1:3" x14ac:dyDescent="0.25">
      <c r="B29" s="36"/>
    </row>
    <row r="30" spans="1:3" x14ac:dyDescent="0.25">
      <c r="B30" s="36"/>
    </row>
    <row r="31" spans="1:3" x14ac:dyDescent="0.25">
      <c r="B31" s="36"/>
    </row>
    <row r="32" spans="1:3" x14ac:dyDescent="0.25">
      <c r="B32" s="36"/>
    </row>
    <row r="33" spans="1:3" x14ac:dyDescent="0.25">
      <c r="B33" s="36"/>
    </row>
    <row r="34" spans="1:3" x14ac:dyDescent="0.25">
      <c r="B34" s="36"/>
    </row>
    <row r="36" spans="1:3" x14ac:dyDescent="0.25">
      <c r="A36" t="s">
        <v>86</v>
      </c>
    </row>
    <row r="37" spans="1:3" x14ac:dyDescent="0.25">
      <c r="A37" t="s">
        <v>98</v>
      </c>
      <c r="B37" t="s">
        <v>216</v>
      </c>
      <c r="C37" t="s">
        <v>86</v>
      </c>
    </row>
    <row r="51" spans="1:3" x14ac:dyDescent="0.25">
      <c r="A51" t="s">
        <v>93</v>
      </c>
      <c r="B51" t="s">
        <v>727</v>
      </c>
    </row>
    <row r="52" spans="1:3" x14ac:dyDescent="0.25">
      <c r="A52" t="s">
        <v>195</v>
      </c>
      <c r="B52" t="s">
        <v>2</v>
      </c>
    </row>
    <row r="53" spans="1:3" x14ac:dyDescent="0.25">
      <c r="A53" t="s">
        <v>196</v>
      </c>
      <c r="B53" t="s">
        <v>759</v>
      </c>
    </row>
    <row r="54" spans="1:3" x14ac:dyDescent="0.25">
      <c r="A54" t="s">
        <v>197</v>
      </c>
      <c r="B54" t="str">
        <f>B61&amp;C61&amp;B62&amp;C62&amp;B63&amp;C63&amp;B64&amp;C64&amp;B65&amp;C65&amp;B66&amp;C66&amp;B67&amp;C67&amp;B68&amp;C68&amp;B69&amp;C69&amp;B70&amp;C70&amp;B71&amp;C71&amp;B72&amp;C72&amp;B73&amp;C73</f>
        <v>Salut,%0D%0A%0D%0A  Aplici pentru pozitia de Inspector Resurse Umane - Salarizare.%0D%0A%0D%0ATe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aplicat, te vom contacta.%0D%0A%0D%0AMultumim,%0D%0AEchipa Resurse Umane Altex%0D%0A</v>
      </c>
    </row>
    <row r="61" spans="1:3" x14ac:dyDescent="0.25">
      <c r="B61" s="49" t="s">
        <v>198</v>
      </c>
      <c r="C61" t="s">
        <v>204</v>
      </c>
    </row>
    <row r="62" spans="1:3" x14ac:dyDescent="0.25">
      <c r="B62" s="49"/>
      <c r="C62" t="s">
        <v>204</v>
      </c>
    </row>
    <row r="63" spans="1:3" x14ac:dyDescent="0.25">
      <c r="B63" s="49" t="s">
        <v>728</v>
      </c>
      <c r="C63" t="s">
        <v>204</v>
      </c>
    </row>
    <row r="64" spans="1:3" x14ac:dyDescent="0.25">
      <c r="C64" t="s">
        <v>204</v>
      </c>
    </row>
    <row r="65" spans="2:3" x14ac:dyDescent="0.25">
      <c r="B65" s="49" t="s">
        <v>604</v>
      </c>
      <c r="C65" t="s">
        <v>204</v>
      </c>
    </row>
    <row r="66" spans="2:3" x14ac:dyDescent="0.25">
      <c r="B66" s="68" t="s">
        <v>603</v>
      </c>
      <c r="C66" t="s">
        <v>204</v>
      </c>
    </row>
    <row r="67" spans="2:3" x14ac:dyDescent="0.25">
      <c r="B67" s="49" t="s">
        <v>602</v>
      </c>
      <c r="C67" t="s">
        <v>204</v>
      </c>
    </row>
    <row r="68" spans="2:3" x14ac:dyDescent="0.25">
      <c r="B68" s="49"/>
      <c r="C68" t="s">
        <v>204</v>
      </c>
    </row>
    <row r="69" spans="2:3" x14ac:dyDescent="0.25">
      <c r="B69" s="49" t="s">
        <v>202</v>
      </c>
      <c r="C69" t="s">
        <v>204</v>
      </c>
    </row>
    <row r="70" spans="2:3" x14ac:dyDescent="0.25">
      <c r="B70" t="s">
        <v>410</v>
      </c>
      <c r="C70" t="s">
        <v>204</v>
      </c>
    </row>
    <row r="71" spans="2:3" x14ac:dyDescent="0.25">
      <c r="C71" t="s">
        <v>204</v>
      </c>
    </row>
    <row r="72" spans="2:3" x14ac:dyDescent="0.25">
      <c r="B72" t="s">
        <v>207</v>
      </c>
      <c r="C72" t="s">
        <v>204</v>
      </c>
    </row>
    <row r="73" spans="2:3" x14ac:dyDescent="0.25">
      <c r="B73" t="s">
        <v>208</v>
      </c>
      <c r="C73" t="s">
        <v>204</v>
      </c>
    </row>
  </sheetData>
  <hyperlinks>
    <hyperlink ref="B66" r:id="rId1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3"/>
  <sheetViews>
    <sheetView workbookViewId="0">
      <selection activeCell="B28" sqref="B28"/>
    </sheetView>
  </sheetViews>
  <sheetFormatPr defaultRowHeight="15" x14ac:dyDescent="0.25"/>
  <cols>
    <col min="1" max="1" width="39.85546875" customWidth="1"/>
    <col min="2" max="2" width="89.5703125" bestFit="1" customWidth="1"/>
    <col min="3" max="3" width="5.7109375" customWidth="1"/>
    <col min="4" max="4" width="8.85546875" customWidth="1"/>
  </cols>
  <sheetData>
    <row r="1" spans="1:4" x14ac:dyDescent="0.25">
      <c r="A1" t="s">
        <v>98</v>
      </c>
      <c r="B1" t="s">
        <v>210</v>
      </c>
      <c r="C1" t="s">
        <v>86</v>
      </c>
      <c r="D1" t="str">
        <f>A1&amp;B1&amp;C1&amp;A2&amp;B2&amp;C2&amp;A3&amp;B3&amp;C3&amp;A4&amp;B4&amp;C4&amp;A5&amp;B5&amp;C5&amp;A6&amp;B6&amp;C6&amp;A7&amp;B7&amp;C7&amp;A8&amp;B8&amp;C8&amp;A9&amp;B9&amp;C9&amp;A10&amp;B10&amp;C10&amp;A11&amp;B11&amp;C11&amp;A12&amp;B12&amp;C12&amp;A13&amp;B13&amp;C13&amp;A14&amp;B14&amp;C14&amp;A15&amp;B15&amp;C15&amp;A16&amp;B16&amp;C16&amp;A17&amp;B17&amp;C17&amp;A18&amp;B18&amp;C18&amp;A19&amp;B19&amp;C19&amp;A20&amp;B20&amp;C20&amp;A21&amp;B21&amp;C21&amp;A22&amp;B22&amp;C22&amp;A23&amp;B23&amp;C23&amp;A24&amp;B24&amp;C24&amp;A25&amp;B25&amp;C25&amp;A26&amp;B26&amp;C26&amp;A27&amp;B27&amp;C27&amp;A28&amp;B28&amp;C28&amp;A29&amp;B29&amp;C29&amp;A30&amp;B30&amp;C30&amp;A31&amp;B31&amp;C31&amp;A32&amp;B32&amp;C32&amp;A33&amp;B33&amp;C33&amp;A34&amp;B34&amp;C34&amp;A35&amp;B35&amp;C35&amp;A36&amp;B36&amp;C36&amp;A37&amp;B37&amp;C37</f>
        <v>&lt;p class="cariere-JobDescriptionTitlu"&gt; Asteptarile noastre:&lt;/p&gt;&lt;p class="cariere-JobDescription"&gt;  &lt;span&gt;Sa ai cunostinte privind piata si produsele din domeniul IT&amp;C;&lt;/span&gt;  &lt;span&gt;Sa monitorizezi gama de produse a categoriei in raport cu piata si sa gestionezi disponibilitatea si profitabilitatea;&lt;/span&gt;  &lt;span&gt;Sa stabilesti politicile de pret pentru produsele alocate, in concordanta cu politicile stabilite de companie; &lt;/span&gt;  &lt;span&gt;Sa analizezi performanta produselor prin indicatori indicatori - volum, profitabilitate, viteza de rotatie si disponibilitate;&lt;/span&gt;  &lt;span&gt;Sa propui listarea de noi produse in categoriile gestionate, tinand cont de potentialul de vanzare si tendintele pietei;&lt;/span&gt;  &lt;span&gt;Sa intretii relatia cu furnizorii - urmarirea cifrei de afaceri comune, disponibilitate stocuri, operarea comenzilor aferente marfii, negocierea preturilor promotionale.&lt;/span&gt;&lt;/p&gt;&lt;p class="cariere-JobDescriptionTitlu"&gt; Beneficii:&lt;/p&gt;&lt;p class="cariere-JobDescription"&gt;  &lt;span&gt;Mediu de lucru placut si dinamic recunoscut la nivel national;&lt;/span&gt;  &lt;span&gt;Pachet salarial motivant;&lt;/span&gt;  &lt;span&gt;Posibilitati de dezvoltare profesionala.&lt;/span&gt;&lt;/p&gt;&lt;p class="cariere-JobDescriptionTitlu"&gt; Selecteaza Orasul tau pentru a trimite CV-ul:&lt;/p&gt;</v>
      </c>
    </row>
    <row r="2" spans="1:4" x14ac:dyDescent="0.25">
      <c r="A2" t="s">
        <v>161</v>
      </c>
    </row>
    <row r="3" spans="1:4" x14ac:dyDescent="0.25">
      <c r="A3" t="s">
        <v>157</v>
      </c>
      <c r="B3" s="36" t="s">
        <v>760</v>
      </c>
      <c r="C3" t="s">
        <v>156</v>
      </c>
    </row>
    <row r="4" spans="1:4" x14ac:dyDescent="0.25">
      <c r="A4" t="s">
        <v>157</v>
      </c>
      <c r="B4" s="36" t="s">
        <v>762</v>
      </c>
      <c r="C4" t="s">
        <v>156</v>
      </c>
    </row>
    <row r="5" spans="1:4" x14ac:dyDescent="0.25">
      <c r="A5" t="s">
        <v>157</v>
      </c>
      <c r="B5" s="36" t="s">
        <v>761</v>
      </c>
      <c r="C5" t="s">
        <v>156</v>
      </c>
    </row>
    <row r="6" spans="1:4" x14ac:dyDescent="0.25">
      <c r="A6" t="s">
        <v>157</v>
      </c>
      <c r="B6" s="36" t="s">
        <v>763</v>
      </c>
      <c r="C6" t="s">
        <v>156</v>
      </c>
    </row>
    <row r="7" spans="1:4" x14ac:dyDescent="0.25">
      <c r="A7" t="s">
        <v>157</v>
      </c>
      <c r="B7" s="36" t="s">
        <v>764</v>
      </c>
      <c r="C7" t="s">
        <v>156</v>
      </c>
    </row>
    <row r="8" spans="1:4" x14ac:dyDescent="0.25">
      <c r="A8" t="s">
        <v>157</v>
      </c>
      <c r="B8" s="36" t="s">
        <v>765</v>
      </c>
      <c r="C8" t="s">
        <v>156</v>
      </c>
    </row>
    <row r="9" spans="1:4" x14ac:dyDescent="0.25">
      <c r="B9" s="36"/>
    </row>
    <row r="18" spans="1:3" x14ac:dyDescent="0.25">
      <c r="A18" t="s">
        <v>86</v>
      </c>
    </row>
    <row r="19" spans="1:3" x14ac:dyDescent="0.25">
      <c r="A19" t="s">
        <v>98</v>
      </c>
      <c r="B19" t="s">
        <v>87</v>
      </c>
      <c r="C19" t="s">
        <v>86</v>
      </c>
    </row>
    <row r="20" spans="1:3" x14ac:dyDescent="0.25">
      <c r="A20" t="s">
        <v>161</v>
      </c>
    </row>
    <row r="21" spans="1:3" x14ac:dyDescent="0.25">
      <c r="A21" t="s">
        <v>157</v>
      </c>
      <c r="B21" s="36" t="s">
        <v>766</v>
      </c>
      <c r="C21" t="s">
        <v>156</v>
      </c>
    </row>
    <row r="22" spans="1:3" x14ac:dyDescent="0.25">
      <c r="A22" t="s">
        <v>157</v>
      </c>
      <c r="B22" s="36" t="s">
        <v>346</v>
      </c>
      <c r="C22" t="s">
        <v>156</v>
      </c>
    </row>
    <row r="23" spans="1:3" x14ac:dyDescent="0.25">
      <c r="A23" t="s">
        <v>157</v>
      </c>
      <c r="B23" s="36" t="s">
        <v>463</v>
      </c>
      <c r="C23" t="s">
        <v>156</v>
      </c>
    </row>
    <row r="24" spans="1:3" x14ac:dyDescent="0.25">
      <c r="B24" s="36"/>
    </row>
    <row r="25" spans="1:3" x14ac:dyDescent="0.25">
      <c r="B25" s="36"/>
    </row>
    <row r="26" spans="1:3" x14ac:dyDescent="0.25">
      <c r="B26" s="36"/>
    </row>
    <row r="27" spans="1:3" x14ac:dyDescent="0.25">
      <c r="B27" s="36"/>
    </row>
    <row r="28" spans="1:3" x14ac:dyDescent="0.25">
      <c r="B28" s="36"/>
    </row>
    <row r="29" spans="1:3" x14ac:dyDescent="0.25">
      <c r="B29" s="36"/>
    </row>
    <row r="30" spans="1:3" x14ac:dyDescent="0.25">
      <c r="B30" s="36"/>
    </row>
    <row r="31" spans="1:3" x14ac:dyDescent="0.25">
      <c r="B31" s="36"/>
    </row>
    <row r="32" spans="1:3" x14ac:dyDescent="0.25">
      <c r="B32" s="36"/>
    </row>
    <row r="33" spans="1:3" x14ac:dyDescent="0.25">
      <c r="B33" s="36"/>
    </row>
    <row r="34" spans="1:3" x14ac:dyDescent="0.25">
      <c r="B34" s="36"/>
    </row>
    <row r="36" spans="1:3" x14ac:dyDescent="0.25">
      <c r="A36" t="s">
        <v>86</v>
      </c>
    </row>
    <row r="37" spans="1:3" x14ac:dyDescent="0.25">
      <c r="A37" t="s">
        <v>98</v>
      </c>
      <c r="B37" t="s">
        <v>216</v>
      </c>
      <c r="C37" t="s">
        <v>86</v>
      </c>
    </row>
    <row r="51" spans="1:3" x14ac:dyDescent="0.25">
      <c r="A51" t="s">
        <v>93</v>
      </c>
      <c r="B51" t="s">
        <v>757</v>
      </c>
    </row>
    <row r="52" spans="1:3" x14ac:dyDescent="0.25">
      <c r="A52" t="s">
        <v>195</v>
      </c>
      <c r="B52" t="s">
        <v>2</v>
      </c>
    </row>
    <row r="53" spans="1:3" x14ac:dyDescent="0.25">
      <c r="A53" t="s">
        <v>196</v>
      </c>
      <c r="B53" t="s">
        <v>605</v>
      </c>
    </row>
    <row r="54" spans="1:3" x14ac:dyDescent="0.25">
      <c r="A54" t="s">
        <v>197</v>
      </c>
      <c r="B54" t="str">
        <f>B61&amp;C61&amp;B62&amp;C62&amp;B63&amp;C63&amp;B64&amp;C64&amp;B65&amp;C65&amp;B66&amp;C66&amp;B67&amp;C67&amp;B68&amp;C68&amp;B69&amp;C69&amp;B70&amp;C70&amp;B71&amp;C71&amp;B72&amp;C72&amp;B73&amp;C73</f>
        <v>Salut,%0D%0A%0D%0A  Aplici pentru pozitia de Product Manager.%0D%0A%0D%0ATe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aplicat, te vom contacta.%0D%0A%0D%0AMultumim,%0D%0AEchipa Resurse Umane Altex%0D%0A</v>
      </c>
    </row>
    <row r="61" spans="1:3" x14ac:dyDescent="0.25">
      <c r="B61" s="49" t="s">
        <v>198</v>
      </c>
      <c r="C61" t="s">
        <v>204</v>
      </c>
    </row>
    <row r="62" spans="1:3" x14ac:dyDescent="0.25">
      <c r="B62" s="49"/>
      <c r="C62" t="s">
        <v>204</v>
      </c>
    </row>
    <row r="63" spans="1:3" x14ac:dyDescent="0.25">
      <c r="B63" s="49" t="s">
        <v>758</v>
      </c>
      <c r="C63" t="s">
        <v>204</v>
      </c>
    </row>
    <row r="64" spans="1:3" x14ac:dyDescent="0.25">
      <c r="C64" t="s">
        <v>204</v>
      </c>
    </row>
    <row r="65" spans="2:3" x14ac:dyDescent="0.25">
      <c r="B65" s="49" t="s">
        <v>604</v>
      </c>
      <c r="C65" t="s">
        <v>204</v>
      </c>
    </row>
    <row r="66" spans="2:3" x14ac:dyDescent="0.25">
      <c r="B66" s="68" t="s">
        <v>603</v>
      </c>
      <c r="C66" t="s">
        <v>204</v>
      </c>
    </row>
    <row r="67" spans="2:3" x14ac:dyDescent="0.25">
      <c r="B67" s="49" t="s">
        <v>602</v>
      </c>
      <c r="C67" t="s">
        <v>204</v>
      </c>
    </row>
    <row r="68" spans="2:3" x14ac:dyDescent="0.25">
      <c r="B68" s="49"/>
      <c r="C68" t="s">
        <v>204</v>
      </c>
    </row>
    <row r="69" spans="2:3" x14ac:dyDescent="0.25">
      <c r="B69" s="49" t="s">
        <v>202</v>
      </c>
      <c r="C69" t="s">
        <v>204</v>
      </c>
    </row>
    <row r="70" spans="2:3" x14ac:dyDescent="0.25">
      <c r="B70" t="s">
        <v>410</v>
      </c>
      <c r="C70" t="s">
        <v>204</v>
      </c>
    </row>
    <row r="71" spans="2:3" x14ac:dyDescent="0.25">
      <c r="C71" t="s">
        <v>204</v>
      </c>
    </row>
    <row r="72" spans="2:3" x14ac:dyDescent="0.25">
      <c r="B72" t="s">
        <v>207</v>
      </c>
      <c r="C72" t="s">
        <v>204</v>
      </c>
    </row>
    <row r="73" spans="2:3" x14ac:dyDescent="0.25">
      <c r="B73" t="s">
        <v>208</v>
      </c>
      <c r="C73" t="s">
        <v>204</v>
      </c>
    </row>
  </sheetData>
  <hyperlinks>
    <hyperlink ref="B66" r:id="rId1"/>
  </hyperlink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3"/>
  <sheetViews>
    <sheetView topLeftCell="A37" workbookViewId="0">
      <selection activeCell="B64" sqref="B64"/>
    </sheetView>
  </sheetViews>
  <sheetFormatPr defaultRowHeight="15" x14ac:dyDescent="0.25"/>
  <cols>
    <col min="1" max="1" width="39.85546875" customWidth="1"/>
    <col min="2" max="2" width="89.5703125" bestFit="1" customWidth="1"/>
    <col min="3" max="3" width="5.7109375" customWidth="1"/>
    <col min="4" max="4" width="8.85546875" customWidth="1"/>
  </cols>
  <sheetData>
    <row r="1" spans="1:4" x14ac:dyDescent="0.25">
      <c r="A1" t="s">
        <v>98</v>
      </c>
      <c r="B1" t="s">
        <v>210</v>
      </c>
      <c r="C1" t="s">
        <v>86</v>
      </c>
      <c r="D1" t="str">
        <f>A1&amp;B1&amp;C1&amp;A2&amp;B2&amp;C2&amp;A3&amp;B3&amp;C3&amp;A4&amp;B4&amp;C4&amp;A5&amp;B5&amp;C5&amp;A6&amp;B6&amp;C6&amp;A7&amp;B7&amp;C7&amp;A8&amp;B8&amp;C8&amp;A9&amp;B9&amp;C9&amp;A10&amp;B10&amp;C10&amp;A11&amp;B11&amp;C11&amp;A12&amp;B12&amp;C12&amp;A13&amp;B13&amp;C13&amp;A14&amp;B14&amp;C14&amp;A15&amp;B15&amp;C15&amp;A16&amp;B16&amp;C16&amp;A17&amp;B17&amp;C17&amp;A18&amp;B18&amp;C18&amp;A19&amp;B19&amp;C19&amp;A20&amp;B20&amp;C20&amp;A21&amp;B21&amp;C21&amp;A22&amp;B22&amp;C22&amp;A23&amp;B23&amp;C23&amp;A24&amp;B24&amp;C24&amp;A25&amp;B25&amp;C25&amp;A26&amp;B26&amp;C26&amp;A27&amp;B27&amp;C27&amp;A28&amp;B28&amp;C28&amp;A29&amp;B29&amp;C29&amp;A30&amp;B30&amp;C30&amp;A31&amp;B31&amp;C31&amp;A32&amp;B32&amp;C32&amp;A33&amp;B33&amp;C33&amp;A34&amp;B34&amp;C34&amp;A35&amp;B35&amp;C35&amp;A36&amp;B36&amp;C36&amp;A37&amp;B37&amp;C37</f>
        <v>&lt;p class="cariere-JobDescriptionTitlu"&gt; Asteptarile noastre:&lt;/p&gt;&lt;p class="cariere-JobDescription"&gt;  &lt;span&gt;Sa ai experienta minim 6 luni experienta telesales / call-center / financiar-bancar;&lt;/span&gt;  &lt;span&gt;Sa prezinti prin telefon produsele financiare clientilor potentiali si existenti;&lt;/span&gt;  &lt;span&gt;Sa folosesti tehnici de up-sale si cross-sale; &lt;/span&gt;  &lt;span&gt;Sa fidelizezi si oferi suport clientilor existentii;&lt;/span&gt;  &lt;span&gt;Sa urmaresti atingerea si depasirea targetului individual si pe echipa.&lt;/span&gt;&lt;/p&gt;&lt;p class="cariere-JobDescriptionTitlu"&gt; Beneficii:&lt;/p&gt;&lt;p class="cariere-JobDescription"&gt;  &lt;span&gt;Tichete de masa, telefon de serviciu, decontarea transportului public;&lt;/span&gt;  &lt;span&gt;Bonus lunar in functie de performanta.&lt;/span&gt;&lt;/p&gt;&lt;p class="cariere-JobDescriptionTitlu"&gt; Selecteaza Orasul tau pentru a trimite CV-ul:&lt;/p&gt;</v>
      </c>
    </row>
    <row r="2" spans="1:4" x14ac:dyDescent="0.25">
      <c r="A2" t="s">
        <v>161</v>
      </c>
    </row>
    <row r="3" spans="1:4" x14ac:dyDescent="0.25">
      <c r="A3" t="s">
        <v>157</v>
      </c>
      <c r="B3" s="36" t="s">
        <v>586</v>
      </c>
      <c r="C3" t="s">
        <v>156</v>
      </c>
    </row>
    <row r="4" spans="1:4" x14ac:dyDescent="0.25">
      <c r="A4" t="s">
        <v>157</v>
      </c>
      <c r="B4" s="36" t="s">
        <v>587</v>
      </c>
      <c r="C4" t="s">
        <v>156</v>
      </c>
    </row>
    <row r="5" spans="1:4" x14ac:dyDescent="0.25">
      <c r="A5" t="s">
        <v>157</v>
      </c>
      <c r="B5" s="36" t="s">
        <v>588</v>
      </c>
      <c r="C5" t="s">
        <v>156</v>
      </c>
    </row>
    <row r="6" spans="1:4" x14ac:dyDescent="0.25">
      <c r="A6" t="s">
        <v>157</v>
      </c>
      <c r="B6" s="36" t="s">
        <v>591</v>
      </c>
      <c r="C6" t="s">
        <v>156</v>
      </c>
    </row>
    <row r="7" spans="1:4" x14ac:dyDescent="0.25">
      <c r="A7" t="s">
        <v>157</v>
      </c>
      <c r="B7" s="36" t="s">
        <v>589</v>
      </c>
      <c r="C7" t="s">
        <v>156</v>
      </c>
    </row>
    <row r="8" spans="1:4" x14ac:dyDescent="0.25">
      <c r="B8" s="36"/>
    </row>
    <row r="9" spans="1:4" x14ac:dyDescent="0.25">
      <c r="B9" s="36"/>
    </row>
    <row r="18" spans="1:3" x14ac:dyDescent="0.25">
      <c r="A18" t="s">
        <v>86</v>
      </c>
    </row>
    <row r="19" spans="1:3" x14ac:dyDescent="0.25">
      <c r="A19" t="s">
        <v>98</v>
      </c>
      <c r="B19" t="s">
        <v>87</v>
      </c>
      <c r="C19" t="s">
        <v>86</v>
      </c>
    </row>
    <row r="20" spans="1:3" x14ac:dyDescent="0.25">
      <c r="A20" t="s">
        <v>161</v>
      </c>
    </row>
    <row r="21" spans="1:3" x14ac:dyDescent="0.25">
      <c r="A21" t="s">
        <v>157</v>
      </c>
      <c r="B21" s="36" t="s">
        <v>392</v>
      </c>
      <c r="C21" t="s">
        <v>156</v>
      </c>
    </row>
    <row r="22" spans="1:3" x14ac:dyDescent="0.25">
      <c r="A22" t="s">
        <v>157</v>
      </c>
      <c r="B22" s="36" t="s">
        <v>730</v>
      </c>
      <c r="C22" t="s">
        <v>156</v>
      </c>
    </row>
    <row r="23" spans="1:3" x14ac:dyDescent="0.25">
      <c r="B23" s="36"/>
    </row>
    <row r="24" spans="1:3" x14ac:dyDescent="0.25">
      <c r="B24" s="36"/>
    </row>
    <row r="25" spans="1:3" x14ac:dyDescent="0.25">
      <c r="B25" s="36"/>
    </row>
    <row r="26" spans="1:3" x14ac:dyDescent="0.25">
      <c r="B26" s="36"/>
    </row>
    <row r="27" spans="1:3" x14ac:dyDescent="0.25">
      <c r="B27" s="36"/>
    </row>
    <row r="28" spans="1:3" x14ac:dyDescent="0.25">
      <c r="B28" s="36"/>
    </row>
    <row r="29" spans="1:3" x14ac:dyDescent="0.25">
      <c r="B29" s="36"/>
    </row>
    <row r="30" spans="1:3" x14ac:dyDescent="0.25">
      <c r="B30" s="36"/>
    </row>
    <row r="31" spans="1:3" x14ac:dyDescent="0.25">
      <c r="B31" s="36"/>
    </row>
    <row r="32" spans="1:3" x14ac:dyDescent="0.25">
      <c r="B32" s="36"/>
    </row>
    <row r="33" spans="1:3" x14ac:dyDescent="0.25">
      <c r="B33" s="36"/>
    </row>
    <row r="34" spans="1:3" x14ac:dyDescent="0.25">
      <c r="B34" s="36"/>
    </row>
    <row r="36" spans="1:3" x14ac:dyDescent="0.25">
      <c r="A36" t="s">
        <v>86</v>
      </c>
    </row>
    <row r="37" spans="1:3" x14ac:dyDescent="0.25">
      <c r="A37" t="s">
        <v>98</v>
      </c>
      <c r="B37" t="s">
        <v>216</v>
      </c>
      <c r="C37" t="s">
        <v>86</v>
      </c>
    </row>
    <row r="51" spans="1:3" x14ac:dyDescent="0.25">
      <c r="A51" t="s">
        <v>93</v>
      </c>
      <c r="B51" t="s">
        <v>768</v>
      </c>
    </row>
    <row r="52" spans="1:3" x14ac:dyDescent="0.25">
      <c r="A52" t="s">
        <v>195</v>
      </c>
      <c r="B52" t="s">
        <v>2</v>
      </c>
    </row>
    <row r="53" spans="1:3" x14ac:dyDescent="0.25">
      <c r="A53" t="s">
        <v>196</v>
      </c>
      <c r="B53" t="s">
        <v>590</v>
      </c>
    </row>
    <row r="54" spans="1:3" x14ac:dyDescent="0.25">
      <c r="A54" t="s">
        <v>197</v>
      </c>
      <c r="B54" t="str">
        <f>B61&amp;C61&amp;B62&amp;C62&amp;B63&amp;C63&amp;B64&amp;C64&amp;B65&amp;C65&amp;B66&amp;C66&amp;B67&amp;C67&amp;B68&amp;C68&amp;B69&amp;C69&amp;B70&amp;C70&amp;B71&amp;C71&amp;B72&amp;C72&amp;B73&amp;C73</f>
        <v>Salut,%0D%0A%0D%0A  Aplici pentru pozitia de Agent Telesales%0D%0A%0D%0ATe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aplicat, te vom contacta.%0D%0A%0D%0AMultumim,%0D%0AEchipa Resurse Umane Altex%0D%0A</v>
      </c>
    </row>
    <row r="61" spans="1:3" x14ac:dyDescent="0.25">
      <c r="B61" s="49" t="s">
        <v>198</v>
      </c>
      <c r="C61" t="s">
        <v>204</v>
      </c>
    </row>
    <row r="62" spans="1:3" x14ac:dyDescent="0.25">
      <c r="B62" s="49"/>
      <c r="C62" t="s">
        <v>204</v>
      </c>
    </row>
    <row r="63" spans="1:3" x14ac:dyDescent="0.25">
      <c r="B63" s="49" t="s">
        <v>769</v>
      </c>
      <c r="C63" t="s">
        <v>204</v>
      </c>
    </row>
    <row r="64" spans="1:3" x14ac:dyDescent="0.25">
      <c r="C64" t="s">
        <v>204</v>
      </c>
    </row>
    <row r="65" spans="2:3" x14ac:dyDescent="0.25">
      <c r="B65" s="49" t="s">
        <v>604</v>
      </c>
      <c r="C65" t="s">
        <v>204</v>
      </c>
    </row>
    <row r="66" spans="2:3" x14ac:dyDescent="0.25">
      <c r="B66" s="68" t="s">
        <v>603</v>
      </c>
      <c r="C66" t="s">
        <v>204</v>
      </c>
    </row>
    <row r="67" spans="2:3" x14ac:dyDescent="0.25">
      <c r="B67" s="49" t="s">
        <v>602</v>
      </c>
      <c r="C67" t="s">
        <v>204</v>
      </c>
    </row>
    <row r="68" spans="2:3" x14ac:dyDescent="0.25">
      <c r="B68" s="49"/>
      <c r="C68" t="s">
        <v>204</v>
      </c>
    </row>
    <row r="69" spans="2:3" x14ac:dyDescent="0.25">
      <c r="B69" s="49" t="s">
        <v>202</v>
      </c>
      <c r="C69" t="s">
        <v>204</v>
      </c>
    </row>
    <row r="70" spans="2:3" x14ac:dyDescent="0.25">
      <c r="B70" t="s">
        <v>410</v>
      </c>
      <c r="C70" t="s">
        <v>204</v>
      </c>
    </row>
    <row r="71" spans="2:3" x14ac:dyDescent="0.25">
      <c r="C71" t="s">
        <v>204</v>
      </c>
    </row>
    <row r="72" spans="2:3" x14ac:dyDescent="0.25">
      <c r="B72" t="s">
        <v>207</v>
      </c>
      <c r="C72" t="s">
        <v>204</v>
      </c>
    </row>
    <row r="73" spans="2:3" x14ac:dyDescent="0.25">
      <c r="B73" t="s">
        <v>208</v>
      </c>
      <c r="C73" t="s">
        <v>204</v>
      </c>
    </row>
  </sheetData>
  <hyperlinks>
    <hyperlink ref="B66" r:id="rId1"/>
  </hyperlink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8"/>
  <sheetViews>
    <sheetView topLeftCell="N1" zoomScaleNormal="100" workbookViewId="0">
      <pane ySplit="1" topLeftCell="A2" activePane="bottomLeft" state="frozen"/>
      <selection pane="bottomLeft" activeCell="W18" sqref="W18"/>
    </sheetView>
  </sheetViews>
  <sheetFormatPr defaultRowHeight="15" x14ac:dyDescent="0.25"/>
  <cols>
    <col min="1" max="1" width="14.7109375" customWidth="1"/>
    <col min="2" max="2" width="13.5703125" bestFit="1" customWidth="1"/>
    <col min="3" max="3" width="18" bestFit="1" customWidth="1"/>
    <col min="4" max="16" width="17.7109375" customWidth="1"/>
    <col min="19" max="19" width="14.7109375" bestFit="1" customWidth="1"/>
    <col min="20" max="20" width="4" customWidth="1"/>
    <col min="21" max="21" width="14.7109375" bestFit="1" customWidth="1"/>
    <col min="22" max="22" width="16.28515625" bestFit="1" customWidth="1"/>
    <col min="32" max="32" width="8.85546875" customWidth="1"/>
  </cols>
  <sheetData>
    <row r="1" spans="1:35" ht="30" customHeight="1" thickBot="1" x14ac:dyDescent="0.3">
      <c r="A1" s="5" t="s">
        <v>1</v>
      </c>
      <c r="B1" s="6" t="s">
        <v>339</v>
      </c>
      <c r="C1" s="6" t="s">
        <v>3</v>
      </c>
      <c r="D1" s="7" t="s">
        <v>738</v>
      </c>
      <c r="E1" s="7" t="s">
        <v>600</v>
      </c>
      <c r="F1" s="7" t="s">
        <v>382</v>
      </c>
      <c r="G1" s="7" t="s">
        <v>739</v>
      </c>
      <c r="H1" s="7" t="s">
        <v>340</v>
      </c>
      <c r="I1" s="7" t="s">
        <v>350</v>
      </c>
      <c r="J1" s="7" t="s">
        <v>377</v>
      </c>
      <c r="K1" s="7" t="s">
        <v>361</v>
      </c>
      <c r="L1" s="7" t="s">
        <v>369</v>
      </c>
      <c r="M1" s="7" t="s">
        <v>770</v>
      </c>
      <c r="N1" s="7" t="s">
        <v>785</v>
      </c>
      <c r="O1" s="7" t="s">
        <v>778</v>
      </c>
      <c r="P1" s="7" t="s">
        <v>787</v>
      </c>
      <c r="Q1" s="8" t="s">
        <v>60</v>
      </c>
    </row>
    <row r="2" spans="1:35" x14ac:dyDescent="0.25">
      <c r="A2" s="41" t="s">
        <v>753</v>
      </c>
      <c r="B2" s="41" t="s">
        <v>754</v>
      </c>
      <c r="C2" s="75" t="s">
        <v>27</v>
      </c>
      <c r="D2" s="76"/>
      <c r="E2" s="76">
        <v>1</v>
      </c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  <c r="Q2" s="70">
        <f>SUM(D2:P2)</f>
        <v>1</v>
      </c>
      <c r="S2" t="str">
        <f t="array" ref="S2">IFERROR(INDEX(Logistica!#REF!, MATCH(0,IF(ISBLANK(Logistica!#REF!),1,COUNTIF(Logistica!$S$1:S1, Logistica!#REF!)), 0)),"")</f>
        <v/>
      </c>
      <c r="T2" t="str">
        <f t="array" ref="T2">IFERROR(INDEX(Logistica!$C$2:$C$25, MATCH(0,IF(ISBLANK(Logistica!$C$2:$C$25),1,COUNTIF(Logistica!$T$1:T1, Logistica!$C$2:$C$25)), 0)),"")</f>
        <v>Alexandria</v>
      </c>
      <c r="V2" t="str">
        <f t="array" ref="V2">IFERROR(INDEX(Logistica!$C$2:$C$25, MATCH(0,IF(ISBLANK(Logistica!$C$2:$C$25),1,COUNTIF(Logistica!$V$1:V1, Logistica!$C$2:$C$25)), 0)),"")</f>
        <v>Alexandria</v>
      </c>
      <c r="W2">
        <f>SUMIF(Logistica!$C$2:$C$25,Logistica!$V2,Logistica!D$2:D$25)</f>
        <v>0</v>
      </c>
      <c r="X2">
        <f>SUMIF(Logistica!$C$2:$C$25,Logistica!$V2,Logistica!E$2:E$25)</f>
        <v>1</v>
      </c>
      <c r="Y2">
        <f>SUMIF(Logistica!$C$2:$C$25,Logistica!$V2,Logistica!F$2:F$25)</f>
        <v>0</v>
      </c>
      <c r="Z2">
        <f>SUMIF(Logistica!$C$2:$C$25,Logistica!$V2,Logistica!G$2:G$25)</f>
        <v>0</v>
      </c>
      <c r="AA2">
        <f>SUMIF(Logistica!$C$2:$C$25,Logistica!$V2,Logistica!H$2:H$25)</f>
        <v>0</v>
      </c>
      <c r="AB2">
        <f>SUMIF(Logistica!$C$2:$C$25,Logistica!$V2,Logistica!I$2:I$25)</f>
        <v>0</v>
      </c>
      <c r="AC2">
        <f>SUMIF(Logistica!$C$2:$C$25,Logistica!$V2,Logistica!J$2:J$25)</f>
        <v>0</v>
      </c>
      <c r="AD2">
        <f>SUMIF(Logistica!$C$2:$C$25,Logistica!$V2,Logistica!K$2:K$25)</f>
        <v>0</v>
      </c>
      <c r="AE2">
        <f>SUMIF(Logistica!$C$2:$C$25,Logistica!$V2,Logistica!L$2:L$25)</f>
        <v>0</v>
      </c>
      <c r="AF2">
        <f>SUMIF(Logistica!$C$2:$C$25,Logistica!$V2,Logistica!M$2:M$25)</f>
        <v>0</v>
      </c>
      <c r="AG2">
        <f>SUMIF(Logistica!$C$2:$C$25,Logistica!$V2,Logistica!N$2:N$25)</f>
        <v>0</v>
      </c>
      <c r="AH2">
        <f>SUMIF(Logistica!$C$2:$C$25,Logistica!$V2,Logistica!O$2:O$25)</f>
        <v>0</v>
      </c>
      <c r="AI2">
        <f>SUMIF(Logistica!$C$2:$C$25,Logistica!$V2,Logistica!P$2:P$25)</f>
        <v>0</v>
      </c>
    </row>
    <row r="3" spans="1:35" x14ac:dyDescent="0.25">
      <c r="A3" s="1"/>
      <c r="B3" s="1"/>
      <c r="C3" s="62" t="s">
        <v>19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71">
        <f>SUM(D3:P3)</f>
        <v>0</v>
      </c>
      <c r="S3" t="str">
        <f t="array" ref="S3">IFERROR(INDEX(Logistica!#REF!, MATCH(0,IF(ISBLANK(Logistica!#REF!),1,COUNTIF(Logistica!$S$1:S2, Logistica!#REF!)), 0)),"")</f>
        <v/>
      </c>
      <c r="T3" t="str">
        <f t="array" ref="T3">IFERROR(INDEX(Logistica!$C$2:$C$25, MATCH(0,IF(ISBLANK(Logistica!$C$2:$C$25),1,COUNTIF(Logistica!$T$1:T2, Logistica!$C$2:$C$25)), 0)),"")</f>
        <v>Arad</v>
      </c>
      <c r="V3" t="str">
        <f t="array" ref="V3">IFERROR(INDEX(Logistica!$C$2:$C$25, MATCH(0,IF(ISBLANK(Logistica!$C$2:$C$25),1,COUNTIF(Logistica!$V$1:V2, Logistica!$C$2:$C$25)), 0)),"")</f>
        <v>Arad</v>
      </c>
      <c r="W3">
        <f>SUMIF(Logistica!$C$2:$C$25,Logistica!$V3,Logistica!D$2:D$25)</f>
        <v>0</v>
      </c>
      <c r="X3">
        <f>SUMIF(Logistica!$C$2:$C$25,Logistica!$V3,Logistica!E$2:E$25)</f>
        <v>0</v>
      </c>
      <c r="Y3">
        <f>SUMIF(Logistica!$C$2:$C$25,Logistica!$V3,Logistica!F$2:F$25)</f>
        <v>0</v>
      </c>
      <c r="Z3">
        <f>SUMIF(Logistica!$C$2:$C$25,Logistica!$V3,Logistica!G$2:G$25)</f>
        <v>0</v>
      </c>
      <c r="AA3">
        <f>SUMIF(Logistica!$C$2:$C$25,Logistica!$V3,Logistica!H$2:H$25)</f>
        <v>0</v>
      </c>
      <c r="AB3">
        <f>SUMIF(Logistica!$C$2:$C$25,Logistica!$V3,Logistica!I$2:I$25)</f>
        <v>0</v>
      </c>
      <c r="AC3">
        <f>SUMIF(Logistica!$C$2:$C$25,Logistica!$V3,Logistica!J$2:J$25)</f>
        <v>0</v>
      </c>
      <c r="AD3">
        <f>SUMIF(Logistica!$C$2:$C$25,Logistica!$V3,Logistica!K$2:K$25)</f>
        <v>0</v>
      </c>
      <c r="AE3">
        <f>SUMIF(Logistica!$C$2:$C$25,Logistica!$V3,Logistica!L$2:L$25)</f>
        <v>0</v>
      </c>
      <c r="AF3">
        <f>SUMIF(Logistica!$C$2:$C$25,Logistica!$V3,Logistica!M$2:M$25)</f>
        <v>0</v>
      </c>
      <c r="AG3">
        <f>SUMIF(Logistica!$C$2:$C$25,Logistica!$V3,Logistica!N$2:N$25)</f>
        <v>0</v>
      </c>
      <c r="AH3">
        <f>SUMIF(Logistica!$C$2:$C$25,Logistica!$V3,Logistica!O$2:O$25)</f>
        <v>0</v>
      </c>
      <c r="AI3">
        <f>SUMIF(Logistica!$C$2:$C$25,Logistica!$V3,Logistica!P$2:P$25)</f>
        <v>0</v>
      </c>
    </row>
    <row r="4" spans="1:35" x14ac:dyDescent="0.25">
      <c r="A4" s="1"/>
      <c r="B4" s="1"/>
      <c r="C4" s="62" t="s">
        <v>386</v>
      </c>
      <c r="D4" s="2"/>
      <c r="E4" s="2">
        <v>1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71">
        <f t="shared" ref="Q4:Q26" si="0">SUM(D4:P4)</f>
        <v>1</v>
      </c>
      <c r="S4" t="str">
        <f t="array" ref="S4">IFERROR(INDEX(Logistica!#REF!, MATCH(0,IF(ISBLANK(Logistica!#REF!),1,COUNTIF(Logistica!$S$1:S3, Logistica!#REF!)), 0)),"")</f>
        <v/>
      </c>
      <c r="T4" t="str">
        <f t="array" ref="T4">IFERROR(INDEX(Logistica!$C$2:$C$25, MATCH(0,IF(ISBLANK(Logistica!$C$2:$C$25),1,COUNTIF(Logistica!$T$1:T3, Logistica!$C$2:$C$25)), 0)),"")</f>
        <v>Bistrita Nasaud</v>
      </c>
      <c r="V4" t="str">
        <f t="array" ref="V4">IFERROR(INDEX(Logistica!$C$2:$C$25, MATCH(0,IF(ISBLANK(Logistica!$C$2:$C$25),1,COUNTIF(Logistica!$V$1:V3, Logistica!$C$2:$C$25)), 0)),"")</f>
        <v>Bistrita Nasaud</v>
      </c>
      <c r="W4">
        <f>SUMIF(Logistica!$C$2:$C$25,Logistica!$V4,Logistica!D$2:D$25)</f>
        <v>0</v>
      </c>
      <c r="X4">
        <f>SUMIF(Logistica!$C$2:$C$25,Logistica!$V4,Logistica!E$2:E$25)</f>
        <v>1</v>
      </c>
      <c r="Y4">
        <f>SUMIF(Logistica!$C$2:$C$25,Logistica!$V4,Logistica!F$2:F$25)</f>
        <v>0</v>
      </c>
      <c r="Z4">
        <f>SUMIF(Logistica!$C$2:$C$25,Logistica!$V4,Logistica!G$2:G$25)</f>
        <v>0</v>
      </c>
      <c r="AA4">
        <f>SUMIF(Logistica!$C$2:$C$25,Logistica!$V4,Logistica!H$2:H$25)</f>
        <v>0</v>
      </c>
      <c r="AB4">
        <f>SUMIF(Logistica!$C$2:$C$25,Logistica!$V4,Logistica!I$2:I$25)</f>
        <v>0</v>
      </c>
      <c r="AC4">
        <f>SUMIF(Logistica!$C$2:$C$25,Logistica!$V4,Logistica!J$2:J$25)</f>
        <v>0</v>
      </c>
      <c r="AD4">
        <f>SUMIF(Logistica!$C$2:$C$25,Logistica!$V4,Logistica!K$2:K$25)</f>
        <v>0</v>
      </c>
      <c r="AE4">
        <f>SUMIF(Logistica!$C$2:$C$25,Logistica!$V4,Logistica!L$2:L$25)</f>
        <v>0</v>
      </c>
      <c r="AF4">
        <f>SUMIF(Logistica!$C$2:$C$25,Logistica!$V4,Logistica!M$2:M$25)</f>
        <v>0</v>
      </c>
      <c r="AG4">
        <f>SUMIF(Logistica!$C$2:$C$25,Logistica!$V4,Logistica!N$2:N$25)</f>
        <v>0</v>
      </c>
      <c r="AH4">
        <f>SUMIF(Logistica!$C$2:$C$25,Logistica!$V4,Logistica!O$2:O$25)</f>
        <v>0</v>
      </c>
      <c r="AI4">
        <f>SUMIF(Logistica!$C$2:$C$25,Logistica!$V4,Logistica!P$2:P$25)</f>
        <v>0</v>
      </c>
    </row>
    <row r="5" spans="1:35" x14ac:dyDescent="0.25">
      <c r="A5" s="1"/>
      <c r="B5" s="1"/>
      <c r="C5" s="62" t="s">
        <v>17</v>
      </c>
      <c r="D5" s="2"/>
      <c r="E5" s="2"/>
      <c r="F5" s="2"/>
      <c r="G5" s="2"/>
      <c r="H5" s="2"/>
      <c r="I5" s="2"/>
      <c r="J5" s="2"/>
      <c r="K5" s="2"/>
      <c r="L5" s="2"/>
      <c r="M5" s="2">
        <v>1</v>
      </c>
      <c r="N5" s="2"/>
      <c r="O5" s="2"/>
      <c r="P5" s="2"/>
      <c r="Q5" s="71">
        <f t="shared" si="0"/>
        <v>1</v>
      </c>
      <c r="S5" t="str">
        <f t="array" ref="S5">IFERROR(INDEX(Logistica!#REF!, MATCH(0,IF(ISBLANK(Logistica!#REF!),1,COUNTIF(Logistica!$S$1:S4, Logistica!#REF!)), 0)),"")</f>
        <v/>
      </c>
      <c r="T5" t="str">
        <f t="array" ref="T5">IFERROR(INDEX(Logistica!$C$2:$C$25, MATCH(0,IF(ISBLANK(Logistica!$C$2:$C$25),1,COUNTIF(Logistica!$T$1:T4, Logistica!$C$2:$C$25)), 0)),"")</f>
        <v>Braila</v>
      </c>
      <c r="V5" t="str">
        <f t="array" ref="V5">IFERROR(INDEX(Logistica!$C$2:$C$25, MATCH(0,IF(ISBLANK(Logistica!$C$2:$C$25),1,COUNTIF(Logistica!$V$1:V4, Logistica!$C$2:$C$25)), 0)),"")</f>
        <v>Braila</v>
      </c>
      <c r="W5">
        <f>SUMIF(Logistica!$C$2:$C$25,Logistica!$V5,Logistica!D$2:D$25)</f>
        <v>0</v>
      </c>
      <c r="X5">
        <f>SUMIF(Logistica!$C$2:$C$25,Logistica!$V5,Logistica!E$2:E$25)</f>
        <v>0</v>
      </c>
      <c r="Y5">
        <f>SUMIF(Logistica!$C$2:$C$25,Logistica!$V5,Logistica!F$2:F$25)</f>
        <v>0</v>
      </c>
      <c r="Z5">
        <f>SUMIF(Logistica!$C$2:$C$25,Logistica!$V5,Logistica!G$2:G$25)</f>
        <v>0</v>
      </c>
      <c r="AA5">
        <f>SUMIF(Logistica!$C$2:$C$25,Logistica!$V5,Logistica!H$2:H$25)</f>
        <v>0</v>
      </c>
      <c r="AB5">
        <f>SUMIF(Logistica!$C$2:$C$25,Logistica!$V5,Logistica!I$2:I$25)</f>
        <v>0</v>
      </c>
      <c r="AC5">
        <f>SUMIF(Logistica!$C$2:$C$25,Logistica!$V5,Logistica!J$2:J$25)</f>
        <v>0</v>
      </c>
      <c r="AD5">
        <f>SUMIF(Logistica!$C$2:$C$25,Logistica!$V5,Logistica!K$2:K$25)</f>
        <v>0</v>
      </c>
      <c r="AE5">
        <f>SUMIF(Logistica!$C$2:$C$25,Logistica!$V5,Logistica!L$2:L$25)</f>
        <v>0</v>
      </c>
      <c r="AF5">
        <f>SUMIF(Logistica!$C$2:$C$25,Logistica!$V5,Logistica!M$2:M$25)</f>
        <v>1</v>
      </c>
      <c r="AG5">
        <f>SUMIF(Logistica!$C$2:$C$25,Logistica!$V5,Logistica!N$2:N$25)</f>
        <v>0</v>
      </c>
      <c r="AH5">
        <f>SUMIF(Logistica!$C$2:$C$25,Logistica!$V5,Logistica!O$2:O$25)</f>
        <v>0</v>
      </c>
      <c r="AI5">
        <f>SUMIF(Logistica!$C$2:$C$25,Logistica!$V5,Logistica!P$2:P$25)</f>
        <v>0</v>
      </c>
    </row>
    <row r="6" spans="1:35" x14ac:dyDescent="0.25">
      <c r="A6" s="1"/>
      <c r="B6" s="1"/>
      <c r="C6" s="62" t="s">
        <v>8</v>
      </c>
      <c r="D6" s="2"/>
      <c r="E6" s="2">
        <v>1</v>
      </c>
      <c r="F6" s="2"/>
      <c r="G6" s="2"/>
      <c r="H6" s="2"/>
      <c r="I6" s="2"/>
      <c r="J6" s="2"/>
      <c r="K6" s="2"/>
      <c r="L6" s="2"/>
      <c r="M6" s="2">
        <v>1</v>
      </c>
      <c r="N6" s="2"/>
      <c r="O6" s="2"/>
      <c r="P6" s="2"/>
      <c r="Q6" s="71">
        <f t="shared" si="0"/>
        <v>2</v>
      </c>
      <c r="S6" t="str">
        <f t="array" ref="S6">IFERROR(INDEX(Logistica!#REF!, MATCH(0,IF(ISBLANK(Logistica!#REF!),1,COUNTIF(Logistica!$S$1:S5, Logistica!#REF!)), 0)),"")</f>
        <v/>
      </c>
      <c r="T6" t="str">
        <f t="array" ref="T6">IFERROR(INDEX(Logistica!$C$2:$C$25, MATCH(0,IF(ISBLANK(Logistica!$C$2:$C$25),1,COUNTIF(Logistica!$T$1:T5, Logistica!$C$2:$C$25)), 0)),"")</f>
        <v>Brasov</v>
      </c>
      <c r="V6" t="str">
        <f t="array" ref="V6">IFERROR(INDEX(Logistica!$C$2:$C$25, MATCH(0,IF(ISBLANK(Logistica!$C$2:$C$25),1,COUNTIF(Logistica!$V$1:V5, Logistica!$C$2:$C$25)), 0)),"")</f>
        <v>Brasov</v>
      </c>
      <c r="W6">
        <f>SUMIF(Logistica!$C$2:$C$25,Logistica!$V6,Logistica!D$2:D$25)</f>
        <v>0</v>
      </c>
      <c r="X6">
        <f>SUMIF(Logistica!$C$2:$C$25,Logistica!$V6,Logistica!E$2:E$25)</f>
        <v>1</v>
      </c>
      <c r="Y6">
        <f>SUMIF(Logistica!$C$2:$C$25,Logistica!$V6,Logistica!F$2:F$25)</f>
        <v>0</v>
      </c>
      <c r="Z6">
        <f>SUMIF(Logistica!$C$2:$C$25,Logistica!$V6,Logistica!G$2:G$25)</f>
        <v>0</v>
      </c>
      <c r="AA6">
        <f>SUMIF(Logistica!$C$2:$C$25,Logistica!$V6,Logistica!H$2:H$25)</f>
        <v>0</v>
      </c>
      <c r="AB6">
        <f>SUMIF(Logistica!$C$2:$C$25,Logistica!$V6,Logistica!I$2:I$25)</f>
        <v>0</v>
      </c>
      <c r="AC6">
        <f>SUMIF(Logistica!$C$2:$C$25,Logistica!$V6,Logistica!J$2:J$25)</f>
        <v>0</v>
      </c>
      <c r="AD6">
        <f>SUMIF(Logistica!$C$2:$C$25,Logistica!$V6,Logistica!K$2:K$25)</f>
        <v>0</v>
      </c>
      <c r="AE6">
        <f>SUMIF(Logistica!$C$2:$C$25,Logistica!$V6,Logistica!L$2:L$25)</f>
        <v>0</v>
      </c>
      <c r="AF6">
        <f>SUMIF(Logistica!$C$2:$C$25,Logistica!$V6,Logistica!M$2:M$25)</f>
        <v>1</v>
      </c>
      <c r="AG6">
        <f>SUMIF(Logistica!$C$2:$C$25,Logistica!$V6,Logistica!N$2:N$25)</f>
        <v>0</v>
      </c>
      <c r="AH6">
        <f>SUMIF(Logistica!$C$2:$C$25,Logistica!$V6,Logistica!O$2:O$25)</f>
        <v>0</v>
      </c>
      <c r="AI6">
        <f>SUMIF(Logistica!$C$2:$C$25,Logistica!$V6,Logistica!P$2:P$25)</f>
        <v>0</v>
      </c>
    </row>
    <row r="7" spans="1:35" x14ac:dyDescent="0.25">
      <c r="A7" s="1"/>
      <c r="B7" s="1"/>
      <c r="C7" s="62" t="s">
        <v>5</v>
      </c>
      <c r="D7" s="2">
        <v>1</v>
      </c>
      <c r="E7" s="2">
        <v>1</v>
      </c>
      <c r="F7" s="2"/>
      <c r="G7" s="2">
        <v>1</v>
      </c>
      <c r="H7" s="2"/>
      <c r="I7" s="2"/>
      <c r="J7" s="2"/>
      <c r="K7" s="2"/>
      <c r="L7" s="2"/>
      <c r="M7" s="2">
        <v>1</v>
      </c>
      <c r="N7" s="2">
        <v>1</v>
      </c>
      <c r="O7" s="2">
        <v>1</v>
      </c>
      <c r="P7" s="2"/>
      <c r="Q7" s="71">
        <f t="shared" si="0"/>
        <v>6</v>
      </c>
      <c r="S7" t="str">
        <f t="array" ref="S7">IFERROR(INDEX(Logistica!#REF!, MATCH(0,IF(ISBLANK(Logistica!#REF!),1,COUNTIF(Logistica!$S$1:S6, Logistica!#REF!)), 0)),"")</f>
        <v/>
      </c>
      <c r="T7" t="str">
        <f t="array" ref="T7">IFERROR(INDEX(Logistica!$C$2:$C$25, MATCH(0,IF(ISBLANK(Logistica!$C$2:$C$25),1,COUNTIF(Logistica!$T$1:T6, Logistica!$C$2:$C$25)), 0)),"")</f>
        <v>Bucuresti</v>
      </c>
      <c r="V7" t="str">
        <f t="array" ref="V7">IFERROR(INDEX(Logistica!$C$2:$C$25, MATCH(0,IF(ISBLANK(Logistica!$C$2:$C$25),1,COUNTIF(Logistica!$V$1:V6, Logistica!$C$2:$C$25)), 0)),"")</f>
        <v>Bucuresti</v>
      </c>
      <c r="W7">
        <f>SUMIF(Logistica!$C$2:$C$25,Logistica!$V7,Logistica!D$2:D$25)</f>
        <v>1</v>
      </c>
      <c r="X7">
        <f>SUMIF(Logistica!$C$2:$C$25,Logistica!$V7,Logistica!E$2:E$25)</f>
        <v>1</v>
      </c>
      <c r="Y7">
        <f>SUMIF(Logistica!$C$2:$C$25,Logistica!$V7,Logistica!F$2:F$25)</f>
        <v>0</v>
      </c>
      <c r="Z7">
        <f>SUMIF(Logistica!$C$2:$C$25,Logistica!$V7,Logistica!G$2:G$25)</f>
        <v>1</v>
      </c>
      <c r="AA7">
        <f>SUMIF(Logistica!$C$2:$C$25,Logistica!$V7,Logistica!H$2:H$25)</f>
        <v>0</v>
      </c>
      <c r="AB7">
        <f>SUMIF(Logistica!$C$2:$C$25,Logistica!$V7,Logistica!I$2:I$25)</f>
        <v>0</v>
      </c>
      <c r="AC7">
        <f>SUMIF(Logistica!$C$2:$C$25,Logistica!$V7,Logistica!J$2:J$25)</f>
        <v>0</v>
      </c>
      <c r="AD7">
        <f>SUMIF(Logistica!$C$2:$C$25,Logistica!$V7,Logistica!K$2:K$25)</f>
        <v>0</v>
      </c>
      <c r="AE7">
        <f>SUMIF(Logistica!$C$2:$C$25,Logistica!$V7,Logistica!L$2:L$25)</f>
        <v>0</v>
      </c>
      <c r="AF7">
        <f>SUMIF(Logistica!$C$2:$C$25,Logistica!$V7,Logistica!M$2:M$25)</f>
        <v>1</v>
      </c>
      <c r="AG7">
        <f>SUMIF(Logistica!$C$2:$C$25,Logistica!$V7,Logistica!N$2:N$25)</f>
        <v>1</v>
      </c>
      <c r="AH7">
        <f>SUMIF(Logistica!$C$2:$C$25,Logistica!$V7,Logistica!O$2:O$25)</f>
        <v>1</v>
      </c>
      <c r="AI7">
        <f>SUMIF(Logistica!$C$2:$C$25,Logistica!$V7,Logistica!P$2:P$25)</f>
        <v>0</v>
      </c>
    </row>
    <row r="8" spans="1:35" x14ac:dyDescent="0.25">
      <c r="A8" s="1"/>
      <c r="B8" s="1"/>
      <c r="C8" s="62" t="s">
        <v>11</v>
      </c>
      <c r="D8" s="2"/>
      <c r="E8" s="2">
        <v>1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71">
        <f t="shared" si="0"/>
        <v>1</v>
      </c>
      <c r="S8" t="str">
        <f t="array" ref="S8">IFERROR(INDEX(Logistica!#REF!, MATCH(0,IF(ISBLANK(Logistica!#REF!),1,COUNTIF(Logistica!$S$1:S7, Logistica!#REF!)), 0)),"")</f>
        <v/>
      </c>
      <c r="T8" t="str">
        <f t="array" ref="T8">IFERROR(INDEX(Logistica!$C$2:$C$25, MATCH(0,IF(ISBLANK(Logistica!$C$2:$C$25),1,COUNTIF(Logistica!$T$1:T7, Logistica!$C$2:$C$25)), 0)),"")</f>
        <v>Buzau</v>
      </c>
      <c r="V8" t="str">
        <f t="array" ref="V8">IFERROR(INDEX(Logistica!$C$2:$C$25, MATCH(0,IF(ISBLANK(Logistica!$C$2:$C$25),1,COUNTIF(Logistica!$V$1:V7, Logistica!$C$2:$C$25)), 0)),"")</f>
        <v>Buzau</v>
      </c>
      <c r="W8">
        <f>SUMIF(Logistica!$C$2:$C$25,Logistica!$V8,Logistica!D$2:D$25)</f>
        <v>0</v>
      </c>
      <c r="X8">
        <f>SUMIF(Logistica!$C$2:$C$25,Logistica!$V8,Logistica!E$2:E$25)</f>
        <v>1</v>
      </c>
      <c r="Y8">
        <f>SUMIF(Logistica!$C$2:$C$25,Logistica!$V8,Logistica!F$2:F$25)</f>
        <v>0</v>
      </c>
      <c r="Z8">
        <f>SUMIF(Logistica!$C$2:$C$25,Logistica!$V8,Logistica!G$2:G$25)</f>
        <v>0</v>
      </c>
      <c r="AA8">
        <f>SUMIF(Logistica!$C$2:$C$25,Logistica!$V8,Logistica!H$2:H$25)</f>
        <v>0</v>
      </c>
      <c r="AB8">
        <f>SUMIF(Logistica!$C$2:$C$25,Logistica!$V8,Logistica!I$2:I$25)</f>
        <v>0</v>
      </c>
      <c r="AC8">
        <f>SUMIF(Logistica!$C$2:$C$25,Logistica!$V8,Logistica!J$2:J$25)</f>
        <v>0</v>
      </c>
      <c r="AD8">
        <f>SUMIF(Logistica!$C$2:$C$25,Logistica!$V8,Logistica!K$2:K$25)</f>
        <v>0</v>
      </c>
      <c r="AE8">
        <f>SUMIF(Logistica!$C$2:$C$25,Logistica!$V8,Logistica!L$2:L$25)</f>
        <v>0</v>
      </c>
      <c r="AF8">
        <f>SUMIF(Logistica!$C$2:$C$25,Logistica!$V8,Logistica!M$2:M$25)</f>
        <v>0</v>
      </c>
      <c r="AG8">
        <f>SUMIF(Logistica!$C$2:$C$25,Logistica!$V8,Logistica!N$2:N$25)</f>
        <v>0</v>
      </c>
      <c r="AH8">
        <f>SUMIF(Logistica!$C$2:$C$25,Logistica!$V8,Logistica!O$2:O$25)</f>
        <v>0</v>
      </c>
      <c r="AI8">
        <f>SUMIF(Logistica!$C$2:$C$25,Logistica!$V8,Logistica!P$2:P$25)</f>
        <v>0</v>
      </c>
    </row>
    <row r="9" spans="1:35" x14ac:dyDescent="0.25">
      <c r="A9" s="1"/>
      <c r="B9" s="1"/>
      <c r="C9" s="62" t="s">
        <v>58</v>
      </c>
      <c r="D9" s="2"/>
      <c r="E9" s="2">
        <v>1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71">
        <f t="shared" si="0"/>
        <v>1</v>
      </c>
      <c r="S9" t="str">
        <f t="array" ref="S9">IFERROR(INDEX(Logistica!#REF!, MATCH(0,IF(ISBLANK(Logistica!#REF!),1,COUNTIF(Logistica!$S$1:S8, Logistica!#REF!)), 0)),"")</f>
        <v/>
      </c>
      <c r="T9" t="str">
        <f t="array" ref="T9">IFERROR(INDEX(Logistica!$C$2:$C$25, MATCH(0,IF(ISBLANK(Logistica!$C$2:$C$25),1,COUNTIF(Logistica!$T$1:T8, Logistica!$C$2:$C$25)), 0)),"")</f>
        <v>Cluj-Napoca</v>
      </c>
      <c r="V9" t="str">
        <f t="array" ref="V9">IFERROR(INDEX(Logistica!$C$2:$C$25, MATCH(0,IF(ISBLANK(Logistica!$C$2:$C$25),1,COUNTIF(Logistica!$V$1:V8, Logistica!$C$2:$C$25)), 0)),"")</f>
        <v>Cluj-Napoca</v>
      </c>
      <c r="W9">
        <f>SUMIF(Logistica!$C$2:$C$25,Logistica!$V9,Logistica!D$2:D$25)</f>
        <v>0</v>
      </c>
      <c r="X9">
        <f>SUMIF(Logistica!$C$2:$C$25,Logistica!$V9,Logistica!E$2:E$25)</f>
        <v>1</v>
      </c>
      <c r="Y9">
        <f>SUMIF(Logistica!$C$2:$C$25,Logistica!$V9,Logistica!F$2:F$25)</f>
        <v>0</v>
      </c>
      <c r="Z9">
        <f>SUMIF(Logistica!$C$2:$C$25,Logistica!$V9,Logistica!G$2:G$25)</f>
        <v>0</v>
      </c>
      <c r="AA9">
        <f>SUMIF(Logistica!$C$2:$C$25,Logistica!$V9,Logistica!H$2:H$25)</f>
        <v>0</v>
      </c>
      <c r="AB9">
        <f>SUMIF(Logistica!$C$2:$C$25,Logistica!$V9,Logistica!I$2:I$25)</f>
        <v>0</v>
      </c>
      <c r="AC9">
        <f>SUMIF(Logistica!$C$2:$C$25,Logistica!$V9,Logistica!J$2:J$25)</f>
        <v>0</v>
      </c>
      <c r="AD9">
        <f>SUMIF(Logistica!$C$2:$C$25,Logistica!$V9,Logistica!K$2:K$25)</f>
        <v>0</v>
      </c>
      <c r="AE9">
        <f>SUMIF(Logistica!$C$2:$C$25,Logistica!$V9,Logistica!L$2:L$25)</f>
        <v>0</v>
      </c>
      <c r="AF9">
        <f>SUMIF(Logistica!$C$2:$C$25,Logistica!$V9,Logistica!M$2:M$25)</f>
        <v>0</v>
      </c>
      <c r="AG9">
        <f>SUMIF(Logistica!$C$2:$C$25,Logistica!$V9,Logistica!N$2:N$25)</f>
        <v>0</v>
      </c>
      <c r="AH9">
        <f>SUMIF(Logistica!$C$2:$C$25,Logistica!$V9,Logistica!O$2:O$25)</f>
        <v>0</v>
      </c>
      <c r="AI9">
        <f>SUMIF(Logistica!$C$2:$C$25,Logistica!$V9,Logistica!P$2:P$25)</f>
        <v>0</v>
      </c>
    </row>
    <row r="10" spans="1:35" x14ac:dyDescent="0.25">
      <c r="A10" s="1"/>
      <c r="B10" s="1"/>
      <c r="C10" s="72" t="s">
        <v>49</v>
      </c>
      <c r="D10" s="2"/>
      <c r="E10" s="2">
        <v>1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71">
        <f t="shared" si="0"/>
        <v>1</v>
      </c>
      <c r="S10" t="str">
        <f t="array" ref="S10">IFERROR(INDEX(Logistica!#REF!, MATCH(0,IF(ISBLANK(Logistica!#REF!),1,COUNTIF(Logistica!$S$1:S9, Logistica!#REF!)), 0)),"")</f>
        <v/>
      </c>
      <c r="T10" t="str">
        <f t="array" ref="T10">IFERROR(INDEX(Logistica!$C$2:$C$25, MATCH(0,IF(ISBLANK(Logistica!$C$2:$C$25),1,COUNTIF(Logistica!$T$1:T9, Logistica!$C$2:$C$25)), 0)),"")</f>
        <v>Constanta</v>
      </c>
      <c r="V10" t="str">
        <f t="array" ref="V10">IFERROR(INDEX(Logistica!$C$2:$C$25, MATCH(0,IF(ISBLANK(Logistica!$C$2:$C$25),1,COUNTIF(Logistica!$V$1:V9, Logistica!$C$2:$C$25)), 0)),"")</f>
        <v>Constanta</v>
      </c>
      <c r="W10">
        <f>SUMIF(Logistica!$C$2:$C$25,Logistica!$V10,Logistica!D$2:D$25)</f>
        <v>0</v>
      </c>
      <c r="X10">
        <f>SUMIF(Logistica!$C$2:$C$25,Logistica!$V10,Logistica!E$2:E$25)</f>
        <v>1</v>
      </c>
      <c r="Y10">
        <f>SUMIF(Logistica!$C$2:$C$25,Logistica!$V10,Logistica!F$2:F$25)</f>
        <v>0</v>
      </c>
      <c r="Z10">
        <f>SUMIF(Logistica!$C$2:$C$25,Logistica!$V10,Logistica!G$2:G$25)</f>
        <v>0</v>
      </c>
      <c r="AA10">
        <f>SUMIF(Logistica!$C$2:$C$25,Logistica!$V10,Logistica!H$2:H$25)</f>
        <v>0</v>
      </c>
      <c r="AB10">
        <f>SUMIF(Logistica!$C$2:$C$25,Logistica!$V10,Logistica!I$2:I$25)</f>
        <v>0</v>
      </c>
      <c r="AC10">
        <f>SUMIF(Logistica!$C$2:$C$25,Logistica!$V10,Logistica!J$2:J$25)</f>
        <v>0</v>
      </c>
      <c r="AD10">
        <f>SUMIF(Logistica!$C$2:$C$25,Logistica!$V10,Logistica!K$2:K$25)</f>
        <v>0</v>
      </c>
      <c r="AE10">
        <f>SUMIF(Logistica!$C$2:$C$25,Logistica!$V10,Logistica!L$2:L$25)</f>
        <v>0</v>
      </c>
      <c r="AF10">
        <f>SUMIF(Logistica!$C$2:$C$25,Logistica!$V10,Logistica!M$2:M$25)</f>
        <v>0</v>
      </c>
      <c r="AG10">
        <f>SUMIF(Logistica!$C$2:$C$25,Logistica!$V10,Logistica!N$2:N$25)</f>
        <v>0</v>
      </c>
      <c r="AH10">
        <f>SUMIF(Logistica!$C$2:$C$25,Logistica!$V10,Logistica!O$2:O$25)</f>
        <v>0</v>
      </c>
      <c r="AI10">
        <f>SUMIF(Logistica!$C$2:$C$25,Logistica!$V10,Logistica!P$2:P$25)</f>
        <v>0</v>
      </c>
    </row>
    <row r="11" spans="1:35" x14ac:dyDescent="0.25">
      <c r="A11" s="1"/>
      <c r="B11" s="1"/>
      <c r="C11" s="62" t="s">
        <v>29</v>
      </c>
      <c r="D11" s="2"/>
      <c r="E11" s="2">
        <v>1</v>
      </c>
      <c r="F11" s="2"/>
      <c r="G11" s="2"/>
      <c r="H11" s="2"/>
      <c r="I11" s="2"/>
      <c r="J11" s="2"/>
      <c r="K11" s="2"/>
      <c r="L11" s="2"/>
      <c r="M11" s="2">
        <v>1</v>
      </c>
      <c r="N11" s="2"/>
      <c r="O11" s="2"/>
      <c r="P11" s="2"/>
      <c r="Q11" s="71">
        <f t="shared" si="0"/>
        <v>2</v>
      </c>
      <c r="T11" t="str">
        <f t="array" ref="T11">IFERROR(INDEX(Logistica!$C$2:$C$25, MATCH(0,IF(ISBLANK(Logistica!$C$2:$C$25),1,COUNTIF(Logistica!$T$1:T10, Logistica!$C$2:$C$25)), 0)),"")</f>
        <v>Craiova</v>
      </c>
      <c r="V11" t="str">
        <f t="array" ref="V11">IFERROR(INDEX(Logistica!$C$2:$C$25, MATCH(0,IF(ISBLANK(Logistica!$C$2:$C$25),1,COUNTIF(Logistica!$V$1:V10, Logistica!$C$2:$C$25)), 0)),"")</f>
        <v>Craiova</v>
      </c>
      <c r="W11">
        <f>SUMIF(Logistica!$C$2:$C$25,Logistica!$V11,Logistica!D$2:D$25)</f>
        <v>0</v>
      </c>
      <c r="X11">
        <f>SUMIF(Logistica!$C$2:$C$25,Logistica!$V11,Logistica!E$2:E$25)</f>
        <v>1</v>
      </c>
      <c r="Y11">
        <f>SUMIF(Logistica!$C$2:$C$25,Logistica!$V11,Logistica!F$2:F$25)</f>
        <v>0</v>
      </c>
      <c r="Z11">
        <f>SUMIF(Logistica!$C$2:$C$25,Logistica!$V11,Logistica!G$2:G$25)</f>
        <v>0</v>
      </c>
      <c r="AA11">
        <f>SUMIF(Logistica!$C$2:$C$25,Logistica!$V11,Logistica!H$2:H$25)</f>
        <v>0</v>
      </c>
      <c r="AB11">
        <f>SUMIF(Logistica!$C$2:$C$25,Logistica!$V11,Logistica!I$2:I$25)</f>
        <v>0</v>
      </c>
      <c r="AC11">
        <f>SUMIF(Logistica!$C$2:$C$25,Logistica!$V11,Logistica!J$2:J$25)</f>
        <v>0</v>
      </c>
      <c r="AD11">
        <f>SUMIF(Logistica!$C$2:$C$25,Logistica!$V11,Logistica!K$2:K$25)</f>
        <v>0</v>
      </c>
      <c r="AE11">
        <f>SUMIF(Logistica!$C$2:$C$25,Logistica!$V11,Logistica!L$2:L$25)</f>
        <v>0</v>
      </c>
      <c r="AF11">
        <f>SUMIF(Logistica!$C$2:$C$25,Logistica!$V11,Logistica!M$2:M$25)</f>
        <v>1</v>
      </c>
      <c r="AG11">
        <f>SUMIF(Logistica!$C$2:$C$25,Logistica!$V11,Logistica!N$2:N$25)</f>
        <v>0</v>
      </c>
      <c r="AH11">
        <f>SUMIF(Logistica!$C$2:$C$25,Logistica!$V11,Logistica!O$2:O$25)</f>
        <v>0</v>
      </c>
      <c r="AI11">
        <f>SUMIF(Logistica!$C$2:$C$25,Logistica!$V11,Logistica!P$2:P$25)</f>
        <v>0</v>
      </c>
    </row>
    <row r="12" spans="1:35" x14ac:dyDescent="0.25">
      <c r="A12" s="1"/>
      <c r="B12" s="1"/>
      <c r="C12" s="69" t="s">
        <v>10</v>
      </c>
      <c r="D12" s="74"/>
      <c r="E12" s="74">
        <v>1</v>
      </c>
      <c r="F12" s="74"/>
      <c r="G12" s="74"/>
      <c r="H12" s="74"/>
      <c r="I12" s="74"/>
      <c r="J12" s="74"/>
      <c r="K12" s="74"/>
      <c r="L12" s="74"/>
      <c r="M12" s="74"/>
      <c r="N12" s="74"/>
      <c r="O12" s="74"/>
      <c r="P12" s="74"/>
      <c r="Q12" s="71">
        <f t="shared" si="0"/>
        <v>1</v>
      </c>
      <c r="T12" t="str">
        <f t="array" ref="T12">IFERROR(INDEX(Logistica!$C$2:$C$25, MATCH(0,IF(ISBLANK(Logistica!$C$2:$C$25),1,COUNTIF(Logistica!$T$1:T11, Logistica!$C$2:$C$25)), 0)),"")</f>
        <v>Focsani</v>
      </c>
      <c r="V12" t="str">
        <f t="array" ref="V12">IFERROR(INDEX(Logistica!$C$2:$C$25, MATCH(0,IF(ISBLANK(Logistica!$C$2:$C$25),1,COUNTIF(Logistica!$V$1:V11, Logistica!$C$2:$C$25)), 0)),"")</f>
        <v>Focsani</v>
      </c>
      <c r="W12">
        <f>SUMIF(Logistica!$C$2:$C$25,Logistica!$V12,Logistica!D$2:D$25)</f>
        <v>0</v>
      </c>
      <c r="X12">
        <f>SUMIF(Logistica!$C$2:$C$25,Logistica!$V12,Logistica!E$2:E$25)</f>
        <v>1</v>
      </c>
      <c r="Y12">
        <f>SUMIF(Logistica!$C$2:$C$25,Logistica!$V12,Logistica!F$2:F$25)</f>
        <v>0</v>
      </c>
      <c r="Z12">
        <f>SUMIF(Logistica!$C$2:$C$25,Logistica!$V12,Logistica!G$2:G$25)</f>
        <v>0</v>
      </c>
      <c r="AA12">
        <f>SUMIF(Logistica!$C$2:$C$25,Logistica!$V12,Logistica!H$2:H$25)</f>
        <v>0</v>
      </c>
      <c r="AB12">
        <f>SUMIF(Logistica!$C$2:$C$25,Logistica!$V12,Logistica!I$2:I$25)</f>
        <v>0</v>
      </c>
      <c r="AC12">
        <f>SUMIF(Logistica!$C$2:$C$25,Logistica!$V12,Logistica!J$2:J$25)</f>
        <v>0</v>
      </c>
      <c r="AD12">
        <f>SUMIF(Logistica!$C$2:$C$25,Logistica!$V12,Logistica!K$2:K$25)</f>
        <v>0</v>
      </c>
      <c r="AE12">
        <f>SUMIF(Logistica!$C$2:$C$25,Logistica!$V12,Logistica!L$2:L$25)</f>
        <v>0</v>
      </c>
      <c r="AF12">
        <f>SUMIF(Logistica!$C$2:$C$25,Logistica!$V12,Logistica!M$2:M$25)</f>
        <v>0</v>
      </c>
      <c r="AG12">
        <f>SUMIF(Logistica!$C$2:$C$25,Logistica!$V12,Logistica!N$2:N$25)</f>
        <v>0</v>
      </c>
      <c r="AH12">
        <f>SUMIF(Logistica!$C$2:$C$25,Logistica!$V12,Logistica!O$2:O$25)</f>
        <v>0</v>
      </c>
      <c r="AI12">
        <f>SUMIF(Logistica!$C$2:$C$25,Logistica!$V12,Logistica!P$2:P$25)</f>
        <v>0</v>
      </c>
    </row>
    <row r="13" spans="1:35" x14ac:dyDescent="0.25">
      <c r="A13" s="1"/>
      <c r="B13" s="1"/>
      <c r="C13" s="62" t="s">
        <v>46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71">
        <f t="shared" si="0"/>
        <v>0</v>
      </c>
      <c r="T13" t="str">
        <f t="array" ref="T13">IFERROR(INDEX(Logistica!$C$2:$C$25, MATCH(0,IF(ISBLANK(Logistica!$C$2:$C$25),1,COUNTIF(Logistica!$T$1:T12, Logistica!$C$2:$C$25)), 0)),"")</f>
        <v>Giurgiu</v>
      </c>
      <c r="V13" t="str">
        <f t="array" ref="V13">IFERROR(INDEX(Logistica!$C$2:$C$25, MATCH(0,IF(ISBLANK(Logistica!$C$2:$C$25),1,COUNTIF(Logistica!$V$1:V12, Logistica!$C$2:$C$25)), 0)),"")</f>
        <v>Giurgiu</v>
      </c>
      <c r="W13">
        <f>SUMIF(Logistica!$C$2:$C$25,Logistica!$V13,Logistica!D$2:D$25)</f>
        <v>0</v>
      </c>
      <c r="X13">
        <f>SUMIF(Logistica!$C$2:$C$25,Logistica!$V13,Logistica!E$2:E$25)</f>
        <v>0</v>
      </c>
      <c r="Y13">
        <f>SUMIF(Logistica!$C$2:$C$25,Logistica!$V13,Logistica!F$2:F$25)</f>
        <v>0</v>
      </c>
      <c r="Z13">
        <f>SUMIF(Logistica!$C$2:$C$25,Logistica!$V13,Logistica!G$2:G$25)</f>
        <v>0</v>
      </c>
      <c r="AA13">
        <f>SUMIF(Logistica!$C$2:$C$25,Logistica!$V13,Logistica!H$2:H$25)</f>
        <v>0</v>
      </c>
      <c r="AB13">
        <f>SUMIF(Logistica!$C$2:$C$25,Logistica!$V13,Logistica!I$2:I$25)</f>
        <v>0</v>
      </c>
      <c r="AC13">
        <f>SUMIF(Logistica!$C$2:$C$25,Logistica!$V13,Logistica!J$2:J$25)</f>
        <v>0</v>
      </c>
      <c r="AD13">
        <f>SUMIF(Logistica!$C$2:$C$25,Logistica!$V13,Logistica!K$2:K$25)</f>
        <v>0</v>
      </c>
      <c r="AE13">
        <f>SUMIF(Logistica!$C$2:$C$25,Logistica!$V13,Logistica!L$2:L$25)</f>
        <v>0</v>
      </c>
      <c r="AF13">
        <f>SUMIF(Logistica!$C$2:$C$25,Logistica!$V13,Logistica!M$2:M$25)</f>
        <v>0</v>
      </c>
      <c r="AG13">
        <f>SUMIF(Logistica!$C$2:$C$25,Logistica!$V13,Logistica!N$2:N$25)</f>
        <v>0</v>
      </c>
      <c r="AH13">
        <f>SUMIF(Logistica!$C$2:$C$25,Logistica!$V13,Logistica!O$2:O$25)</f>
        <v>0</v>
      </c>
      <c r="AI13">
        <f>SUMIF(Logistica!$C$2:$C$25,Logistica!$V13,Logistica!P$2:P$25)</f>
        <v>0</v>
      </c>
    </row>
    <row r="14" spans="1:35" x14ac:dyDescent="0.25">
      <c r="A14" s="1"/>
      <c r="B14" s="1"/>
      <c r="C14" s="62" t="s">
        <v>7</v>
      </c>
      <c r="D14" s="2"/>
      <c r="E14" s="2"/>
      <c r="F14" s="2"/>
      <c r="G14" s="2"/>
      <c r="H14" s="2"/>
      <c r="I14" s="2"/>
      <c r="J14" s="2"/>
      <c r="K14" s="2"/>
      <c r="L14" s="2"/>
      <c r="M14" s="2">
        <v>1</v>
      </c>
      <c r="N14" s="2"/>
      <c r="O14" s="2"/>
      <c r="P14" s="2"/>
      <c r="Q14" s="71">
        <f t="shared" si="0"/>
        <v>1</v>
      </c>
      <c r="T14" t="str">
        <f t="array" ref="T14">IFERROR(INDEX(Logistica!$C$2:$C$25, MATCH(0,IF(ISBLANK(Logistica!$C$2:$C$25),1,COUNTIF(Logistica!$T$1:T13, Logistica!$C$2:$C$25)), 0)),"")</f>
        <v>Piatra Neamt</v>
      </c>
      <c r="V14" t="str">
        <f t="array" ref="V14">IFERROR(INDEX(Logistica!$C$2:$C$25, MATCH(0,IF(ISBLANK(Logistica!$C$2:$C$25),1,COUNTIF(Logistica!$V$1:V13, Logistica!$C$2:$C$25)), 0)),"")</f>
        <v>Piatra Neamt</v>
      </c>
      <c r="W14">
        <f>SUMIF(Logistica!$C$2:$C$25,Logistica!$V14,Logistica!D$2:D$25)</f>
        <v>0</v>
      </c>
      <c r="X14">
        <f>SUMIF(Logistica!$C$2:$C$25,Logistica!$V14,Logistica!E$2:E$25)</f>
        <v>0</v>
      </c>
      <c r="Y14">
        <f>SUMIF(Logistica!$C$2:$C$25,Logistica!$V14,Logistica!F$2:F$25)</f>
        <v>0</v>
      </c>
      <c r="Z14">
        <f>SUMIF(Logistica!$C$2:$C$25,Logistica!$V14,Logistica!G$2:G$25)</f>
        <v>0</v>
      </c>
      <c r="AA14">
        <f>SUMIF(Logistica!$C$2:$C$25,Logistica!$V14,Logistica!H$2:H$25)</f>
        <v>0</v>
      </c>
      <c r="AB14">
        <f>SUMIF(Logistica!$C$2:$C$25,Logistica!$V14,Logistica!I$2:I$25)</f>
        <v>0</v>
      </c>
      <c r="AC14">
        <f>SUMIF(Logistica!$C$2:$C$25,Logistica!$V14,Logistica!J$2:J$25)</f>
        <v>0</v>
      </c>
      <c r="AD14">
        <f>SUMIF(Logistica!$C$2:$C$25,Logistica!$V14,Logistica!K$2:K$25)</f>
        <v>0</v>
      </c>
      <c r="AE14">
        <f>SUMIF(Logistica!$C$2:$C$25,Logistica!$V14,Logistica!L$2:L$25)</f>
        <v>0</v>
      </c>
      <c r="AF14">
        <f>SUMIF(Logistica!$C$2:$C$25,Logistica!$V14,Logistica!M$2:M$25)</f>
        <v>1</v>
      </c>
      <c r="AG14">
        <f>SUMIF(Logistica!$C$2:$C$25,Logistica!$V14,Logistica!N$2:N$25)</f>
        <v>0</v>
      </c>
      <c r="AH14">
        <f>SUMIF(Logistica!$C$2:$C$25,Logistica!$V14,Logistica!O$2:O$25)</f>
        <v>0</v>
      </c>
      <c r="AI14">
        <f>SUMIF(Logistica!$C$2:$C$25,Logistica!$V14,Logistica!P$2:P$25)</f>
        <v>0</v>
      </c>
    </row>
    <row r="15" spans="1:35" x14ac:dyDescent="0.25">
      <c r="A15" s="1"/>
      <c r="B15" s="1"/>
      <c r="C15" s="62" t="s">
        <v>28</v>
      </c>
      <c r="D15" s="2"/>
      <c r="E15" s="2">
        <v>1</v>
      </c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71">
        <f t="shared" si="0"/>
        <v>1</v>
      </c>
      <c r="T15" t="str">
        <f t="array" ref="T15">IFERROR(INDEX(Logistica!$C$2:$C$25, MATCH(0,IF(ISBLANK(Logistica!$C$2:$C$25),1,COUNTIF(Logistica!$T$1:T14, Logistica!$C$2:$C$25)), 0)),"")</f>
        <v>Pitesti</v>
      </c>
      <c r="V15" t="str">
        <f t="array" ref="V15">IFERROR(INDEX(Logistica!$C$2:$C$25, MATCH(0,IF(ISBLANK(Logistica!$C$2:$C$25),1,COUNTIF(Logistica!$V$1:V14, Logistica!$C$2:$C$25)), 0)),"")</f>
        <v>Pitesti</v>
      </c>
      <c r="W15">
        <f>SUMIF(Logistica!$C$2:$C$25,Logistica!$V15,Logistica!D$2:D$25)</f>
        <v>0</v>
      </c>
      <c r="X15">
        <f>SUMIF(Logistica!$C$2:$C$25,Logistica!$V15,Logistica!E$2:E$25)</f>
        <v>1</v>
      </c>
      <c r="Y15">
        <f>SUMIF(Logistica!$C$2:$C$25,Logistica!$V15,Logistica!F$2:F$25)</f>
        <v>0</v>
      </c>
      <c r="Z15">
        <f>SUMIF(Logistica!$C$2:$C$25,Logistica!$V15,Logistica!G$2:G$25)</f>
        <v>0</v>
      </c>
      <c r="AA15">
        <f>SUMIF(Logistica!$C$2:$C$25,Logistica!$V15,Logistica!H$2:H$25)</f>
        <v>0</v>
      </c>
      <c r="AB15">
        <f>SUMIF(Logistica!$C$2:$C$25,Logistica!$V15,Logistica!I$2:I$25)</f>
        <v>0</v>
      </c>
      <c r="AC15">
        <f>SUMIF(Logistica!$C$2:$C$25,Logistica!$V15,Logistica!J$2:J$25)</f>
        <v>0</v>
      </c>
      <c r="AD15">
        <f>SUMIF(Logistica!$C$2:$C$25,Logistica!$V15,Logistica!K$2:K$25)</f>
        <v>0</v>
      </c>
      <c r="AE15">
        <f>SUMIF(Logistica!$C$2:$C$25,Logistica!$V15,Logistica!L$2:L$25)</f>
        <v>0</v>
      </c>
      <c r="AF15">
        <f>SUMIF(Logistica!$C$2:$C$25,Logistica!$V15,Logistica!M$2:M$25)</f>
        <v>0</v>
      </c>
      <c r="AG15">
        <f>SUMIF(Logistica!$C$2:$C$25,Logistica!$V15,Logistica!N$2:N$25)</f>
        <v>0</v>
      </c>
      <c r="AH15">
        <f>SUMIF(Logistica!$C$2:$C$25,Logistica!$V15,Logistica!O$2:O$25)</f>
        <v>0</v>
      </c>
      <c r="AI15">
        <f>SUMIF(Logistica!$C$2:$C$25,Logistica!$V15,Logistica!P$2:P$25)</f>
        <v>0</v>
      </c>
    </row>
    <row r="16" spans="1:35" x14ac:dyDescent="0.25">
      <c r="A16" s="1"/>
      <c r="B16" s="1"/>
      <c r="C16" s="62" t="s">
        <v>15</v>
      </c>
      <c r="D16" s="2"/>
      <c r="E16" s="2">
        <v>1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71">
        <f t="shared" si="0"/>
        <v>1</v>
      </c>
      <c r="T16" t="str">
        <f t="array" ref="T16">IFERROR(INDEX(Logistica!$C$2:$C$25, MATCH(0,IF(ISBLANK(Logistica!$C$2:$C$25),1,COUNTIF(Logistica!$T$1:T15, Logistica!$C$2:$C$25)), 0)),"")</f>
        <v>Ploiesti</v>
      </c>
      <c r="V16" t="str">
        <f t="array" ref="V16">IFERROR(INDEX(Logistica!$C$2:$C$25, MATCH(0,IF(ISBLANK(Logistica!$C$2:$C$25),1,COUNTIF(Logistica!$V$1:V15, Logistica!$C$2:$C$25)), 0)),"")</f>
        <v>Ploiesti</v>
      </c>
      <c r="W16">
        <f>SUMIF(Logistica!$C$2:$C$25,Logistica!$V16,Logistica!D$2:D$25)</f>
        <v>0</v>
      </c>
      <c r="X16">
        <f>SUMIF(Logistica!$C$2:$C$25,Logistica!$V16,Logistica!E$2:E$25)</f>
        <v>1</v>
      </c>
      <c r="Y16">
        <f>SUMIF(Logistica!$C$2:$C$25,Logistica!$V16,Logistica!F$2:F$25)</f>
        <v>0</v>
      </c>
      <c r="Z16">
        <f>SUMIF(Logistica!$C$2:$C$25,Logistica!$V16,Logistica!G$2:G$25)</f>
        <v>0</v>
      </c>
      <c r="AA16">
        <f>SUMIF(Logistica!$C$2:$C$25,Logistica!$V16,Logistica!H$2:H$25)</f>
        <v>0</v>
      </c>
      <c r="AB16">
        <f>SUMIF(Logistica!$C$2:$C$25,Logistica!$V16,Logistica!I$2:I$25)</f>
        <v>0</v>
      </c>
      <c r="AC16">
        <f>SUMIF(Logistica!$C$2:$C$25,Logistica!$V16,Logistica!J$2:J$25)</f>
        <v>0</v>
      </c>
      <c r="AD16">
        <f>SUMIF(Logistica!$C$2:$C$25,Logistica!$V16,Logistica!K$2:K$25)</f>
        <v>0</v>
      </c>
      <c r="AE16">
        <f>SUMIF(Logistica!$C$2:$C$25,Logistica!$V16,Logistica!L$2:L$25)</f>
        <v>0</v>
      </c>
      <c r="AF16">
        <f>SUMIF(Logistica!$C$2:$C$25,Logistica!$V16,Logistica!M$2:M$25)</f>
        <v>0</v>
      </c>
      <c r="AG16">
        <f>SUMIF(Logistica!$C$2:$C$25,Logistica!$V16,Logistica!N$2:N$25)</f>
        <v>0</v>
      </c>
      <c r="AH16">
        <f>SUMIF(Logistica!$C$2:$C$25,Logistica!$V16,Logistica!O$2:O$25)</f>
        <v>0</v>
      </c>
      <c r="AI16">
        <f>SUMIF(Logistica!$C$2:$C$25,Logistica!$V16,Logistica!P$2:P$25)</f>
        <v>0</v>
      </c>
    </row>
    <row r="17" spans="1:35" x14ac:dyDescent="0.25">
      <c r="A17" s="57"/>
      <c r="B17" s="57"/>
      <c r="C17" s="62" t="s">
        <v>6</v>
      </c>
      <c r="D17" s="2"/>
      <c r="E17" s="2" t="s">
        <v>774</v>
      </c>
      <c r="F17" s="2"/>
      <c r="G17" s="2"/>
      <c r="H17" s="2"/>
      <c r="I17" s="2"/>
      <c r="J17" s="2"/>
      <c r="K17" s="2"/>
      <c r="L17" s="2"/>
      <c r="M17" s="2">
        <v>1</v>
      </c>
      <c r="N17" s="2"/>
      <c r="O17" s="2"/>
      <c r="P17" s="2"/>
      <c r="Q17" s="71">
        <f t="shared" si="0"/>
        <v>1</v>
      </c>
      <c r="T17" t="str">
        <f t="array" ref="T17">IFERROR(INDEX(Logistica!$C$2:$C$25, MATCH(0,IF(ISBLANK(Logistica!$C$2:$C$25),1,COUNTIF(Logistica!$T$1:T16, Logistica!$C$2:$C$25)), 0)),"")</f>
        <v>Sibiu</v>
      </c>
      <c r="V17" t="str">
        <f t="array" ref="V17">IFERROR(INDEX(Logistica!$C$2:$C$25, MATCH(0,IF(ISBLANK(Logistica!$C$2:$C$25),1,COUNTIF(Logistica!$V$1:V16, Logistica!$C$2:$C$25)), 0)),"")</f>
        <v>Sibiu</v>
      </c>
      <c r="W17">
        <f>SUMIF(Logistica!$C$2:$C$25,Logistica!$V17,Logistica!D$2:D$25)</f>
        <v>0</v>
      </c>
      <c r="X17">
        <f>SUMIF(Logistica!$C$2:$C$25,Logistica!$V17,Logistica!E$2:E$25)</f>
        <v>0</v>
      </c>
      <c r="Y17">
        <f>SUMIF(Logistica!$C$2:$C$25,Logistica!$V17,Logistica!F$2:F$25)</f>
        <v>0</v>
      </c>
      <c r="Z17">
        <f>SUMIF(Logistica!$C$2:$C$25,Logistica!$V17,Logistica!G$2:G$25)</f>
        <v>0</v>
      </c>
      <c r="AA17">
        <f>SUMIF(Logistica!$C$2:$C$25,Logistica!$V17,Logistica!H$2:H$25)</f>
        <v>0</v>
      </c>
      <c r="AB17">
        <f>SUMIF(Logistica!$C$2:$C$25,Logistica!$V17,Logistica!I$2:I$25)</f>
        <v>0</v>
      </c>
      <c r="AC17">
        <f>SUMIF(Logistica!$C$2:$C$25,Logistica!$V17,Logistica!J$2:J$25)</f>
        <v>0</v>
      </c>
      <c r="AD17">
        <f>SUMIF(Logistica!$C$2:$C$25,Logistica!$V17,Logistica!K$2:K$25)</f>
        <v>0</v>
      </c>
      <c r="AE17">
        <f>SUMIF(Logistica!$C$2:$C$25,Logistica!$V17,Logistica!L$2:L$25)</f>
        <v>0</v>
      </c>
      <c r="AF17">
        <f>SUMIF(Logistica!$C$2:$C$25,Logistica!$V17,Logistica!M$2:M$25)</f>
        <v>1</v>
      </c>
      <c r="AG17">
        <f>SUMIF(Logistica!$C$2:$C$25,Logistica!$V17,Logistica!N$2:N$25)</f>
        <v>0</v>
      </c>
      <c r="AH17">
        <f>SUMIF(Logistica!$C$2:$C$25,Logistica!$V17,Logistica!O$2:O$25)</f>
        <v>0</v>
      </c>
      <c r="AI17">
        <f>SUMIF(Logistica!$C$2:$C$25,Logistica!$V17,Logistica!P$2:P$25)</f>
        <v>0</v>
      </c>
    </row>
    <row r="18" spans="1:35" x14ac:dyDescent="0.25">
      <c r="A18" s="57"/>
      <c r="B18" s="57"/>
      <c r="C18" s="69" t="s">
        <v>32</v>
      </c>
      <c r="D18" s="74"/>
      <c r="E18" s="74"/>
      <c r="F18" s="74"/>
      <c r="G18" s="74"/>
      <c r="H18" s="74"/>
      <c r="I18" s="74"/>
      <c r="J18" s="74"/>
      <c r="K18" s="74"/>
      <c r="L18" s="74"/>
      <c r="M18" s="74">
        <v>1</v>
      </c>
      <c r="N18" s="74"/>
      <c r="O18" s="74"/>
      <c r="P18" s="74">
        <v>1</v>
      </c>
      <c r="Q18" s="71">
        <f t="shared" si="0"/>
        <v>2</v>
      </c>
      <c r="T18" t="str">
        <f t="array" ref="T18">IFERROR(INDEX(Logistica!$C$2:$C$25, MATCH(0,IF(ISBLANK(Logistica!$C$2:$C$25),1,COUNTIF(Logistica!$T$1:T17, Logistica!$C$2:$C$25)), 0)),"")</f>
        <v>Suceava</v>
      </c>
      <c r="V18" t="str">
        <f t="array" ref="V18">IFERROR(INDEX(Logistica!$C$2:$C$25, MATCH(0,IF(ISBLANK(Logistica!$C$2:$C$25),1,COUNTIF(Logistica!$V$1:V17, Logistica!$C$2:$C$25)), 0)),"")</f>
        <v>Suceava</v>
      </c>
      <c r="W18">
        <f>SUMIF(Logistica!$C$2:$C$25,Logistica!$V18,Logistica!D$2:D$25)</f>
        <v>0</v>
      </c>
      <c r="X18">
        <f>SUMIF(Logistica!$C$2:$C$25,Logistica!$V18,Logistica!E$2:E$25)</f>
        <v>0</v>
      </c>
      <c r="Y18">
        <f>SUMIF(Logistica!$C$2:$C$25,Logistica!$V18,Logistica!F$2:F$25)</f>
        <v>0</v>
      </c>
      <c r="Z18">
        <f>SUMIF(Logistica!$C$2:$C$25,Logistica!$V18,Logistica!G$2:G$25)</f>
        <v>0</v>
      </c>
      <c r="AA18">
        <f>SUMIF(Logistica!$C$2:$C$25,Logistica!$V18,Logistica!H$2:H$25)</f>
        <v>0</v>
      </c>
      <c r="AB18">
        <f>SUMIF(Logistica!$C$2:$C$25,Logistica!$V18,Logistica!I$2:I$25)</f>
        <v>0</v>
      </c>
      <c r="AC18">
        <f>SUMIF(Logistica!$C$2:$C$25,Logistica!$V18,Logistica!J$2:J$25)</f>
        <v>0</v>
      </c>
      <c r="AD18">
        <f>SUMIF(Logistica!$C$2:$C$25,Logistica!$V18,Logistica!K$2:K$25)</f>
        <v>0</v>
      </c>
      <c r="AE18">
        <f>SUMIF(Logistica!$C$2:$C$25,Logistica!$V18,Logistica!L$2:L$25)</f>
        <v>0</v>
      </c>
      <c r="AF18">
        <f>SUMIF(Logistica!$C$2:$C$25,Logistica!$V18,Logistica!M$2:M$25)</f>
        <v>1</v>
      </c>
      <c r="AG18">
        <f>SUMIF(Logistica!$C$2:$C$25,Logistica!$V18,Logistica!N$2:N$25)</f>
        <v>0</v>
      </c>
      <c r="AH18">
        <f>SUMIF(Logistica!$C$2:$C$25,Logistica!$V18,Logistica!O$2:O$25)</f>
        <v>0</v>
      </c>
      <c r="AI18">
        <f>SUMIF(Logistica!$C$2:$C$25,Logistica!$V18,Logistica!P$2:P$25)</f>
        <v>1</v>
      </c>
    </row>
    <row r="19" spans="1:35" x14ac:dyDescent="0.25">
      <c r="A19" s="57"/>
      <c r="B19" s="57"/>
      <c r="C19" s="62" t="s">
        <v>25</v>
      </c>
      <c r="D19" s="2"/>
      <c r="E19" s="2">
        <v>1</v>
      </c>
      <c r="F19" s="2"/>
      <c r="G19" s="2"/>
      <c r="H19" s="2"/>
      <c r="I19" s="2"/>
      <c r="J19" s="2"/>
      <c r="K19" s="2"/>
      <c r="L19" s="2"/>
      <c r="M19" s="2">
        <v>1</v>
      </c>
      <c r="N19" s="2"/>
      <c r="O19" s="2"/>
      <c r="P19" s="2"/>
      <c r="Q19" s="71">
        <f t="shared" si="0"/>
        <v>2</v>
      </c>
      <c r="T19" t="str">
        <f t="array" ref="T19">IFERROR(INDEX(Logistica!$C$2:$C$25, MATCH(0,IF(ISBLANK(Logistica!$C$2:$C$25),1,COUNTIF(Logistica!$T$1:T18, Logistica!$C$2:$C$25)), 0)),"")</f>
        <v>Timisoara</v>
      </c>
      <c r="V19" t="str">
        <f t="array" ref="V19">IFERROR(INDEX(Logistica!$C$2:$C$25, MATCH(0,IF(ISBLANK(Logistica!$C$2:$C$25),1,COUNTIF(Logistica!$V$1:V18, Logistica!$C$2:$C$25)), 0)),"")</f>
        <v>Timisoara</v>
      </c>
      <c r="W19">
        <f>SUMIF(Logistica!$C$2:$C$25,Logistica!$V19,Logistica!D$2:D$25)</f>
        <v>0</v>
      </c>
      <c r="X19">
        <f>SUMIF(Logistica!$C$2:$C$25,Logistica!$V19,Logistica!E$2:E$25)</f>
        <v>1</v>
      </c>
      <c r="Y19">
        <f>SUMIF(Logistica!$C$2:$C$25,Logistica!$V19,Logistica!F$2:F$25)</f>
        <v>0</v>
      </c>
      <c r="Z19">
        <f>SUMIF(Logistica!$C$2:$C$25,Logistica!$V19,Logistica!G$2:G$25)</f>
        <v>0</v>
      </c>
      <c r="AA19">
        <f>SUMIF(Logistica!$C$2:$C$25,Logistica!$V19,Logistica!H$2:H$25)</f>
        <v>0</v>
      </c>
      <c r="AB19">
        <f>SUMIF(Logistica!$C$2:$C$25,Logistica!$V19,Logistica!I$2:I$25)</f>
        <v>0</v>
      </c>
      <c r="AC19">
        <f>SUMIF(Logistica!$C$2:$C$25,Logistica!$V19,Logistica!J$2:J$25)</f>
        <v>0</v>
      </c>
      <c r="AD19">
        <f>SUMIF(Logistica!$C$2:$C$25,Logistica!$V19,Logistica!K$2:K$25)</f>
        <v>0</v>
      </c>
      <c r="AE19">
        <f>SUMIF(Logistica!$C$2:$C$25,Logistica!$V19,Logistica!L$2:L$25)</f>
        <v>0</v>
      </c>
      <c r="AF19">
        <f>SUMIF(Logistica!$C$2:$C$25,Logistica!$V19,Logistica!M$2:M$25)</f>
        <v>1</v>
      </c>
      <c r="AG19">
        <f>SUMIF(Logistica!$C$2:$C$25,Logistica!$V19,Logistica!N$2:N$25)</f>
        <v>0</v>
      </c>
      <c r="AH19">
        <f>SUMIF(Logistica!$C$2:$C$25,Logistica!$V19,Logistica!O$2:O$25)</f>
        <v>0</v>
      </c>
      <c r="AI19">
        <f>SUMIF(Logistica!$C$2:$C$25,Logistica!$V19,Logistica!P$2:P$25)</f>
        <v>0</v>
      </c>
    </row>
    <row r="20" spans="1:35" x14ac:dyDescent="0.25">
      <c r="A20" s="57"/>
      <c r="B20" s="57"/>
      <c r="C20" s="69"/>
      <c r="D20" s="74"/>
      <c r="E20" s="74"/>
      <c r="F20" s="74"/>
      <c r="G20" s="74"/>
      <c r="H20" s="74"/>
      <c r="I20" s="74"/>
      <c r="J20" s="74"/>
      <c r="K20" s="74"/>
      <c r="L20" s="74"/>
      <c r="M20" s="74"/>
      <c r="N20" s="74"/>
      <c r="O20" s="74"/>
      <c r="P20" s="74"/>
      <c r="Q20" s="71">
        <f t="shared" si="0"/>
        <v>0</v>
      </c>
      <c r="T20" t="str">
        <f t="array" ref="T20">IFERROR(INDEX(Logistica!$C$2:$C$25, MATCH(0,IF(ISBLANK(Logistica!$C$2:$C$25),1,COUNTIF(Logistica!$T$1:T19, Logistica!$C$2:$C$25)), 0)),"")</f>
        <v/>
      </c>
      <c r="V20" t="str">
        <f t="array" ref="V20">IFERROR(INDEX(Logistica!$C$2:$C$25, MATCH(0,IF(ISBLANK(Logistica!$C$2:$C$25),1,COUNTIF(Logistica!$V$1:V19, Logistica!$C$2:$C$25)), 0)),"")</f>
        <v/>
      </c>
      <c r="W20">
        <f>SUMIF(Logistica!$C$2:$C$25,Logistica!$V20,Logistica!D$2:D$25)</f>
        <v>0</v>
      </c>
      <c r="X20">
        <f>SUMIF(Logistica!$C$2:$C$25,Logistica!$V20,Logistica!E$2:E$25)</f>
        <v>0</v>
      </c>
      <c r="Y20">
        <f>SUMIF(Logistica!$C$2:$C$25,Logistica!$V20,Logistica!F$2:F$25)</f>
        <v>0</v>
      </c>
      <c r="Z20">
        <f>SUMIF(Logistica!$C$2:$C$25,Logistica!$V20,Logistica!G$2:G$25)</f>
        <v>0</v>
      </c>
      <c r="AA20">
        <f>SUMIF(Logistica!$C$2:$C$25,Logistica!$V20,Logistica!H$2:H$25)</f>
        <v>0</v>
      </c>
      <c r="AB20">
        <f>SUMIF(Logistica!$C$2:$C$25,Logistica!$V20,Logistica!I$2:I$25)</f>
        <v>0</v>
      </c>
      <c r="AC20">
        <f>SUMIF(Logistica!$C$2:$C$25,Logistica!$V20,Logistica!J$2:J$25)</f>
        <v>0</v>
      </c>
      <c r="AD20">
        <f>SUMIF(Logistica!$C$2:$C$25,Logistica!$V20,Logistica!K$2:K$25)</f>
        <v>0</v>
      </c>
      <c r="AE20">
        <f>SUMIF(Logistica!$C$2:$C$25,Logistica!$V20,Logistica!L$2:L$25)</f>
        <v>0</v>
      </c>
      <c r="AF20">
        <f>SUMIF(Logistica!$C$2:$C$25,Logistica!$V20,Logistica!M$2:M$25)</f>
        <v>0</v>
      </c>
      <c r="AG20">
        <f>SUMIF(Logistica!$C$2:$C$25,Logistica!$V20,Logistica!N$2:N$25)</f>
        <v>0</v>
      </c>
      <c r="AH20">
        <f>SUMIF(Logistica!$C$2:$C$25,Logistica!$V20,Logistica!O$2:O$25)</f>
        <v>0</v>
      </c>
      <c r="AI20">
        <f>SUMIF(Logistica!$C$2:$C$25,Logistica!$V20,Logistica!P$2:P$25)</f>
        <v>0</v>
      </c>
    </row>
    <row r="21" spans="1:35" x14ac:dyDescent="0.25">
      <c r="A21" s="57"/>
      <c r="B21" s="57"/>
      <c r="C21" s="69"/>
      <c r="D21" s="74"/>
      <c r="E21" s="74"/>
      <c r="F21" s="74"/>
      <c r="G21" s="74"/>
      <c r="H21" s="74"/>
      <c r="I21" s="74"/>
      <c r="J21" s="74"/>
      <c r="K21" s="74"/>
      <c r="L21" s="74"/>
      <c r="M21" s="74"/>
      <c r="N21" s="74"/>
      <c r="O21" s="74"/>
      <c r="P21" s="74"/>
      <c r="Q21" s="71">
        <f t="shared" si="0"/>
        <v>0</v>
      </c>
      <c r="T21" t="str">
        <f t="array" ref="T21">IFERROR(INDEX(Logistica!$C$2:$C$25, MATCH(0,IF(ISBLANK(Logistica!$C$2:$C$25),1,COUNTIF(Logistica!$T$1:T20, Logistica!$C$2:$C$25)), 0)),"")</f>
        <v/>
      </c>
      <c r="V21" t="str">
        <f t="array" ref="V21">IFERROR(INDEX(Logistica!$C$2:$C$25, MATCH(0,IF(ISBLANK(Logistica!$C$2:$C$25),1,COUNTIF(Logistica!$V$1:V20, Logistica!$C$2:$C$25)), 0)),"")</f>
        <v/>
      </c>
      <c r="W21">
        <f>SUMIF(Logistica!$C$2:$C$25,Logistica!$V21,Logistica!D$2:D$25)</f>
        <v>0</v>
      </c>
      <c r="X21">
        <f>SUMIF(Logistica!$C$2:$C$25,Logistica!$V21,Logistica!E$2:E$25)</f>
        <v>0</v>
      </c>
      <c r="Y21">
        <f>SUMIF(Logistica!$C$2:$C$25,Logistica!$V21,Logistica!F$2:F$25)</f>
        <v>0</v>
      </c>
      <c r="Z21">
        <f>SUMIF(Logistica!$C$2:$C$25,Logistica!$V21,Logistica!G$2:G$25)</f>
        <v>0</v>
      </c>
      <c r="AA21">
        <f>SUMIF(Logistica!$C$2:$C$25,Logistica!$V21,Logistica!H$2:H$25)</f>
        <v>0</v>
      </c>
      <c r="AB21">
        <f>SUMIF(Logistica!$C$2:$C$25,Logistica!$V21,Logistica!I$2:I$25)</f>
        <v>0</v>
      </c>
      <c r="AC21">
        <f>SUMIF(Logistica!$C$2:$C$25,Logistica!$V21,Logistica!J$2:J$25)</f>
        <v>0</v>
      </c>
      <c r="AD21">
        <f>SUMIF(Logistica!$C$2:$C$25,Logistica!$V21,Logistica!K$2:K$25)</f>
        <v>0</v>
      </c>
      <c r="AE21">
        <f>SUMIF(Logistica!$C$2:$C$25,Logistica!$V21,Logistica!L$2:L$25)</f>
        <v>0</v>
      </c>
      <c r="AF21">
        <f>SUMIF(Logistica!$C$2:$C$25,Logistica!$V21,Logistica!M$2:M$25)</f>
        <v>0</v>
      </c>
      <c r="AG21">
        <f>SUMIF(Logistica!$C$2:$C$25,Logistica!$V21,Logistica!N$2:N$25)</f>
        <v>0</v>
      </c>
      <c r="AH21">
        <f>SUMIF(Logistica!$C$2:$C$25,Logistica!$V21,Logistica!O$2:O$25)</f>
        <v>0</v>
      </c>
      <c r="AI21">
        <f>SUMIF(Logistica!$C$2:$C$25,Logistica!$V21,Logistica!P$2:P$25)</f>
        <v>0</v>
      </c>
    </row>
    <row r="22" spans="1:35" x14ac:dyDescent="0.25">
      <c r="A22" s="57"/>
      <c r="B22" s="57"/>
      <c r="C22" s="69"/>
      <c r="D22" s="74"/>
      <c r="E22" s="74"/>
      <c r="F22" s="74"/>
      <c r="G22" s="74"/>
      <c r="H22" s="74"/>
      <c r="I22" s="74"/>
      <c r="J22" s="74"/>
      <c r="K22" s="74"/>
      <c r="L22" s="74"/>
      <c r="M22" s="74"/>
      <c r="N22" s="74"/>
      <c r="O22" s="74"/>
      <c r="P22" s="74"/>
      <c r="Q22" s="71">
        <f t="shared" si="0"/>
        <v>0</v>
      </c>
      <c r="T22" t="str">
        <f t="array" ref="T22">IFERROR(INDEX(Logistica!$C$2:$C$25, MATCH(0,IF(ISBLANK(Logistica!$C$2:$C$25),1,COUNTIF(Logistica!$T$1:T21, Logistica!$C$2:$C$25)), 0)),"")</f>
        <v/>
      </c>
      <c r="V22" t="str">
        <f t="array" ref="V22">IFERROR(INDEX(Logistica!$C$2:$C$25, MATCH(0,IF(ISBLANK(Logistica!$C$2:$C$25),1,COUNTIF(Logistica!$V$1:V21, Logistica!$C$2:$C$25)), 0)),"")</f>
        <v/>
      </c>
      <c r="W22">
        <f>SUMIF(Logistica!$C$2:$C$25,Logistica!$V22,Logistica!D$2:D$25)</f>
        <v>0</v>
      </c>
      <c r="X22">
        <f>SUMIF(Logistica!$C$2:$C$25,Logistica!$V22,Logistica!E$2:E$25)</f>
        <v>0</v>
      </c>
      <c r="Y22">
        <f>SUMIF(Logistica!$C$2:$C$25,Logistica!$V22,Logistica!F$2:F$25)</f>
        <v>0</v>
      </c>
      <c r="Z22">
        <f>SUMIF(Logistica!$C$2:$C$25,Logistica!$V22,Logistica!G$2:G$25)</f>
        <v>0</v>
      </c>
      <c r="AA22">
        <f>SUMIF(Logistica!$C$2:$C$25,Logistica!$V22,Logistica!H$2:H$25)</f>
        <v>0</v>
      </c>
      <c r="AB22">
        <f>SUMIF(Logistica!$C$2:$C$25,Logistica!$V22,Logistica!I$2:I$25)</f>
        <v>0</v>
      </c>
      <c r="AC22">
        <f>SUMIF(Logistica!$C$2:$C$25,Logistica!$V22,Logistica!J$2:J$25)</f>
        <v>0</v>
      </c>
      <c r="AD22">
        <f>SUMIF(Logistica!$C$2:$C$25,Logistica!$V22,Logistica!K$2:K$25)</f>
        <v>0</v>
      </c>
      <c r="AE22">
        <f>SUMIF(Logistica!$C$2:$C$25,Logistica!$V22,Logistica!L$2:L$25)</f>
        <v>0</v>
      </c>
      <c r="AF22">
        <f>SUMIF(Logistica!$C$2:$C$25,Logistica!$V22,Logistica!M$2:M$25)</f>
        <v>0</v>
      </c>
      <c r="AG22">
        <f>SUMIF(Logistica!$C$2:$C$25,Logistica!$V22,Logistica!N$2:N$25)</f>
        <v>0</v>
      </c>
      <c r="AH22">
        <f>SUMIF(Logistica!$C$2:$C$25,Logistica!$V22,Logistica!O$2:O$25)</f>
        <v>0</v>
      </c>
      <c r="AI22">
        <f>SUMIF(Logistica!$C$2:$C$25,Logistica!$V22,Logistica!P$2:P$25)</f>
        <v>0</v>
      </c>
    </row>
    <row r="23" spans="1:35" x14ac:dyDescent="0.25">
      <c r="A23" s="57"/>
      <c r="B23" s="57"/>
      <c r="C23" s="69"/>
      <c r="D23" s="74"/>
      <c r="E23" s="74"/>
      <c r="F23" s="74"/>
      <c r="G23" s="74"/>
      <c r="H23" s="74"/>
      <c r="I23" s="74"/>
      <c r="J23" s="74"/>
      <c r="K23" s="74"/>
      <c r="L23" s="74"/>
      <c r="M23" s="74"/>
      <c r="N23" s="74"/>
      <c r="O23" s="74"/>
      <c r="P23" s="74"/>
      <c r="Q23" s="71">
        <f t="shared" si="0"/>
        <v>0</v>
      </c>
      <c r="T23" t="str">
        <f t="array" ref="T23">IFERROR(INDEX(Logistica!$C$2:$C$25, MATCH(0,IF(ISBLANK(Logistica!$C$2:$C$25),1,COUNTIF(Logistica!$T$1:T22, Logistica!$C$2:$C$25)), 0)),"")</f>
        <v/>
      </c>
      <c r="V23" t="str">
        <f t="array" ref="V23">IFERROR(INDEX(Logistica!$C$2:$C$25, MATCH(0,IF(ISBLANK(Logistica!$C$2:$C$25),1,COUNTIF(Logistica!$V$1:V22, Logistica!$C$2:$C$25)), 0)),"")</f>
        <v/>
      </c>
      <c r="W23">
        <f>SUMIF(Logistica!$C$2:$C$25,Logistica!$V23,Logistica!D$2:D$25)</f>
        <v>0</v>
      </c>
      <c r="X23">
        <f>SUMIF(Logistica!$C$2:$C$25,Logistica!$V23,Logistica!E$2:E$25)</f>
        <v>0</v>
      </c>
      <c r="Y23">
        <f>SUMIF(Logistica!$C$2:$C$25,Logistica!$V23,Logistica!F$2:F$25)</f>
        <v>0</v>
      </c>
      <c r="Z23">
        <f>SUMIF(Logistica!$C$2:$C$25,Logistica!$V23,Logistica!G$2:G$25)</f>
        <v>0</v>
      </c>
      <c r="AA23">
        <f>SUMIF(Logistica!$C$2:$C$25,Logistica!$V23,Logistica!H$2:H$25)</f>
        <v>0</v>
      </c>
      <c r="AB23">
        <f>SUMIF(Logistica!$C$2:$C$25,Logistica!$V23,Logistica!I$2:I$25)</f>
        <v>0</v>
      </c>
      <c r="AC23">
        <f>SUMIF(Logistica!$C$2:$C$25,Logistica!$V23,Logistica!J$2:J$25)</f>
        <v>0</v>
      </c>
      <c r="AD23">
        <f>SUMIF(Logistica!$C$2:$C$25,Logistica!$V23,Logistica!K$2:K$25)</f>
        <v>0</v>
      </c>
      <c r="AE23">
        <f>SUMIF(Logistica!$C$2:$C$25,Logistica!$V23,Logistica!L$2:L$25)</f>
        <v>0</v>
      </c>
      <c r="AF23">
        <f>SUMIF(Logistica!$C$2:$C$25,Logistica!$V23,Logistica!M$2:M$25)</f>
        <v>0</v>
      </c>
      <c r="AG23">
        <f>SUMIF(Logistica!$C$2:$C$25,Logistica!$V23,Logistica!N$2:N$25)</f>
        <v>0</v>
      </c>
      <c r="AH23">
        <f>SUMIF(Logistica!$C$2:$C$25,Logistica!$V23,Logistica!O$2:O$25)</f>
        <v>0</v>
      </c>
      <c r="AI23">
        <f>SUMIF(Logistica!$C$2:$C$25,Logistica!$V23,Logistica!P$2:P$25)</f>
        <v>0</v>
      </c>
    </row>
    <row r="24" spans="1:35" x14ac:dyDescent="0.25">
      <c r="A24" s="57"/>
      <c r="B24" s="57"/>
      <c r="C24" s="69"/>
      <c r="D24" s="74"/>
      <c r="E24" s="74"/>
      <c r="F24" s="74"/>
      <c r="G24" s="74"/>
      <c r="H24" s="74"/>
      <c r="I24" s="74"/>
      <c r="J24" s="74"/>
      <c r="K24" s="74"/>
      <c r="L24" s="74"/>
      <c r="M24" s="74"/>
      <c r="N24" s="74"/>
      <c r="O24" s="74"/>
      <c r="P24" s="74"/>
      <c r="Q24" s="71">
        <f t="shared" si="0"/>
        <v>0</v>
      </c>
      <c r="T24" t="str">
        <f t="array" ref="T24">IFERROR(INDEX(Logistica!$C$2:$C$25, MATCH(0,IF(ISBLANK(Logistica!$C$2:$C$25),1,COUNTIF(Logistica!$T$1:T23, Logistica!$C$2:$C$25)), 0)),"")</f>
        <v/>
      </c>
      <c r="V24" t="str">
        <f t="array" ref="V24">IFERROR(INDEX(Logistica!$C$2:$C$25, MATCH(0,IF(ISBLANK(Logistica!$C$2:$C$25),1,COUNTIF(Logistica!$V$1:V23, Logistica!$C$2:$C$25)), 0)),"")</f>
        <v/>
      </c>
      <c r="W24">
        <f>SUMIF(Logistica!$C$2:$C$25,Logistica!$V24,Logistica!D$2:D$25)</f>
        <v>0</v>
      </c>
      <c r="X24">
        <f>SUMIF(Logistica!$C$2:$C$25,Logistica!$V24,Logistica!E$2:E$25)</f>
        <v>0</v>
      </c>
      <c r="Y24">
        <f>SUMIF(Logistica!$C$2:$C$25,Logistica!$V24,Logistica!F$2:F$25)</f>
        <v>0</v>
      </c>
      <c r="Z24">
        <f>SUMIF(Logistica!$C$2:$C$25,Logistica!$V24,Logistica!G$2:G$25)</f>
        <v>0</v>
      </c>
      <c r="AA24">
        <f>SUMIF(Logistica!$C$2:$C$25,Logistica!$V24,Logistica!H$2:H$25)</f>
        <v>0</v>
      </c>
      <c r="AB24">
        <f>SUMIF(Logistica!$C$2:$C$25,Logistica!$V24,Logistica!I$2:I$25)</f>
        <v>0</v>
      </c>
      <c r="AC24">
        <f>SUMIF(Logistica!$C$2:$C$25,Logistica!$V24,Logistica!J$2:J$25)</f>
        <v>0</v>
      </c>
      <c r="AD24">
        <f>SUMIF(Logistica!$C$2:$C$25,Logistica!$V24,Logistica!K$2:K$25)</f>
        <v>0</v>
      </c>
      <c r="AE24">
        <f>SUMIF(Logistica!$C$2:$C$25,Logistica!$V24,Logistica!L$2:L$25)</f>
        <v>0</v>
      </c>
      <c r="AF24">
        <f>SUMIF(Logistica!$C$2:$C$25,Logistica!$V24,Logistica!M$2:M$25)</f>
        <v>0</v>
      </c>
      <c r="AG24">
        <f>SUMIF(Logistica!$C$2:$C$25,Logistica!$V24,Logistica!N$2:N$25)</f>
        <v>0</v>
      </c>
      <c r="AH24">
        <f>SUMIF(Logistica!$C$2:$C$25,Logistica!$V24,Logistica!O$2:O$25)</f>
        <v>0</v>
      </c>
      <c r="AI24">
        <f>SUMIF(Logistica!$C$2:$C$25,Logistica!$V24,Logistica!P$2:P$25)</f>
        <v>0</v>
      </c>
    </row>
    <row r="25" spans="1:35" x14ac:dyDescent="0.25">
      <c r="A25" s="57"/>
      <c r="B25" s="57"/>
      <c r="C25" s="69"/>
      <c r="D25" s="74"/>
      <c r="E25" s="74"/>
      <c r="F25" s="74"/>
      <c r="G25" s="74"/>
      <c r="H25" s="74"/>
      <c r="I25" s="74"/>
      <c r="J25" s="74"/>
      <c r="K25" s="74"/>
      <c r="L25" s="74"/>
      <c r="M25" s="74"/>
      <c r="N25" s="74"/>
      <c r="O25" s="74"/>
      <c r="P25" s="74"/>
      <c r="Q25" s="71">
        <f t="shared" si="0"/>
        <v>0</v>
      </c>
      <c r="T25" t="str">
        <f t="array" ref="T25">IFERROR(INDEX(Logistica!$C$2:$C$25, MATCH(0,IF(ISBLANK(Logistica!$C$2:$C$25),1,COUNTIF(Logistica!$T$1:T24, Logistica!$C$2:$C$25)), 0)),"")</f>
        <v/>
      </c>
      <c r="V25" t="str">
        <f t="array" ref="V25">IFERROR(INDEX(Logistica!$C$2:$C$25, MATCH(0,IF(ISBLANK(Logistica!$C$2:$C$25),1,COUNTIF(Logistica!$V$1:V24, Logistica!$C$2:$C$25)), 0)),"")</f>
        <v/>
      </c>
      <c r="W25">
        <f>SUMIF(Logistica!$C$2:$C$25,Logistica!$V25,Logistica!D$2:D$25)</f>
        <v>0</v>
      </c>
      <c r="X25">
        <f>SUMIF(Logistica!$C$2:$C$25,Logistica!$V25,Logistica!E$2:E$25)</f>
        <v>0</v>
      </c>
      <c r="Y25">
        <f>SUMIF(Logistica!$C$2:$C$25,Logistica!$V25,Logistica!F$2:F$25)</f>
        <v>0</v>
      </c>
      <c r="Z25">
        <f>SUMIF(Logistica!$C$2:$C$25,Logistica!$V25,Logistica!G$2:G$25)</f>
        <v>0</v>
      </c>
      <c r="AA25">
        <f>SUMIF(Logistica!$C$2:$C$25,Logistica!$V25,Logistica!H$2:H$25)</f>
        <v>0</v>
      </c>
      <c r="AB25">
        <f>SUMIF(Logistica!$C$2:$C$25,Logistica!$V25,Logistica!I$2:I$25)</f>
        <v>0</v>
      </c>
      <c r="AC25">
        <f>SUMIF(Logistica!$C$2:$C$25,Logistica!$V25,Logistica!J$2:J$25)</f>
        <v>0</v>
      </c>
      <c r="AD25">
        <f>SUMIF(Logistica!$C$2:$C$25,Logistica!$V25,Logistica!K$2:K$25)</f>
        <v>0</v>
      </c>
      <c r="AE25">
        <f>SUMIF(Logistica!$C$2:$C$25,Logistica!$V25,Logistica!L$2:L$25)</f>
        <v>0</v>
      </c>
      <c r="AF25">
        <f>SUMIF(Logistica!$C$2:$C$25,Logistica!$V25,Logistica!M$2:M$25)</f>
        <v>0</v>
      </c>
      <c r="AG25">
        <f>SUMIF(Logistica!$C$2:$C$25,Logistica!$V25,Logistica!N$2:N$25)</f>
        <v>0</v>
      </c>
      <c r="AH25">
        <f>SUMIF(Logistica!$C$2:$C$25,Logistica!$V25,Logistica!O$2:O$25)</f>
        <v>0</v>
      </c>
      <c r="AI25">
        <f>SUMIF(Logistica!$C$2:$C$25,Logistica!$V25,Logistica!P$2:P$25)</f>
        <v>0</v>
      </c>
    </row>
    <row r="26" spans="1:35" x14ac:dyDescent="0.25">
      <c r="A26" s="57"/>
      <c r="B26" s="57"/>
      <c r="C26" s="69"/>
      <c r="D26" s="74"/>
      <c r="E26" s="74"/>
      <c r="F26" s="74"/>
      <c r="G26" s="74"/>
      <c r="H26" s="74"/>
      <c r="I26" s="74"/>
      <c r="J26" s="74"/>
      <c r="K26" s="74"/>
      <c r="L26" s="74"/>
      <c r="M26" s="74"/>
      <c r="N26" s="74"/>
      <c r="O26" s="74"/>
      <c r="P26" s="74"/>
      <c r="Q26" s="71">
        <f t="shared" si="0"/>
        <v>0</v>
      </c>
      <c r="T26" t="str">
        <f t="array" ref="T26">IFERROR(INDEX(Logistica!$C$2:$C$25, MATCH(0,IF(ISBLANK(Logistica!$C$2:$C$25),1,COUNTIF(Logistica!$T$1:T25, Logistica!$C$2:$C$25)), 0)),"")</f>
        <v/>
      </c>
      <c r="V26" t="str">
        <f t="array" ref="V26">IFERROR(INDEX(Logistica!$C$2:$C$25, MATCH(0,IF(ISBLANK(Logistica!$C$2:$C$25),1,COUNTIF(Logistica!$V$1:V25, Logistica!$C$2:$C$25)), 0)),"")</f>
        <v/>
      </c>
      <c r="W26">
        <f>SUMIF(Logistica!$C$2:$C$25,Logistica!$V26,Logistica!D$2:D$25)</f>
        <v>0</v>
      </c>
      <c r="X26">
        <f>SUMIF(Logistica!$C$2:$C$25,Logistica!$V26,Logistica!E$2:E$25)</f>
        <v>0</v>
      </c>
      <c r="Y26">
        <f>SUMIF(Logistica!$C$2:$C$25,Logistica!$V26,Logistica!F$2:F$25)</f>
        <v>0</v>
      </c>
      <c r="Z26">
        <f>SUMIF(Logistica!$C$2:$C$25,Logistica!$V26,Logistica!G$2:G$25)</f>
        <v>0</v>
      </c>
      <c r="AA26">
        <f>SUMIF(Logistica!$C$2:$C$25,Logistica!$V26,Logistica!H$2:H$25)</f>
        <v>0</v>
      </c>
      <c r="AB26">
        <f>SUMIF(Logistica!$C$2:$C$25,Logistica!$V26,Logistica!I$2:I$25)</f>
        <v>0</v>
      </c>
      <c r="AC26">
        <f>SUMIF(Logistica!$C$2:$C$25,Logistica!$V26,Logistica!J$2:J$25)</f>
        <v>0</v>
      </c>
      <c r="AD26">
        <f>SUMIF(Logistica!$C$2:$C$25,Logistica!$V26,Logistica!K$2:K$25)</f>
        <v>0</v>
      </c>
      <c r="AE26">
        <f>SUMIF(Logistica!$C$2:$C$25,Logistica!$V26,Logistica!L$2:L$25)</f>
        <v>0</v>
      </c>
      <c r="AF26">
        <f>SUMIF(Logistica!$C$2:$C$25,Logistica!$V26,Logistica!M$2:M$25)</f>
        <v>0</v>
      </c>
      <c r="AG26">
        <f>SUMIF(Logistica!$C$2:$C$25,Logistica!$V26,Logistica!N$2:N$25)</f>
        <v>0</v>
      </c>
      <c r="AH26">
        <f>SUMIF(Logistica!$C$2:$C$25,Logistica!$V26,Logistica!O$2:O$25)</f>
        <v>0</v>
      </c>
      <c r="AI26">
        <f>SUMIF(Logistica!$C$2:$C$25,Logistica!$V26,Logistica!P$2:P$25)</f>
        <v>0</v>
      </c>
    </row>
    <row r="27" spans="1:35" x14ac:dyDescent="0.25">
      <c r="V27" t="str">
        <f t="array" ref="V27">IFERROR(INDEX(Logistica!$C$2:$C$22, MATCH(0,IF(ISBLANK(Logistica!$C$2:$C$22),1,COUNTIF(Logistica!$V$1:V26, Logistica!$C$2:$C$22)), 0)),"")</f>
        <v/>
      </c>
    </row>
    <row r="28" spans="1:35" x14ac:dyDescent="0.25">
      <c r="D28" s="39">
        <f>SUM(D2:D25)</f>
        <v>1</v>
      </c>
      <c r="E28" s="39">
        <f t="shared" ref="E28:P28" si="1">SUM(E2:E25)</f>
        <v>12</v>
      </c>
      <c r="F28" s="39">
        <f t="shared" si="1"/>
        <v>0</v>
      </c>
      <c r="G28" s="39">
        <f t="shared" si="1"/>
        <v>1</v>
      </c>
      <c r="H28" s="39">
        <f t="shared" si="1"/>
        <v>0</v>
      </c>
      <c r="I28" s="39">
        <f t="shared" si="1"/>
        <v>0</v>
      </c>
      <c r="J28" s="39">
        <f t="shared" si="1"/>
        <v>0</v>
      </c>
      <c r="K28" s="39">
        <f t="shared" si="1"/>
        <v>0</v>
      </c>
      <c r="L28" s="39"/>
      <c r="M28" s="39">
        <f t="shared" si="1"/>
        <v>8</v>
      </c>
      <c r="N28" s="39">
        <f t="shared" si="1"/>
        <v>1</v>
      </c>
      <c r="O28" s="39">
        <f t="shared" ref="O28" si="2">SUM(O2:O25)</f>
        <v>1</v>
      </c>
      <c r="P28" s="39">
        <f t="shared" si="1"/>
        <v>1</v>
      </c>
    </row>
  </sheetData>
  <sortState ref="C2:O26">
    <sortCondition ref="C2:C26"/>
  </sortState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3"/>
  <sheetViews>
    <sheetView workbookViewId="0">
      <selection activeCell="A42" sqref="A42:XFD42"/>
    </sheetView>
  </sheetViews>
  <sheetFormatPr defaultRowHeight="15" x14ac:dyDescent="0.25"/>
  <cols>
    <col min="1" max="1" width="39.85546875" bestFit="1" customWidth="1"/>
    <col min="2" max="2" width="89.5703125" bestFit="1" customWidth="1"/>
    <col min="3" max="3" width="5.7109375" bestFit="1" customWidth="1"/>
  </cols>
  <sheetData>
    <row r="1" spans="1:4" x14ac:dyDescent="0.25">
      <c r="A1" t="s">
        <v>98</v>
      </c>
      <c r="B1" t="s">
        <v>210</v>
      </c>
      <c r="C1" t="s">
        <v>86</v>
      </c>
      <c r="D1" t="str">
        <f>A1&amp;B1&amp;C1&amp;A2&amp;B2&amp;C2&amp;A3&amp;B3&amp;C3&amp;A4&amp;B4&amp;C4&amp;A5&amp;B5&amp;C5&amp;A6&amp;B6&amp;C6&amp;A7&amp;B7&amp;C7&amp;A8&amp;B8&amp;C8&amp;A9&amp;B9&amp;C9&amp;A10&amp;B10&amp;C10&amp;A11&amp;B11&amp;C11&amp;A12&amp;B12&amp;C12&amp;A13&amp;B13&amp;C13&amp;A14&amp;B14&amp;C14&amp;A15&amp;B15&amp;C15&amp;A16&amp;B16&amp;C16&amp;A17&amp;B17&amp;C17&amp;A18&amp;B18&amp;C18&amp;A19&amp;B19&amp;C19&amp;A20&amp;B20&amp;C20&amp;A21&amp;B21&amp;C21&amp;A22&amp;B22&amp;C22&amp;A23&amp;B23&amp;C23&amp;A24&amp;B24&amp;C24&amp;A25&amp;B25&amp;C25&amp;A26&amp;B26&amp;C26&amp;A27&amp;B27&amp;C27&amp;A28&amp;B28&amp;C28&amp;A29&amp;B29&amp;C29&amp;A30&amp;B30&amp;C30&amp;A31&amp;B31&amp;C31&amp;A32&amp;B32&amp;C32&amp;A33&amp;B33&amp;C33&amp;A34&amp;B34&amp;C34&amp;A35&amp;B35&amp;C35&amp;A36&amp;B36&amp;C36&amp;A37&amp;B37&amp;C37</f>
        <v>&lt;p class="cariere-JobDescriptionTitlu"&gt; Asteptarile noastre:&lt;/p&gt;&lt;p class="cariere-JobDescription"&gt;  &lt;span&gt;Sa ai bune abilitati numerice;&lt;/span&gt;  &lt;span&gt;Sa gestionezi bine timpul, sa fii organizat, responsabil si atent la detalii;&lt;/span&gt;  &lt;span&gt;Sa ai experienta in domeniul gestiunii;&lt;/span&gt;  &lt;span&gt;Experienta in utilizarea terminalelor mobile (scanner mobil, imprimanta mobila) poate constitui avantaj;&lt;/span&gt;  &lt;span&gt;Experienta gestiune intr-un sistem ERP prezinta un avantaj.&lt;/span&gt;&lt;/p&gt;&lt;p class="cariere-JobDescriptionTitlu"&gt; Beneficii:&lt;/p&gt;&lt;p class="cariere-JobDescription"&gt;  &lt;span&gt;Pachet salarial atractiv;&lt;/span&gt;  &lt;span&gt;Bonuri de masa;&lt;/span&gt;  &lt;span&gt;Bonusuri de performanta;&lt;/span&gt;  &lt;span&gt;Posibilitati de dezvoltare in cadrul companiei.&lt;/span&gt;&lt;/p&gt;&lt;p class="cariere-JobDescriptionTitlu"&gt; Selecteaza Orasul tau pentru a trimite CV-ul:&lt;/p&gt;</v>
      </c>
    </row>
    <row r="2" spans="1:4" x14ac:dyDescent="0.25">
      <c r="A2" t="s">
        <v>161</v>
      </c>
    </row>
    <row r="3" spans="1:4" x14ac:dyDescent="0.25">
      <c r="A3" t="s">
        <v>157</v>
      </c>
      <c r="B3" s="36" t="s">
        <v>752</v>
      </c>
      <c r="C3" t="s">
        <v>156</v>
      </c>
    </row>
    <row r="4" spans="1:4" x14ac:dyDescent="0.25">
      <c r="A4" t="s">
        <v>157</v>
      </c>
      <c r="B4" s="36" t="s">
        <v>742</v>
      </c>
      <c r="C4" t="s">
        <v>156</v>
      </c>
    </row>
    <row r="5" spans="1:4" x14ac:dyDescent="0.25">
      <c r="A5" t="s">
        <v>157</v>
      </c>
      <c r="B5" s="36" t="s">
        <v>743</v>
      </c>
      <c r="C5" t="s">
        <v>156</v>
      </c>
    </row>
    <row r="6" spans="1:4" x14ac:dyDescent="0.25">
      <c r="A6" t="s">
        <v>157</v>
      </c>
      <c r="B6" s="36" t="s">
        <v>744</v>
      </c>
      <c r="C6" t="s">
        <v>156</v>
      </c>
    </row>
    <row r="7" spans="1:4" x14ac:dyDescent="0.25">
      <c r="A7" t="s">
        <v>157</v>
      </c>
      <c r="B7" s="36" t="s">
        <v>745</v>
      </c>
      <c r="C7" t="s">
        <v>156</v>
      </c>
    </row>
    <row r="8" spans="1:4" x14ac:dyDescent="0.25">
      <c r="B8" s="36"/>
    </row>
    <row r="9" spans="1:4" x14ac:dyDescent="0.25">
      <c r="B9" s="36"/>
    </row>
    <row r="18" spans="1:3" x14ac:dyDescent="0.25">
      <c r="A18" t="s">
        <v>86</v>
      </c>
    </row>
    <row r="19" spans="1:3" x14ac:dyDescent="0.25">
      <c r="A19" t="s">
        <v>98</v>
      </c>
      <c r="B19" t="s">
        <v>87</v>
      </c>
      <c r="C19" t="s">
        <v>86</v>
      </c>
    </row>
    <row r="20" spans="1:3" x14ac:dyDescent="0.25">
      <c r="A20" t="s">
        <v>161</v>
      </c>
    </row>
    <row r="21" spans="1:3" x14ac:dyDescent="0.25">
      <c r="A21" t="s">
        <v>157</v>
      </c>
      <c r="B21" s="36" t="s">
        <v>592</v>
      </c>
      <c r="C21" t="s">
        <v>156</v>
      </c>
    </row>
    <row r="22" spans="1:3" x14ac:dyDescent="0.25">
      <c r="A22" t="s">
        <v>157</v>
      </c>
      <c r="B22" s="36" t="s">
        <v>593</v>
      </c>
      <c r="C22" t="s">
        <v>156</v>
      </c>
    </row>
    <row r="23" spans="1:3" x14ac:dyDescent="0.25">
      <c r="A23" t="s">
        <v>157</v>
      </c>
      <c r="B23" s="36" t="s">
        <v>594</v>
      </c>
      <c r="C23" t="s">
        <v>156</v>
      </c>
    </row>
    <row r="24" spans="1:3" x14ac:dyDescent="0.25">
      <c r="A24" t="s">
        <v>157</v>
      </c>
      <c r="B24" s="36" t="s">
        <v>595</v>
      </c>
      <c r="C24" t="s">
        <v>156</v>
      </c>
    </row>
    <row r="25" spans="1:3" x14ac:dyDescent="0.25">
      <c r="B25" s="36"/>
    </row>
    <row r="26" spans="1:3" x14ac:dyDescent="0.25">
      <c r="B26" s="36"/>
    </row>
    <row r="27" spans="1:3" x14ac:dyDescent="0.25">
      <c r="B27" s="36"/>
    </row>
    <row r="28" spans="1:3" x14ac:dyDescent="0.25">
      <c r="B28" s="36"/>
    </row>
    <row r="29" spans="1:3" x14ac:dyDescent="0.25">
      <c r="B29" s="36"/>
    </row>
    <row r="30" spans="1:3" x14ac:dyDescent="0.25">
      <c r="B30" s="36"/>
    </row>
    <row r="31" spans="1:3" x14ac:dyDescent="0.25">
      <c r="B31" s="36"/>
    </row>
    <row r="32" spans="1:3" x14ac:dyDescent="0.25">
      <c r="B32" s="36"/>
    </row>
    <row r="33" spans="1:3" x14ac:dyDescent="0.25">
      <c r="B33" s="36"/>
    </row>
    <row r="34" spans="1:3" x14ac:dyDescent="0.25">
      <c r="B34" s="36"/>
    </row>
    <row r="36" spans="1:3" x14ac:dyDescent="0.25">
      <c r="A36" t="s">
        <v>86</v>
      </c>
    </row>
    <row r="37" spans="1:3" x14ac:dyDescent="0.25">
      <c r="A37" t="s">
        <v>98</v>
      </c>
      <c r="B37" t="s">
        <v>216</v>
      </c>
      <c r="C37" t="s">
        <v>86</v>
      </c>
    </row>
    <row r="51" spans="1:3" x14ac:dyDescent="0.25">
      <c r="A51" t="s">
        <v>93</v>
      </c>
      <c r="B51" t="s">
        <v>738</v>
      </c>
    </row>
    <row r="52" spans="1:3" x14ac:dyDescent="0.25">
      <c r="A52" t="s">
        <v>195</v>
      </c>
      <c r="B52" t="s">
        <v>2</v>
      </c>
    </row>
    <row r="53" spans="1:3" x14ac:dyDescent="0.25">
      <c r="A53" t="s">
        <v>196</v>
      </c>
      <c r="B53" t="s">
        <v>737</v>
      </c>
    </row>
    <row r="54" spans="1:3" x14ac:dyDescent="0.25">
      <c r="A54" t="s">
        <v>197</v>
      </c>
      <c r="B54" t="str">
        <f>B61&amp;C61&amp;B62&amp;C62&amp;B63&amp;C63&amp;B64&amp;C64&amp;B65&amp;C65&amp;B66&amp;C66&amp;B67&amp;C67&amp;B68&amp;C68&amp;B69&amp;C69&amp;B70&amp;C70&amp;B71&amp;C71&amp;B72&amp;C72&amp;B73&amp;C73</f>
        <v>Salut,%0D%0A%0D%0A  Aplici pentru pozitia de Gestionar Transport.%0D%0A%0D%0ATe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</v>
      </c>
    </row>
    <row r="61" spans="1:3" x14ac:dyDescent="0.25">
      <c r="B61" s="49" t="s">
        <v>198</v>
      </c>
      <c r="C61" t="s">
        <v>204</v>
      </c>
    </row>
    <row r="62" spans="1:3" x14ac:dyDescent="0.25">
      <c r="B62" s="49"/>
      <c r="C62" t="s">
        <v>204</v>
      </c>
    </row>
    <row r="63" spans="1:3" x14ac:dyDescent="0.25">
      <c r="B63" s="49" t="s">
        <v>741</v>
      </c>
      <c r="C63" t="s">
        <v>204</v>
      </c>
    </row>
    <row r="64" spans="1:3" x14ac:dyDescent="0.25">
      <c r="C64" t="s">
        <v>204</v>
      </c>
    </row>
    <row r="65" spans="2:3" x14ac:dyDescent="0.25">
      <c r="B65" s="49" t="s">
        <v>604</v>
      </c>
      <c r="C65" t="s">
        <v>204</v>
      </c>
    </row>
    <row r="66" spans="2:3" x14ac:dyDescent="0.25">
      <c r="B66" s="68" t="s">
        <v>603</v>
      </c>
      <c r="C66" t="s">
        <v>204</v>
      </c>
    </row>
    <row r="67" spans="2:3" x14ac:dyDescent="0.25">
      <c r="B67" s="49" t="s">
        <v>602</v>
      </c>
      <c r="C67" t="s">
        <v>204</v>
      </c>
    </row>
    <row r="68" spans="2:3" x14ac:dyDescent="0.25">
      <c r="B68" s="49"/>
      <c r="C68" t="s">
        <v>204</v>
      </c>
    </row>
    <row r="69" spans="2:3" x14ac:dyDescent="0.25">
      <c r="B69" s="49" t="s">
        <v>202</v>
      </c>
      <c r="C69" t="s">
        <v>204</v>
      </c>
    </row>
    <row r="70" spans="2:3" x14ac:dyDescent="0.25">
      <c r="B70" t="s">
        <v>209</v>
      </c>
      <c r="C70" t="s">
        <v>204</v>
      </c>
    </row>
    <row r="71" spans="2:3" x14ac:dyDescent="0.25">
      <c r="C71" t="s">
        <v>204</v>
      </c>
    </row>
    <row r="72" spans="2:3" x14ac:dyDescent="0.25">
      <c r="B72" t="s">
        <v>207</v>
      </c>
      <c r="C72" t="s">
        <v>204</v>
      </c>
    </row>
    <row r="73" spans="2:3" x14ac:dyDescent="0.25">
      <c r="B73" t="s">
        <v>208</v>
      </c>
      <c r="C73" t="s">
        <v>204</v>
      </c>
    </row>
  </sheetData>
  <hyperlinks>
    <hyperlink ref="B66" r:id="rId1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3"/>
  <sheetViews>
    <sheetView topLeftCell="A22" workbookViewId="0">
      <selection activeCell="B53" sqref="B53"/>
    </sheetView>
  </sheetViews>
  <sheetFormatPr defaultRowHeight="15" x14ac:dyDescent="0.25"/>
  <cols>
    <col min="1" max="1" width="39.85546875" bestFit="1" customWidth="1"/>
    <col min="2" max="2" width="89.5703125" bestFit="1" customWidth="1"/>
    <col min="3" max="3" width="5.7109375" bestFit="1" customWidth="1"/>
  </cols>
  <sheetData>
    <row r="1" spans="1:4" x14ac:dyDescent="0.25">
      <c r="A1" t="s">
        <v>98</v>
      </c>
      <c r="B1" t="s">
        <v>210</v>
      </c>
      <c r="C1" t="s">
        <v>86</v>
      </c>
      <c r="D1" t="str">
        <f>A1&amp;B1&amp;C1&amp;A2&amp;B2&amp;C2&amp;A3&amp;B3&amp;C3&amp;A4&amp;B4&amp;C4&amp;A5&amp;B5&amp;C5&amp;A6&amp;B6&amp;C6&amp;A7&amp;B7&amp;C7&amp;A8&amp;B8&amp;C8&amp;A9&amp;B9&amp;C9&amp;A10&amp;B10&amp;C10&amp;A11&amp;B11&amp;C11&amp;A12&amp;B12&amp;C12&amp;A13&amp;B13&amp;C13&amp;A14&amp;B14&amp;C14&amp;A15&amp;B15&amp;C15&amp;A16&amp;B16&amp;C16&amp;A17&amp;B17&amp;C17&amp;A18&amp;B18&amp;C18&amp;A19&amp;B19&amp;C19&amp;A20&amp;B20&amp;C20&amp;A21&amp;B21&amp;C21&amp;A22&amp;B22&amp;C22&amp;A23&amp;B23&amp;C23&amp;A24&amp;B24&amp;C24&amp;A25&amp;B25&amp;C25&amp;A26&amp;B26&amp;C26&amp;A27&amp;B27&amp;C27&amp;A28&amp;B28&amp;C28&amp;A29&amp;B29&amp;C29&amp;A30&amp;B30&amp;C30&amp;A31&amp;B31&amp;C31&amp;A32&amp;B32&amp;C32&amp;A33&amp;B33&amp;C33&amp;A34&amp;B34&amp;C34&amp;A35&amp;B35&amp;C35&amp;A36&amp;B36&amp;C36&amp;A37&amp;B37&amp;C37</f>
        <v>&lt;p class="cariere-JobDescriptionTitlu"&gt; Asteptarile noastre:&lt;/p&gt;&lt;p class="cariere-JobDescription"&gt;  &lt;span&gt;Sa ai minim 2-3 ani experienta de condus categoria B;&lt;/span&gt;  &lt;span&gt;Sa ai studii medii (scoala profesionala auto sau liceul mecanic auto constituie un avantaj)&lt;/span&gt;  &lt;span&gt;Sa ai experienta in distributie marfa minim 1 an (experienta in curierat constituie un avantaj);&lt;/span&gt;  &lt;span&gt;Sa au experienta gestionare documente transport constituie un avantaj;&lt;/span&gt;  &lt;span&gt;Sa nu ai antecedente rutiere grave sau cazier.&lt;/span&gt;&lt;/p&gt;&lt;p class="cariere-JobDescriptionTitlu"&gt; Beneficii:&lt;/p&gt;&lt;p class="cariere-JobDescription"&gt;  &lt;span&gt;Posibilitati reale de promovare in cadrul companiei;&lt;/span&gt;  &lt;span&gt;Pachet salarial motivant;&lt;/span&gt;  &lt;span&gt;Posibilitati de dezvoltare profesionala si instruire constanta;&lt;/span&gt;  &lt;span&gt;Un mediu de lucru placut si dinamic intr-o companie recunoscuta la nivel national.&lt;/span&gt;&lt;/p&gt;&lt;p class="cariere-JobDescriptionTitlu"&gt; Selecteaza Orasul tau pentru a trimite CV-ul:&lt;/p&gt;</v>
      </c>
    </row>
    <row r="2" spans="1:4" x14ac:dyDescent="0.25">
      <c r="A2" t="s">
        <v>161</v>
      </c>
    </row>
    <row r="3" spans="1:4" x14ac:dyDescent="0.25">
      <c r="A3" t="s">
        <v>157</v>
      </c>
      <c r="B3" s="36" t="s">
        <v>573</v>
      </c>
      <c r="C3" t="s">
        <v>156</v>
      </c>
    </row>
    <row r="4" spans="1:4" x14ac:dyDescent="0.25">
      <c r="A4" t="s">
        <v>157</v>
      </c>
      <c r="B4" s="36" t="s">
        <v>574</v>
      </c>
      <c r="C4" t="s">
        <v>156</v>
      </c>
    </row>
    <row r="5" spans="1:4" x14ac:dyDescent="0.25">
      <c r="A5" t="s">
        <v>157</v>
      </c>
      <c r="B5" s="36" t="s">
        <v>575</v>
      </c>
      <c r="C5" t="s">
        <v>156</v>
      </c>
    </row>
    <row r="6" spans="1:4" x14ac:dyDescent="0.25">
      <c r="A6" t="s">
        <v>157</v>
      </c>
      <c r="B6" s="36" t="s">
        <v>576</v>
      </c>
      <c r="C6" t="s">
        <v>156</v>
      </c>
    </row>
    <row r="7" spans="1:4" x14ac:dyDescent="0.25">
      <c r="A7" t="s">
        <v>157</v>
      </c>
      <c r="B7" s="36" t="s">
        <v>577</v>
      </c>
      <c r="C7" t="s">
        <v>156</v>
      </c>
    </row>
    <row r="8" spans="1:4" x14ac:dyDescent="0.25">
      <c r="B8" s="36"/>
    </row>
    <row r="9" spans="1:4" x14ac:dyDescent="0.25">
      <c r="B9" s="36"/>
    </row>
    <row r="18" spans="1:3" x14ac:dyDescent="0.25">
      <c r="A18" t="s">
        <v>86</v>
      </c>
    </row>
    <row r="19" spans="1:3" x14ac:dyDescent="0.25">
      <c r="A19" t="s">
        <v>98</v>
      </c>
      <c r="B19" t="s">
        <v>87</v>
      </c>
      <c r="C19" t="s">
        <v>86</v>
      </c>
    </row>
    <row r="20" spans="1:3" x14ac:dyDescent="0.25">
      <c r="A20" t="s">
        <v>161</v>
      </c>
    </row>
    <row r="21" spans="1:3" x14ac:dyDescent="0.25">
      <c r="A21" t="s">
        <v>157</v>
      </c>
      <c r="B21" s="36" t="s">
        <v>345</v>
      </c>
      <c r="C21" t="s">
        <v>156</v>
      </c>
    </row>
    <row r="22" spans="1:3" x14ac:dyDescent="0.25">
      <c r="A22" t="s">
        <v>157</v>
      </c>
      <c r="B22" s="36" t="s">
        <v>346</v>
      </c>
      <c r="C22" t="s">
        <v>156</v>
      </c>
    </row>
    <row r="23" spans="1:3" x14ac:dyDescent="0.25">
      <c r="A23" t="s">
        <v>157</v>
      </c>
      <c r="B23" s="36" t="s">
        <v>347</v>
      </c>
      <c r="C23" t="s">
        <v>156</v>
      </c>
    </row>
    <row r="24" spans="1:3" x14ac:dyDescent="0.25">
      <c r="A24" t="s">
        <v>157</v>
      </c>
      <c r="B24" s="36" t="s">
        <v>349</v>
      </c>
      <c r="C24" t="s">
        <v>156</v>
      </c>
    </row>
    <row r="25" spans="1:3" x14ac:dyDescent="0.25">
      <c r="B25" s="36"/>
    </row>
    <row r="26" spans="1:3" x14ac:dyDescent="0.25">
      <c r="B26" s="36"/>
    </row>
    <row r="27" spans="1:3" x14ac:dyDescent="0.25">
      <c r="B27" s="36"/>
    </row>
    <row r="28" spans="1:3" x14ac:dyDescent="0.25">
      <c r="B28" s="36"/>
    </row>
    <row r="29" spans="1:3" x14ac:dyDescent="0.25">
      <c r="B29" s="36"/>
    </row>
    <row r="30" spans="1:3" x14ac:dyDescent="0.25">
      <c r="B30" s="36"/>
    </row>
    <row r="31" spans="1:3" x14ac:dyDescent="0.25">
      <c r="B31" s="36"/>
    </row>
    <row r="32" spans="1:3" x14ac:dyDescent="0.25">
      <c r="B32" s="36"/>
    </row>
    <row r="33" spans="1:3" x14ac:dyDescent="0.25">
      <c r="B33" s="36"/>
    </row>
    <row r="34" spans="1:3" x14ac:dyDescent="0.25">
      <c r="B34" s="36"/>
    </row>
    <row r="36" spans="1:3" x14ac:dyDescent="0.25">
      <c r="A36" t="s">
        <v>86</v>
      </c>
    </row>
    <row r="37" spans="1:3" x14ac:dyDescent="0.25">
      <c r="A37" t="s">
        <v>98</v>
      </c>
      <c r="B37" t="s">
        <v>216</v>
      </c>
      <c r="C37" t="s">
        <v>86</v>
      </c>
    </row>
    <row r="51" spans="1:3" x14ac:dyDescent="0.25">
      <c r="A51" t="s">
        <v>93</v>
      </c>
      <c r="B51" t="s">
        <v>600</v>
      </c>
    </row>
    <row r="52" spans="1:3" x14ac:dyDescent="0.25">
      <c r="A52" t="s">
        <v>195</v>
      </c>
      <c r="B52" t="s">
        <v>2</v>
      </c>
    </row>
    <row r="53" spans="1:3" x14ac:dyDescent="0.25">
      <c r="A53" t="s">
        <v>196</v>
      </c>
      <c r="B53" t="s">
        <v>737</v>
      </c>
    </row>
    <row r="54" spans="1:3" x14ac:dyDescent="0.25">
      <c r="A54" t="s">
        <v>197</v>
      </c>
      <c r="B54" t="str">
        <f>B61&amp;C61&amp;B62&amp;C62&amp;B63&amp;C63&amp;B64&amp;C64&amp;B65&amp;C65&amp;B66&amp;C66&amp;B67&amp;C67&amp;B68&amp;C68&amp;B69&amp;C69&amp;B70&amp;C70&amp;B71&amp;C71&amp;B72&amp;C72&amp;B73&amp;C73</f>
        <v>Salut,%0D%0A%0D%0A  Aplici pentru pozitia de Curier.%0D%0A%0D%0ATe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</v>
      </c>
    </row>
    <row r="61" spans="1:3" x14ac:dyDescent="0.25">
      <c r="B61" s="49" t="s">
        <v>198</v>
      </c>
      <c r="C61" t="s">
        <v>204</v>
      </c>
    </row>
    <row r="62" spans="1:3" x14ac:dyDescent="0.25">
      <c r="B62" s="49"/>
      <c r="C62" t="s">
        <v>204</v>
      </c>
    </row>
    <row r="63" spans="1:3" x14ac:dyDescent="0.25">
      <c r="B63" s="49" t="s">
        <v>601</v>
      </c>
      <c r="C63" t="s">
        <v>204</v>
      </c>
    </row>
    <row r="64" spans="1:3" x14ac:dyDescent="0.25">
      <c r="C64" t="s">
        <v>204</v>
      </c>
    </row>
    <row r="65" spans="2:3" x14ac:dyDescent="0.25">
      <c r="B65" s="49" t="s">
        <v>604</v>
      </c>
      <c r="C65" t="s">
        <v>204</v>
      </c>
    </row>
    <row r="66" spans="2:3" x14ac:dyDescent="0.25">
      <c r="B66" s="68" t="s">
        <v>603</v>
      </c>
      <c r="C66" t="s">
        <v>204</v>
      </c>
    </row>
    <row r="67" spans="2:3" x14ac:dyDescent="0.25">
      <c r="B67" s="49" t="s">
        <v>602</v>
      </c>
      <c r="C67" t="s">
        <v>204</v>
      </c>
    </row>
    <row r="68" spans="2:3" x14ac:dyDescent="0.25">
      <c r="B68" s="49"/>
      <c r="C68" t="s">
        <v>204</v>
      </c>
    </row>
    <row r="69" spans="2:3" x14ac:dyDescent="0.25">
      <c r="B69" s="49" t="s">
        <v>202</v>
      </c>
      <c r="C69" t="s">
        <v>204</v>
      </c>
    </row>
    <row r="70" spans="2:3" x14ac:dyDescent="0.25">
      <c r="B70" t="s">
        <v>209</v>
      </c>
      <c r="C70" t="s">
        <v>204</v>
      </c>
    </row>
    <row r="71" spans="2:3" x14ac:dyDescent="0.25">
      <c r="C71" t="s">
        <v>204</v>
      </c>
    </row>
    <row r="72" spans="2:3" x14ac:dyDescent="0.25">
      <c r="B72" t="s">
        <v>207</v>
      </c>
      <c r="C72" t="s">
        <v>204</v>
      </c>
    </row>
    <row r="73" spans="2:3" x14ac:dyDescent="0.25">
      <c r="B73" t="s">
        <v>208</v>
      </c>
      <c r="C73" t="s">
        <v>204</v>
      </c>
    </row>
  </sheetData>
  <hyperlinks>
    <hyperlink ref="B66" r:id="rId1"/>
  </hyperlink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3"/>
  <sheetViews>
    <sheetView topLeftCell="A22" workbookViewId="0">
      <selection activeCell="B53" sqref="B53"/>
    </sheetView>
  </sheetViews>
  <sheetFormatPr defaultRowHeight="15" x14ac:dyDescent="0.25"/>
  <cols>
    <col min="1" max="1" width="39.85546875" bestFit="1" customWidth="1"/>
    <col min="2" max="2" width="89.5703125" bestFit="1" customWidth="1"/>
    <col min="3" max="3" width="5.7109375" bestFit="1" customWidth="1"/>
  </cols>
  <sheetData>
    <row r="1" spans="1:4" x14ac:dyDescent="0.25">
      <c r="A1" t="s">
        <v>98</v>
      </c>
      <c r="B1" t="s">
        <v>210</v>
      </c>
      <c r="C1" t="s">
        <v>86</v>
      </c>
      <c r="D1" t="str">
        <f>A1&amp;B1&amp;C1&amp;A2&amp;B2&amp;C2&amp;A3&amp;B3&amp;C3&amp;A4&amp;B4&amp;C4&amp;A5&amp;B5&amp;C5&amp;A6&amp;B6&amp;C6&amp;A7&amp;B7&amp;C7&amp;A8&amp;B8&amp;C8&amp;A9&amp;B9&amp;C9&amp;A10&amp;B10&amp;C10&amp;A11&amp;B11&amp;C11&amp;A12&amp;B12&amp;C12&amp;A13&amp;B13&amp;C13&amp;A14&amp;B14&amp;C14&amp;A15&amp;B15&amp;C15&amp;A16&amp;B16&amp;C16&amp;A17&amp;B17&amp;C17&amp;A18&amp;B18&amp;C18&amp;A19&amp;B19&amp;C19&amp;A20&amp;B20&amp;C20&amp;A21&amp;B21&amp;C21&amp;A22&amp;B22&amp;C22&amp;A23&amp;B23&amp;C23&amp;A24&amp;B24&amp;C24&amp;A25&amp;B25&amp;C25&amp;A26&amp;B26&amp;C26&amp;A27&amp;B27&amp;C27&amp;A28&amp;B28&amp;C28&amp;A29&amp;B29&amp;C29&amp;A30&amp;B30&amp;C30&amp;A31&amp;B31&amp;C31&amp;A32&amp;B32&amp;C32&amp;A33&amp;B33&amp;C33&amp;A34&amp;B34&amp;C34&amp;A35&amp;B35&amp;C35&amp;A36&amp;B36&amp;C36&amp;A37&amp;B37&amp;C37</f>
        <v>&lt;p class="cariere-JobDescriptionTitlu"&gt; Asteptarile noastre:&lt;/p&gt;&lt;p class="cariere-JobDescription"&gt;  &lt;span&gt;&lt;/span&gt;&lt;/p&gt;&lt;p class="cariere-JobDescriptionTitlu"&gt; Beneficii:&lt;/p&gt;&lt;p class="cariere-JobDescription"&gt;  &lt;span&gt;&lt;/span&gt;&lt;/p&gt;&lt;p class="cariere-JobDescriptionTitlu"&gt; Selecteaza Orasul tau pentru a trimite CV-ul:&lt;/p&gt;</v>
      </c>
    </row>
    <row r="2" spans="1:4" x14ac:dyDescent="0.25">
      <c r="A2" t="s">
        <v>161</v>
      </c>
    </row>
    <row r="3" spans="1:4" x14ac:dyDescent="0.25">
      <c r="A3" t="s">
        <v>157</v>
      </c>
      <c r="B3" s="36"/>
      <c r="C3" t="s">
        <v>156</v>
      </c>
    </row>
    <row r="4" spans="1:4" x14ac:dyDescent="0.25">
      <c r="B4" s="36"/>
    </row>
    <row r="5" spans="1:4" x14ac:dyDescent="0.25">
      <c r="B5" s="36"/>
    </row>
    <row r="6" spans="1:4" x14ac:dyDescent="0.25">
      <c r="B6" s="36"/>
    </row>
    <row r="7" spans="1:4" x14ac:dyDescent="0.25">
      <c r="B7" s="36"/>
    </row>
    <row r="8" spans="1:4" x14ac:dyDescent="0.25">
      <c r="B8" s="36"/>
    </row>
    <row r="9" spans="1:4" x14ac:dyDescent="0.25">
      <c r="B9" s="36"/>
    </row>
    <row r="18" spans="1:3" x14ac:dyDescent="0.25">
      <c r="A18" t="s">
        <v>86</v>
      </c>
    </row>
    <row r="19" spans="1:3" x14ac:dyDescent="0.25">
      <c r="A19" t="s">
        <v>98</v>
      </c>
      <c r="B19" t="s">
        <v>87</v>
      </c>
      <c r="C19" t="s">
        <v>86</v>
      </c>
    </row>
    <row r="20" spans="1:3" x14ac:dyDescent="0.25">
      <c r="A20" t="s">
        <v>161</v>
      </c>
    </row>
    <row r="21" spans="1:3" x14ac:dyDescent="0.25">
      <c r="A21" t="s">
        <v>157</v>
      </c>
      <c r="B21" s="36"/>
      <c r="C21" t="s">
        <v>156</v>
      </c>
    </row>
    <row r="22" spans="1:3" x14ac:dyDescent="0.25">
      <c r="B22" s="36"/>
    </row>
    <row r="23" spans="1:3" x14ac:dyDescent="0.25">
      <c r="B23" s="36"/>
    </row>
    <row r="24" spans="1:3" x14ac:dyDescent="0.25">
      <c r="B24" s="36"/>
    </row>
    <row r="25" spans="1:3" x14ac:dyDescent="0.25">
      <c r="B25" s="36"/>
    </row>
    <row r="26" spans="1:3" x14ac:dyDescent="0.25">
      <c r="B26" s="36"/>
    </row>
    <row r="27" spans="1:3" x14ac:dyDescent="0.25">
      <c r="B27" s="36"/>
    </row>
    <row r="28" spans="1:3" x14ac:dyDescent="0.25">
      <c r="B28" s="36"/>
    </row>
    <row r="29" spans="1:3" x14ac:dyDescent="0.25">
      <c r="B29" s="36"/>
    </row>
    <row r="30" spans="1:3" x14ac:dyDescent="0.25">
      <c r="B30" s="36"/>
    </row>
    <row r="31" spans="1:3" x14ac:dyDescent="0.25">
      <c r="B31" s="36"/>
    </row>
    <row r="32" spans="1:3" x14ac:dyDescent="0.25">
      <c r="B32" s="36"/>
    </row>
    <row r="33" spans="1:3" x14ac:dyDescent="0.25">
      <c r="B33" s="36"/>
    </row>
    <row r="34" spans="1:3" x14ac:dyDescent="0.25">
      <c r="B34" s="36"/>
    </row>
    <row r="36" spans="1:3" x14ac:dyDescent="0.25">
      <c r="A36" t="s">
        <v>86</v>
      </c>
    </row>
    <row r="37" spans="1:3" x14ac:dyDescent="0.25">
      <c r="A37" t="s">
        <v>98</v>
      </c>
      <c r="B37" t="s">
        <v>216</v>
      </c>
      <c r="C37" t="s">
        <v>86</v>
      </c>
    </row>
    <row r="51" spans="1:3" x14ac:dyDescent="0.25">
      <c r="A51" t="s">
        <v>93</v>
      </c>
      <c r="B51" t="s">
        <v>382</v>
      </c>
    </row>
    <row r="52" spans="1:3" x14ac:dyDescent="0.25">
      <c r="A52" t="s">
        <v>195</v>
      </c>
      <c r="B52" t="s">
        <v>2</v>
      </c>
    </row>
    <row r="53" spans="1:3" x14ac:dyDescent="0.25">
      <c r="A53" t="s">
        <v>196</v>
      </c>
      <c r="B53" t="s">
        <v>737</v>
      </c>
    </row>
    <row r="54" spans="1:3" x14ac:dyDescent="0.25">
      <c r="A54" t="s">
        <v>197</v>
      </c>
      <c r="B54" t="str">
        <f>B61&amp;C61&amp;B62&amp;C62&amp;B63&amp;C63&amp;B64&amp;C64&amp;B65&amp;C65&amp;B66&amp;C66&amp;B67&amp;C67&amp;B68&amp;C68&amp;B69&amp;C69&amp;B70&amp;C70&amp;B71&amp;C71&amp;B72&amp;C72&amp;B73&amp;C73</f>
        <v>Salut,%0D%0A%0D%0A  Aplici pentru pozitia de Responsabil Documente.%0D%0A%0D%0ATe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</v>
      </c>
    </row>
    <row r="61" spans="1:3" x14ac:dyDescent="0.25">
      <c r="B61" s="49" t="s">
        <v>198</v>
      </c>
      <c r="C61" t="s">
        <v>204</v>
      </c>
    </row>
    <row r="62" spans="1:3" x14ac:dyDescent="0.25">
      <c r="B62" s="49"/>
      <c r="C62" t="s">
        <v>204</v>
      </c>
    </row>
    <row r="63" spans="1:3" x14ac:dyDescent="0.25">
      <c r="B63" s="49" t="s">
        <v>383</v>
      </c>
      <c r="C63" t="s">
        <v>204</v>
      </c>
    </row>
    <row r="64" spans="1:3" x14ac:dyDescent="0.25">
      <c r="C64" t="s">
        <v>204</v>
      </c>
    </row>
    <row r="65" spans="2:3" x14ac:dyDescent="0.25">
      <c r="B65" s="49" t="s">
        <v>604</v>
      </c>
      <c r="C65" t="s">
        <v>204</v>
      </c>
    </row>
    <row r="66" spans="2:3" x14ac:dyDescent="0.25">
      <c r="B66" s="68" t="s">
        <v>603</v>
      </c>
      <c r="C66" t="s">
        <v>204</v>
      </c>
    </row>
    <row r="67" spans="2:3" x14ac:dyDescent="0.25">
      <c r="B67" s="49" t="s">
        <v>602</v>
      </c>
      <c r="C67" t="s">
        <v>204</v>
      </c>
    </row>
    <row r="68" spans="2:3" x14ac:dyDescent="0.25">
      <c r="B68" s="49"/>
      <c r="C68" t="s">
        <v>204</v>
      </c>
    </row>
    <row r="69" spans="2:3" x14ac:dyDescent="0.25">
      <c r="B69" s="49" t="s">
        <v>202</v>
      </c>
      <c r="C69" t="s">
        <v>204</v>
      </c>
    </row>
    <row r="70" spans="2:3" x14ac:dyDescent="0.25">
      <c r="B70" t="s">
        <v>209</v>
      </c>
      <c r="C70" t="s">
        <v>204</v>
      </c>
    </row>
    <row r="71" spans="2:3" x14ac:dyDescent="0.25">
      <c r="C71" t="s">
        <v>204</v>
      </c>
    </row>
    <row r="72" spans="2:3" x14ac:dyDescent="0.25">
      <c r="B72" t="s">
        <v>207</v>
      </c>
      <c r="C72" t="s">
        <v>204</v>
      </c>
    </row>
    <row r="73" spans="2:3" x14ac:dyDescent="0.25">
      <c r="B73" t="s">
        <v>208</v>
      </c>
      <c r="C73" t="s">
        <v>204</v>
      </c>
    </row>
  </sheetData>
  <hyperlinks>
    <hyperlink ref="B66" r:id="rId1"/>
  </hyperlink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3"/>
  <sheetViews>
    <sheetView topLeftCell="A4" workbookViewId="0">
      <selection activeCell="B26" sqref="B26"/>
    </sheetView>
  </sheetViews>
  <sheetFormatPr defaultRowHeight="15" x14ac:dyDescent="0.25"/>
  <cols>
    <col min="1" max="1" width="39.85546875" bestFit="1" customWidth="1"/>
    <col min="2" max="2" width="89.5703125" bestFit="1" customWidth="1"/>
    <col min="3" max="3" width="5.7109375" bestFit="1" customWidth="1"/>
  </cols>
  <sheetData>
    <row r="1" spans="1:4" x14ac:dyDescent="0.25">
      <c r="A1" t="s">
        <v>98</v>
      </c>
      <c r="B1" t="s">
        <v>210</v>
      </c>
      <c r="C1" t="s">
        <v>86</v>
      </c>
      <c r="D1" t="str">
        <f>A1&amp;B1&amp;C1&amp;A2&amp;B2&amp;C2&amp;A3&amp;B3&amp;C3&amp;A4&amp;B4&amp;C4&amp;A5&amp;B5&amp;C5&amp;A6&amp;B6&amp;C6&amp;A7&amp;B7&amp;C7&amp;A8&amp;B8&amp;C8&amp;A9&amp;B9&amp;C9&amp;A10&amp;B10&amp;C10&amp;A11&amp;B11&amp;C11&amp;A12&amp;B12&amp;C12&amp;A13&amp;B13&amp;C13&amp;A14&amp;B14&amp;C14&amp;A15&amp;B15&amp;C15&amp;A16&amp;B16&amp;C16&amp;A17&amp;B17&amp;C17&amp;A18&amp;B18&amp;C18&amp;A19&amp;B19&amp;C19&amp;A20&amp;B20&amp;C20&amp;A21&amp;B21&amp;C21&amp;A22&amp;B22&amp;C22&amp;A23&amp;B23&amp;C23&amp;A24&amp;B24&amp;C24&amp;A25&amp;B25&amp;C25&amp;A26&amp;B26&amp;C26&amp;A27&amp;B27&amp;C27&amp;A28&amp;B28&amp;C28&amp;A29&amp;B29&amp;C29&amp;A30&amp;B30&amp;C30&amp;A31&amp;B31&amp;C31&amp;A32&amp;B32&amp;C32&amp;A33&amp;B33&amp;C33&amp;A34&amp;B34&amp;C34&amp;A35&amp;B35&amp;C35&amp;A36&amp;B36&amp;C36&amp;A37&amp;B37&amp;C37</f>
        <v>&lt;p class="cariere-JobDescriptionTitlu"&gt; Asteptarile noastre:&lt;/p&gt;&lt;p class="cariere-JobDescription"&gt;  &lt;span&gt;Sa ai excelente abilitati de comunicare, negociere si organizare;&lt;/span&gt;  &lt;span&gt;Sa ai experienta in coordonarea unei echipe;&lt;/span&gt;  &lt;span&gt;Sa cunosti bine Bucurestiul si imprejurimile;&lt;/span&gt;  &lt;span&gt;Sa ai experienta de lucru cu solutii informatice integrate ca WMS, ATG;&lt;/span&gt;  &lt;span&gt;Sa programezi rutele curierilor, optimizand traseele.&lt;/span&gt;&lt;/p&gt;&lt;p class="cariere-JobDescriptionTitlu"&gt; Beneficii:&lt;/p&gt;&lt;p class="cariere-JobDescription"&gt;  &lt;span&gt;Pachet salarial atractiv;&lt;/span&gt;  &lt;span&gt;Bonuri de masa;&lt;/span&gt;  &lt;span&gt;Bonusuri de performanta;&lt;/span&gt;  &lt;span&gt;Posibilitati de dezvoltare in cadrul companiei.&lt;/span&gt;&lt;/p&gt;&lt;p class="cariere-JobDescriptionTitlu"&gt; Selecteaza Orasul tau pentru a trimite CV-ul:&lt;/p&gt;</v>
      </c>
    </row>
    <row r="2" spans="1:4" x14ac:dyDescent="0.25">
      <c r="A2" t="s">
        <v>161</v>
      </c>
    </row>
    <row r="3" spans="1:4" x14ac:dyDescent="0.25">
      <c r="A3" t="s">
        <v>157</v>
      </c>
      <c r="B3" s="36" t="s">
        <v>316</v>
      </c>
      <c r="C3" t="s">
        <v>156</v>
      </c>
    </row>
    <row r="4" spans="1:4" x14ac:dyDescent="0.25">
      <c r="A4" t="s">
        <v>157</v>
      </c>
      <c r="B4" s="36" t="s">
        <v>596</v>
      </c>
      <c r="C4" t="s">
        <v>156</v>
      </c>
    </row>
    <row r="5" spans="1:4" x14ac:dyDescent="0.25">
      <c r="A5" t="s">
        <v>157</v>
      </c>
      <c r="B5" s="36" t="s">
        <v>746</v>
      </c>
      <c r="C5" t="s">
        <v>156</v>
      </c>
    </row>
    <row r="6" spans="1:4" x14ac:dyDescent="0.25">
      <c r="A6" t="s">
        <v>157</v>
      </c>
      <c r="B6" s="36" t="s">
        <v>750</v>
      </c>
      <c r="C6" t="s">
        <v>156</v>
      </c>
    </row>
    <row r="7" spans="1:4" x14ac:dyDescent="0.25">
      <c r="A7" t="s">
        <v>157</v>
      </c>
      <c r="B7" s="36" t="s">
        <v>747</v>
      </c>
      <c r="C7" t="s">
        <v>156</v>
      </c>
    </row>
    <row r="8" spans="1:4" x14ac:dyDescent="0.25">
      <c r="B8" s="36"/>
    </row>
    <row r="9" spans="1:4" x14ac:dyDescent="0.25">
      <c r="B9" s="36"/>
    </row>
    <row r="18" spans="1:3" x14ac:dyDescent="0.25">
      <c r="A18" t="s">
        <v>86</v>
      </c>
    </row>
    <row r="19" spans="1:3" x14ac:dyDescent="0.25">
      <c r="A19" t="s">
        <v>98</v>
      </c>
      <c r="B19" t="s">
        <v>87</v>
      </c>
      <c r="C19" t="s">
        <v>86</v>
      </c>
    </row>
    <row r="20" spans="1:3" x14ac:dyDescent="0.25">
      <c r="A20" t="s">
        <v>161</v>
      </c>
    </row>
    <row r="21" spans="1:3" x14ac:dyDescent="0.25">
      <c r="A21" t="s">
        <v>157</v>
      </c>
      <c r="B21" s="36" t="s">
        <v>592</v>
      </c>
      <c r="C21" t="s">
        <v>156</v>
      </c>
    </row>
    <row r="22" spans="1:3" x14ac:dyDescent="0.25">
      <c r="A22" t="s">
        <v>157</v>
      </c>
      <c r="B22" s="36" t="s">
        <v>593</v>
      </c>
      <c r="C22" t="s">
        <v>156</v>
      </c>
    </row>
    <row r="23" spans="1:3" x14ac:dyDescent="0.25">
      <c r="A23" t="s">
        <v>157</v>
      </c>
      <c r="B23" s="36" t="s">
        <v>594</v>
      </c>
      <c r="C23" t="s">
        <v>156</v>
      </c>
    </row>
    <row r="24" spans="1:3" x14ac:dyDescent="0.25">
      <c r="A24" t="s">
        <v>157</v>
      </c>
      <c r="B24" s="36" t="s">
        <v>595</v>
      </c>
      <c r="C24" t="s">
        <v>156</v>
      </c>
    </row>
    <row r="25" spans="1:3" x14ac:dyDescent="0.25">
      <c r="B25" s="36"/>
    </row>
    <row r="26" spans="1:3" x14ac:dyDescent="0.25">
      <c r="B26" s="36"/>
    </row>
    <row r="27" spans="1:3" x14ac:dyDescent="0.25">
      <c r="B27" s="36"/>
    </row>
    <row r="28" spans="1:3" x14ac:dyDescent="0.25">
      <c r="B28" s="36"/>
    </row>
    <row r="29" spans="1:3" x14ac:dyDescent="0.25">
      <c r="B29" s="36"/>
    </row>
    <row r="30" spans="1:3" x14ac:dyDescent="0.25">
      <c r="B30" s="36"/>
    </row>
    <row r="31" spans="1:3" x14ac:dyDescent="0.25">
      <c r="B31" s="36"/>
    </row>
    <row r="32" spans="1:3" x14ac:dyDescent="0.25">
      <c r="B32" s="36"/>
    </row>
    <row r="33" spans="1:3" x14ac:dyDescent="0.25">
      <c r="B33" s="36"/>
    </row>
    <row r="34" spans="1:3" x14ac:dyDescent="0.25">
      <c r="B34" s="36"/>
    </row>
    <row r="36" spans="1:3" x14ac:dyDescent="0.25">
      <c r="A36" t="s">
        <v>86</v>
      </c>
    </row>
    <row r="37" spans="1:3" x14ac:dyDescent="0.25">
      <c r="A37" t="s">
        <v>98</v>
      </c>
      <c r="B37" t="s">
        <v>216</v>
      </c>
      <c r="C37" t="s">
        <v>86</v>
      </c>
    </row>
    <row r="51" spans="1:3" x14ac:dyDescent="0.25">
      <c r="A51" t="s">
        <v>93</v>
      </c>
      <c r="B51" t="s">
        <v>739</v>
      </c>
    </row>
    <row r="52" spans="1:3" x14ac:dyDescent="0.25">
      <c r="A52" t="s">
        <v>195</v>
      </c>
      <c r="B52" t="s">
        <v>2</v>
      </c>
    </row>
    <row r="53" spans="1:3" x14ac:dyDescent="0.25">
      <c r="A53" t="s">
        <v>196</v>
      </c>
      <c r="B53" t="s">
        <v>737</v>
      </c>
    </row>
    <row r="54" spans="1:3" x14ac:dyDescent="0.25">
      <c r="A54" t="s">
        <v>197</v>
      </c>
      <c r="B54" t="str">
        <f>B61&amp;C61&amp;B62&amp;C62&amp;B63&amp;C63&amp;B64&amp;C64&amp;B65&amp;C65&amp;B66&amp;C66&amp;B67&amp;C67&amp;B68&amp;C68&amp;B69&amp;C69&amp;B70&amp;C70&amp;B71&amp;C71&amp;B72&amp;C72&amp;B73&amp;C73</f>
        <v>Salut,%0D%0A%0D%0A  Aplici pentru pozitia de Coordonator Transport.%0D%0A%0D%0ATe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</v>
      </c>
    </row>
    <row r="61" spans="1:3" x14ac:dyDescent="0.25">
      <c r="B61" s="49" t="s">
        <v>198</v>
      </c>
      <c r="C61" t="s">
        <v>204</v>
      </c>
    </row>
    <row r="62" spans="1:3" x14ac:dyDescent="0.25">
      <c r="B62" s="49"/>
      <c r="C62" t="s">
        <v>204</v>
      </c>
    </row>
    <row r="63" spans="1:3" x14ac:dyDescent="0.25">
      <c r="B63" s="49" t="s">
        <v>740</v>
      </c>
      <c r="C63" t="s">
        <v>204</v>
      </c>
    </row>
    <row r="64" spans="1:3" x14ac:dyDescent="0.25">
      <c r="C64" t="s">
        <v>204</v>
      </c>
    </row>
    <row r="65" spans="2:3" x14ac:dyDescent="0.25">
      <c r="B65" s="49" t="s">
        <v>604</v>
      </c>
      <c r="C65" t="s">
        <v>204</v>
      </c>
    </row>
    <row r="66" spans="2:3" x14ac:dyDescent="0.25">
      <c r="B66" s="68" t="s">
        <v>603</v>
      </c>
      <c r="C66" t="s">
        <v>204</v>
      </c>
    </row>
    <row r="67" spans="2:3" x14ac:dyDescent="0.25">
      <c r="B67" s="49" t="s">
        <v>602</v>
      </c>
      <c r="C67" t="s">
        <v>204</v>
      </c>
    </row>
    <row r="68" spans="2:3" x14ac:dyDescent="0.25">
      <c r="B68" s="49"/>
      <c r="C68" t="s">
        <v>204</v>
      </c>
    </row>
    <row r="69" spans="2:3" x14ac:dyDescent="0.25">
      <c r="B69" s="49" t="s">
        <v>202</v>
      </c>
      <c r="C69" t="s">
        <v>204</v>
      </c>
    </row>
    <row r="70" spans="2:3" x14ac:dyDescent="0.25">
      <c r="B70" t="s">
        <v>209</v>
      </c>
      <c r="C70" t="s">
        <v>204</v>
      </c>
    </row>
    <row r="71" spans="2:3" x14ac:dyDescent="0.25">
      <c r="C71" t="s">
        <v>204</v>
      </c>
    </row>
    <row r="72" spans="2:3" x14ac:dyDescent="0.25">
      <c r="B72" t="s">
        <v>207</v>
      </c>
      <c r="C72" t="s">
        <v>204</v>
      </c>
    </row>
    <row r="73" spans="2:3" x14ac:dyDescent="0.25">
      <c r="B73" t="s">
        <v>208</v>
      </c>
      <c r="C73" t="s">
        <v>204</v>
      </c>
    </row>
  </sheetData>
  <hyperlinks>
    <hyperlink ref="B66" r:id="rId1"/>
  </hyperlink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3"/>
  <sheetViews>
    <sheetView topLeftCell="A28" workbookViewId="0">
      <selection activeCell="B53" sqref="B53"/>
    </sheetView>
  </sheetViews>
  <sheetFormatPr defaultRowHeight="15" x14ac:dyDescent="0.25"/>
  <cols>
    <col min="1" max="1" width="39.85546875" bestFit="1" customWidth="1"/>
    <col min="2" max="2" width="89.5703125" bestFit="1" customWidth="1"/>
    <col min="3" max="3" width="5.7109375" bestFit="1" customWidth="1"/>
  </cols>
  <sheetData>
    <row r="1" spans="1:4" x14ac:dyDescent="0.25">
      <c r="A1" t="s">
        <v>98</v>
      </c>
      <c r="B1" t="s">
        <v>210</v>
      </c>
      <c r="C1" t="s">
        <v>86</v>
      </c>
      <c r="D1" t="str">
        <f>A1&amp;B1&amp;C1&amp;A2&amp;B2&amp;C2&amp;A3&amp;B3&amp;C3&amp;A4&amp;B4&amp;C4&amp;A5&amp;B5&amp;C5&amp;A6&amp;B6&amp;C6&amp;A7&amp;B7&amp;C7&amp;A8&amp;B8&amp;C8&amp;A9&amp;B9&amp;C9&amp;A10&amp;B10&amp;C10&amp;A11&amp;B11&amp;C11&amp;A12&amp;B12&amp;C12&amp;A13&amp;B13&amp;C13&amp;A14&amp;B14&amp;C14&amp;A15&amp;B15&amp;C15&amp;A16&amp;B16&amp;C16&amp;A17&amp;B17&amp;C17&amp;A18&amp;B18&amp;C18&amp;A19&amp;B19&amp;C19&amp;A20&amp;B20&amp;C20&amp;A21&amp;B21&amp;C21&amp;A22&amp;B22&amp;C22&amp;A23&amp;B23&amp;C23&amp;A24&amp;B24&amp;C24&amp;A25&amp;B25&amp;C25&amp;A26&amp;B26&amp;C26&amp;A27&amp;B27&amp;C27&amp;A28&amp;B28&amp;C28&amp;A29&amp;B29&amp;C29&amp;A30&amp;B30&amp;C30&amp;A31&amp;B31&amp;C31&amp;A32&amp;B32&amp;C32&amp;A33&amp;B33&amp;C33&amp;A34&amp;B34&amp;C34&amp;A35&amp;B35&amp;C35&amp;A36&amp;B36&amp;C36&amp;A37&amp;B37&amp;C37</f>
        <v>&lt;p class="cariere-JobDescriptionTitlu"&gt; Asteptarile noastre:&lt;/p&gt;&lt;p class="cariere-JobDescription"&gt;  &lt;span&gt;Sa realizezi verificari si corectii de stoc, transferuri;&lt;/span&gt;  &lt;span&gt;Sa identifici si sa rezolvi discrepantele dintre stocul fizic si cel scriptic;&lt;/span&gt;  &lt;span&gt;Sa asiguri comunicarea cu celelalte departamente si sa oferi suport in probleme legate de stoc;&lt;/span&gt;  &lt;span&gt;Sa participi la inventarele periodice realizate in depozit.&lt;/span&gt;&lt;/p&gt;&lt;p class="cariere-JobDescriptionTitlu"&gt; Beneficii:&lt;/p&gt;&lt;p class="cariere-JobDescription"&gt;  &lt;span&gt;Posibilitati reale de promovare in cadrul companiei;&lt;/span&gt;  &lt;span&gt;Pachet salarial motivant;&lt;/span&gt;  &lt;span&gt;Posibilitati de dezvoltare profesionala si instruire constanta;&lt;/span&gt;  &lt;span&gt;Un mediu de lucru placut si dinamic intr-o companie recunoscuta la nivel national.&lt;/span&gt;&lt;/p&gt;&lt;p class="cariere-JobDescriptionTitlu"&gt; Selecteaza Orasul tau pentru a trimite CV-ul:&lt;/p&gt;</v>
      </c>
    </row>
    <row r="2" spans="1:4" x14ac:dyDescent="0.25">
      <c r="A2" t="s">
        <v>161</v>
      </c>
    </row>
    <row r="3" spans="1:4" x14ac:dyDescent="0.25">
      <c r="A3" t="s">
        <v>157</v>
      </c>
      <c r="B3" s="36" t="s">
        <v>342</v>
      </c>
      <c r="C3" t="s">
        <v>156</v>
      </c>
    </row>
    <row r="4" spans="1:4" x14ac:dyDescent="0.25">
      <c r="A4" t="s">
        <v>157</v>
      </c>
      <c r="B4" s="36" t="s">
        <v>343</v>
      </c>
      <c r="C4" t="s">
        <v>156</v>
      </c>
    </row>
    <row r="5" spans="1:4" x14ac:dyDescent="0.25">
      <c r="A5" t="s">
        <v>157</v>
      </c>
      <c r="B5" s="36" t="s">
        <v>344</v>
      </c>
      <c r="C5" t="s">
        <v>156</v>
      </c>
    </row>
    <row r="6" spans="1:4" x14ac:dyDescent="0.25">
      <c r="A6" t="s">
        <v>157</v>
      </c>
      <c r="B6" s="36" t="s">
        <v>348</v>
      </c>
      <c r="C6" t="s">
        <v>156</v>
      </c>
    </row>
    <row r="7" spans="1:4" x14ac:dyDescent="0.25">
      <c r="B7" s="36"/>
    </row>
    <row r="8" spans="1:4" x14ac:dyDescent="0.25">
      <c r="B8" s="36"/>
    </row>
    <row r="9" spans="1:4" x14ac:dyDescent="0.25">
      <c r="B9" s="36"/>
    </row>
    <row r="18" spans="1:3" x14ac:dyDescent="0.25">
      <c r="A18" t="s">
        <v>86</v>
      </c>
    </row>
    <row r="19" spans="1:3" x14ac:dyDescent="0.25">
      <c r="A19" t="s">
        <v>98</v>
      </c>
      <c r="B19" t="s">
        <v>87</v>
      </c>
      <c r="C19" t="s">
        <v>86</v>
      </c>
    </row>
    <row r="20" spans="1:3" x14ac:dyDescent="0.25">
      <c r="A20" t="s">
        <v>161</v>
      </c>
    </row>
    <row r="21" spans="1:3" x14ac:dyDescent="0.25">
      <c r="A21" t="s">
        <v>157</v>
      </c>
      <c r="B21" s="36" t="s">
        <v>345</v>
      </c>
      <c r="C21" t="s">
        <v>156</v>
      </c>
    </row>
    <row r="22" spans="1:3" x14ac:dyDescent="0.25">
      <c r="A22" t="s">
        <v>157</v>
      </c>
      <c r="B22" s="36" t="s">
        <v>346</v>
      </c>
      <c r="C22" t="s">
        <v>156</v>
      </c>
    </row>
    <row r="23" spans="1:3" x14ac:dyDescent="0.25">
      <c r="A23" t="s">
        <v>157</v>
      </c>
      <c r="B23" s="36" t="s">
        <v>347</v>
      </c>
      <c r="C23" t="s">
        <v>156</v>
      </c>
    </row>
    <row r="24" spans="1:3" x14ac:dyDescent="0.25">
      <c r="A24" t="s">
        <v>157</v>
      </c>
      <c r="B24" s="36" t="s">
        <v>349</v>
      </c>
      <c r="C24" t="s">
        <v>156</v>
      </c>
    </row>
    <row r="25" spans="1:3" x14ac:dyDescent="0.25">
      <c r="B25" s="36"/>
    </row>
    <row r="26" spans="1:3" x14ac:dyDescent="0.25">
      <c r="B26" s="36"/>
    </row>
    <row r="27" spans="1:3" x14ac:dyDescent="0.25">
      <c r="B27" s="36"/>
    </row>
    <row r="28" spans="1:3" x14ac:dyDescent="0.25">
      <c r="B28" s="36"/>
    </row>
    <row r="29" spans="1:3" x14ac:dyDescent="0.25">
      <c r="B29" s="36"/>
    </row>
    <row r="30" spans="1:3" x14ac:dyDescent="0.25">
      <c r="B30" s="36"/>
    </row>
    <row r="31" spans="1:3" x14ac:dyDescent="0.25">
      <c r="B31" s="36"/>
    </row>
    <row r="32" spans="1:3" x14ac:dyDescent="0.25">
      <c r="B32" s="36"/>
    </row>
    <row r="33" spans="1:3" x14ac:dyDescent="0.25">
      <c r="B33" s="36"/>
    </row>
    <row r="34" spans="1:3" x14ac:dyDescent="0.25">
      <c r="B34" s="36"/>
    </row>
    <row r="36" spans="1:3" x14ac:dyDescent="0.25">
      <c r="A36" t="s">
        <v>86</v>
      </c>
    </row>
    <row r="37" spans="1:3" x14ac:dyDescent="0.25">
      <c r="A37" t="s">
        <v>98</v>
      </c>
      <c r="B37" t="s">
        <v>216</v>
      </c>
      <c r="C37" t="s">
        <v>86</v>
      </c>
    </row>
    <row r="51" spans="1:3" x14ac:dyDescent="0.25">
      <c r="A51" t="s">
        <v>93</v>
      </c>
      <c r="B51" t="s">
        <v>340</v>
      </c>
    </row>
    <row r="52" spans="1:3" x14ac:dyDescent="0.25">
      <c r="A52" t="s">
        <v>195</v>
      </c>
      <c r="B52" t="s">
        <v>2</v>
      </c>
    </row>
    <row r="53" spans="1:3" x14ac:dyDescent="0.25">
      <c r="A53" t="s">
        <v>196</v>
      </c>
      <c r="B53" t="s">
        <v>737</v>
      </c>
    </row>
    <row r="54" spans="1:3" x14ac:dyDescent="0.25">
      <c r="A54" t="s">
        <v>197</v>
      </c>
      <c r="B54" t="str">
        <f>B61&amp;C61&amp;B62&amp;C62&amp;B63&amp;C63&amp;B64&amp;C64&amp;B65&amp;C65&amp;B66&amp;C66&amp;B67&amp;C67&amp;B68&amp;C68&amp;B69&amp;C69&amp;B70&amp;C70&amp;B71&amp;C71&amp;B72&amp;C72&amp;B73&amp;C73</f>
        <v>Salut,%0D%0A%0D%0A  Aplici pentru pozitia de Stock Controller.%0D%0A%0D%0ATe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</v>
      </c>
    </row>
    <row r="61" spans="1:3" x14ac:dyDescent="0.25">
      <c r="B61" s="49" t="s">
        <v>198</v>
      </c>
      <c r="C61" t="s">
        <v>204</v>
      </c>
    </row>
    <row r="62" spans="1:3" x14ac:dyDescent="0.25">
      <c r="B62" s="49"/>
      <c r="C62" t="s">
        <v>204</v>
      </c>
    </row>
    <row r="63" spans="1:3" x14ac:dyDescent="0.25">
      <c r="B63" s="49" t="s">
        <v>341</v>
      </c>
      <c r="C63" t="s">
        <v>204</v>
      </c>
    </row>
    <row r="64" spans="1:3" x14ac:dyDescent="0.25">
      <c r="C64" t="s">
        <v>204</v>
      </c>
    </row>
    <row r="65" spans="2:3" x14ac:dyDescent="0.25">
      <c r="B65" s="49" t="s">
        <v>604</v>
      </c>
      <c r="C65" t="s">
        <v>204</v>
      </c>
    </row>
    <row r="66" spans="2:3" x14ac:dyDescent="0.25">
      <c r="B66" s="68" t="s">
        <v>603</v>
      </c>
      <c r="C66" t="s">
        <v>204</v>
      </c>
    </row>
    <row r="67" spans="2:3" x14ac:dyDescent="0.25">
      <c r="B67" s="49" t="s">
        <v>602</v>
      </c>
      <c r="C67" t="s">
        <v>204</v>
      </c>
    </row>
    <row r="68" spans="2:3" x14ac:dyDescent="0.25">
      <c r="B68" s="49"/>
      <c r="C68" t="s">
        <v>204</v>
      </c>
    </row>
    <row r="69" spans="2:3" x14ac:dyDescent="0.25">
      <c r="B69" s="49" t="s">
        <v>202</v>
      </c>
      <c r="C69" t="s">
        <v>204</v>
      </c>
    </row>
    <row r="70" spans="2:3" x14ac:dyDescent="0.25">
      <c r="B70" t="s">
        <v>209</v>
      </c>
      <c r="C70" t="s">
        <v>204</v>
      </c>
    </row>
    <row r="71" spans="2:3" x14ac:dyDescent="0.25">
      <c r="C71" t="s">
        <v>204</v>
      </c>
    </row>
    <row r="72" spans="2:3" x14ac:dyDescent="0.25">
      <c r="B72" t="s">
        <v>207</v>
      </c>
      <c r="C72" t="s">
        <v>204</v>
      </c>
    </row>
    <row r="73" spans="2:3" x14ac:dyDescent="0.25">
      <c r="B73" t="s">
        <v>208</v>
      </c>
      <c r="C73" t="s">
        <v>204</v>
      </c>
    </row>
  </sheetData>
  <hyperlinks>
    <hyperlink ref="B66" r:id="rId1"/>
  </hyperlink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3"/>
  <sheetViews>
    <sheetView topLeftCell="A19" workbookViewId="0">
      <selection activeCell="B53" sqref="B53"/>
    </sheetView>
  </sheetViews>
  <sheetFormatPr defaultRowHeight="15" x14ac:dyDescent="0.25"/>
  <cols>
    <col min="1" max="1" width="39.85546875" bestFit="1" customWidth="1"/>
    <col min="2" max="2" width="89.5703125" bestFit="1" customWidth="1"/>
    <col min="3" max="3" width="5.7109375" bestFit="1" customWidth="1"/>
  </cols>
  <sheetData>
    <row r="1" spans="1:4" x14ac:dyDescent="0.25">
      <c r="A1" t="s">
        <v>98</v>
      </c>
      <c r="B1" t="s">
        <v>210</v>
      </c>
      <c r="C1" t="s">
        <v>86</v>
      </c>
      <c r="D1" t="str">
        <f>A1&amp;B1&amp;C1&amp;A2&amp;B2&amp;C2&amp;A3&amp;B3&amp;C3&amp;A4&amp;B4&amp;C4&amp;A5&amp;B5&amp;C5&amp;A6&amp;B6&amp;C6&amp;A7&amp;B7&amp;C7&amp;A8&amp;B8&amp;C8&amp;A9&amp;B9&amp;C9&amp;A10&amp;B10&amp;C10&amp;A11&amp;B11&amp;C11&amp;A12&amp;B12&amp;C12&amp;A13&amp;B13&amp;C13&amp;A14&amp;B14&amp;C14&amp;A15&amp;B15&amp;C15&amp;A16&amp;B16&amp;C16&amp;A17&amp;B17&amp;C17&amp;A18&amp;B18&amp;C18&amp;A19&amp;B19&amp;C19&amp;A20&amp;B20&amp;C20&amp;A21&amp;B21&amp;C21&amp;A22&amp;B22&amp;C22&amp;A23&amp;B23&amp;C23&amp;A24&amp;B24&amp;C24&amp;A25&amp;B25&amp;C25&amp;A26&amp;B26&amp;C26&amp;A27&amp;B27&amp;C27&amp;A28&amp;B28&amp;C28&amp;A29&amp;B29&amp;C29&amp;A30&amp;B30&amp;C30&amp;A31&amp;B31&amp;C31&amp;A32&amp;B32&amp;C32&amp;A33&amp;B33&amp;C33&amp;A34&amp;B34&amp;C34&amp;A35&amp;B35&amp;C35&amp;A36&amp;B36&amp;C36&amp;A37&amp;B37&amp;C37</f>
        <v>&lt;p class="cariere-JobDescriptionTitlu"&gt; Asteptarile noastre:&lt;/p&gt;&lt;p class="cariere-JobDescription"&gt;  &lt;span&gt;Sa verifici si sa inregistrezi corect si la timp facturile primite de la furnizori;&lt;/span&gt;  &lt;span&gt;Sa inregistrezi deconturile de cheltuieli;&lt;/span&gt;  &lt;span&gt;Sa arhivezi documentele contabile;&lt;/span&gt;  &lt;span&gt;Sa realizezi diverse rapoarte, statistici primare solicitate de management.&lt;/span&gt;&lt;/p&gt;&lt;p class="cariere-JobDescriptionTitlu"&gt; Beneficii:&lt;/p&gt;&lt;p class="cariere-JobDescription"&gt;  &lt;span&gt;Posibilitati reale de promovare in cadrul companiei;&lt;/span&gt;  &lt;span&gt;Pachet salarial motivant;&lt;/span&gt;  &lt;span&gt;Posibilitati de dezvoltare profesionala si instruire constanta;&lt;/span&gt;  &lt;span&gt;Un mediu de lucru placut si dinamic intr-o companie recunoscuta la nivel national.&lt;/span&gt;&lt;/p&gt;&lt;p class="cariere-JobDescriptionTitlu"&gt; Selecteaza Orasul tau pentru a trimite CV-ul:&lt;/p&gt;</v>
      </c>
    </row>
    <row r="2" spans="1:4" x14ac:dyDescent="0.25">
      <c r="A2" t="s">
        <v>161</v>
      </c>
    </row>
    <row r="3" spans="1:4" x14ac:dyDescent="0.25">
      <c r="A3" t="s">
        <v>157</v>
      </c>
      <c r="B3" s="36" t="s">
        <v>352</v>
      </c>
      <c r="C3" t="s">
        <v>156</v>
      </c>
    </row>
    <row r="4" spans="1:4" x14ac:dyDescent="0.25">
      <c r="A4" t="s">
        <v>157</v>
      </c>
      <c r="B4" s="36" t="s">
        <v>353</v>
      </c>
      <c r="C4" t="s">
        <v>156</v>
      </c>
    </row>
    <row r="5" spans="1:4" x14ac:dyDescent="0.25">
      <c r="A5" t="s">
        <v>157</v>
      </c>
      <c r="B5" s="36" t="s">
        <v>354</v>
      </c>
      <c r="C5" t="s">
        <v>156</v>
      </c>
    </row>
    <row r="6" spans="1:4" x14ac:dyDescent="0.25">
      <c r="A6" t="s">
        <v>157</v>
      </c>
      <c r="B6" s="36" t="s">
        <v>355</v>
      </c>
      <c r="C6" t="s">
        <v>156</v>
      </c>
    </row>
    <row r="7" spans="1:4" x14ac:dyDescent="0.25">
      <c r="B7" s="36"/>
    </row>
    <row r="8" spans="1:4" x14ac:dyDescent="0.25">
      <c r="B8" s="36"/>
    </row>
    <row r="9" spans="1:4" x14ac:dyDescent="0.25">
      <c r="B9" s="36"/>
    </row>
    <row r="18" spans="1:3" x14ac:dyDescent="0.25">
      <c r="A18" t="s">
        <v>86</v>
      </c>
    </row>
    <row r="19" spans="1:3" x14ac:dyDescent="0.25">
      <c r="A19" t="s">
        <v>98</v>
      </c>
      <c r="B19" t="s">
        <v>87</v>
      </c>
      <c r="C19" t="s">
        <v>86</v>
      </c>
    </row>
    <row r="20" spans="1:3" x14ac:dyDescent="0.25">
      <c r="A20" t="s">
        <v>161</v>
      </c>
    </row>
    <row r="21" spans="1:3" x14ac:dyDescent="0.25">
      <c r="A21" t="s">
        <v>157</v>
      </c>
      <c r="B21" s="36" t="s">
        <v>345</v>
      </c>
      <c r="C21" t="s">
        <v>156</v>
      </c>
    </row>
    <row r="22" spans="1:3" x14ac:dyDescent="0.25">
      <c r="A22" t="s">
        <v>157</v>
      </c>
      <c r="B22" s="36" t="s">
        <v>346</v>
      </c>
      <c r="C22" t="s">
        <v>156</v>
      </c>
    </row>
    <row r="23" spans="1:3" x14ac:dyDescent="0.25">
      <c r="A23" t="s">
        <v>157</v>
      </c>
      <c r="B23" s="36" t="s">
        <v>347</v>
      </c>
      <c r="C23" t="s">
        <v>156</v>
      </c>
    </row>
    <row r="24" spans="1:3" x14ac:dyDescent="0.25">
      <c r="A24" t="s">
        <v>157</v>
      </c>
      <c r="B24" s="36" t="s">
        <v>349</v>
      </c>
      <c r="C24" t="s">
        <v>156</v>
      </c>
    </row>
    <row r="25" spans="1:3" x14ac:dyDescent="0.25">
      <c r="B25" s="36"/>
    </row>
    <row r="26" spans="1:3" x14ac:dyDescent="0.25">
      <c r="B26" s="36"/>
    </row>
    <row r="27" spans="1:3" x14ac:dyDescent="0.25">
      <c r="B27" s="36"/>
    </row>
    <row r="28" spans="1:3" x14ac:dyDescent="0.25">
      <c r="B28" s="36"/>
    </row>
    <row r="29" spans="1:3" x14ac:dyDescent="0.25">
      <c r="B29" s="36"/>
    </row>
    <row r="30" spans="1:3" x14ac:dyDescent="0.25">
      <c r="B30" s="36"/>
    </row>
    <row r="31" spans="1:3" x14ac:dyDescent="0.25">
      <c r="B31" s="36"/>
    </row>
    <row r="32" spans="1:3" x14ac:dyDescent="0.25">
      <c r="B32" s="36"/>
    </row>
    <row r="33" spans="1:3" x14ac:dyDescent="0.25">
      <c r="B33" s="36"/>
    </row>
    <row r="34" spans="1:3" x14ac:dyDescent="0.25">
      <c r="B34" s="36"/>
    </row>
    <row r="36" spans="1:3" x14ac:dyDescent="0.25">
      <c r="A36" t="s">
        <v>86</v>
      </c>
    </row>
    <row r="37" spans="1:3" x14ac:dyDescent="0.25">
      <c r="A37" t="s">
        <v>98</v>
      </c>
      <c r="B37" t="s">
        <v>216</v>
      </c>
      <c r="C37" t="s">
        <v>86</v>
      </c>
    </row>
    <row r="51" spans="1:3" x14ac:dyDescent="0.25">
      <c r="A51" t="s">
        <v>93</v>
      </c>
      <c r="B51" t="s">
        <v>350</v>
      </c>
    </row>
    <row r="52" spans="1:3" x14ac:dyDescent="0.25">
      <c r="A52" t="s">
        <v>195</v>
      </c>
      <c r="B52" t="s">
        <v>2</v>
      </c>
    </row>
    <row r="53" spans="1:3" x14ac:dyDescent="0.25">
      <c r="A53" t="s">
        <v>196</v>
      </c>
      <c r="B53" t="s">
        <v>737</v>
      </c>
    </row>
    <row r="54" spans="1:3" x14ac:dyDescent="0.25">
      <c r="A54" t="s">
        <v>197</v>
      </c>
      <c r="B54" t="str">
        <f>B61&amp;C61&amp;B62&amp;C62&amp;B63&amp;C63&amp;B64&amp;C64&amp;B65&amp;C65&amp;B66&amp;C66&amp;B67&amp;C67&amp;B68&amp;C68&amp;B69&amp;C69&amp;B70&amp;C70&amp;B71&amp;C71&amp;B72&amp;C72&amp;B73&amp;C73</f>
        <v>Salut,%0D%0A%0D%0A  Aplici pentru pozitia de Contabil Junior.%0D%0A%0D%0ATe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</v>
      </c>
    </row>
    <row r="61" spans="1:3" x14ac:dyDescent="0.25">
      <c r="B61" s="49" t="s">
        <v>198</v>
      </c>
      <c r="C61" t="s">
        <v>204</v>
      </c>
    </row>
    <row r="62" spans="1:3" x14ac:dyDescent="0.25">
      <c r="B62" s="49"/>
      <c r="C62" t="s">
        <v>204</v>
      </c>
    </row>
    <row r="63" spans="1:3" x14ac:dyDescent="0.25">
      <c r="B63" s="49" t="s">
        <v>351</v>
      </c>
      <c r="C63" t="s">
        <v>204</v>
      </c>
    </row>
    <row r="64" spans="1:3" x14ac:dyDescent="0.25">
      <c r="C64" t="s">
        <v>204</v>
      </c>
    </row>
    <row r="65" spans="2:3" x14ac:dyDescent="0.25">
      <c r="B65" s="49" t="s">
        <v>604</v>
      </c>
      <c r="C65" t="s">
        <v>204</v>
      </c>
    </row>
    <row r="66" spans="2:3" x14ac:dyDescent="0.25">
      <c r="B66" s="68" t="s">
        <v>603</v>
      </c>
      <c r="C66" t="s">
        <v>204</v>
      </c>
    </row>
    <row r="67" spans="2:3" x14ac:dyDescent="0.25">
      <c r="B67" s="49" t="s">
        <v>602</v>
      </c>
      <c r="C67" t="s">
        <v>204</v>
      </c>
    </row>
    <row r="68" spans="2:3" x14ac:dyDescent="0.25">
      <c r="B68" s="49"/>
      <c r="C68" t="s">
        <v>204</v>
      </c>
    </row>
    <row r="69" spans="2:3" x14ac:dyDescent="0.25">
      <c r="B69" s="49" t="s">
        <v>202</v>
      </c>
      <c r="C69" t="s">
        <v>204</v>
      </c>
    </row>
    <row r="70" spans="2:3" x14ac:dyDescent="0.25">
      <c r="B70" t="s">
        <v>209</v>
      </c>
      <c r="C70" t="s">
        <v>204</v>
      </c>
    </row>
    <row r="71" spans="2:3" x14ac:dyDescent="0.25">
      <c r="C71" t="s">
        <v>204</v>
      </c>
    </row>
    <row r="72" spans="2:3" x14ac:dyDescent="0.25">
      <c r="B72" t="s">
        <v>207</v>
      </c>
      <c r="C72" t="s">
        <v>204</v>
      </c>
    </row>
    <row r="73" spans="2:3" x14ac:dyDescent="0.25">
      <c r="B73" t="s">
        <v>208</v>
      </c>
      <c r="C73" t="s">
        <v>204</v>
      </c>
    </row>
  </sheetData>
  <hyperlinks>
    <hyperlink ref="B66" r:id="rId1"/>
  </hyperlink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3"/>
  <sheetViews>
    <sheetView topLeftCell="A19" workbookViewId="0">
      <selection activeCell="B53" sqref="B53"/>
    </sheetView>
  </sheetViews>
  <sheetFormatPr defaultRowHeight="15" x14ac:dyDescent="0.25"/>
  <cols>
    <col min="1" max="1" width="39.85546875" bestFit="1" customWidth="1"/>
    <col min="2" max="2" width="89.5703125" bestFit="1" customWidth="1"/>
    <col min="3" max="3" width="5.7109375" bestFit="1" customWidth="1"/>
  </cols>
  <sheetData>
    <row r="1" spans="1:4" x14ac:dyDescent="0.25">
      <c r="A1" t="s">
        <v>98</v>
      </c>
      <c r="B1" t="s">
        <v>210</v>
      </c>
      <c r="C1" t="s">
        <v>86</v>
      </c>
      <c r="D1" t="str">
        <f>A1&amp;B1&amp;C1&amp;A2&amp;B2&amp;C2&amp;A3&amp;B3&amp;C3&amp;A4&amp;B4&amp;C4&amp;A5&amp;B5&amp;C5&amp;A6&amp;B6&amp;C6&amp;A7&amp;B7&amp;C7&amp;A8&amp;B8&amp;C8&amp;A9&amp;B9&amp;C9&amp;A10&amp;B10&amp;C10&amp;A11&amp;B11&amp;C11&amp;A12&amp;B12&amp;C12&amp;A13&amp;B13&amp;C13&amp;A14&amp;B14&amp;C14&amp;A15&amp;B15&amp;C15&amp;A16&amp;B16&amp;C16&amp;A17&amp;B17&amp;C17&amp;A18&amp;B18&amp;C18&amp;A19&amp;B19&amp;C19&amp;A20&amp;B20&amp;C20&amp;A21&amp;B21&amp;C21&amp;A22&amp;B22&amp;C22&amp;A23&amp;B23&amp;C23&amp;A24&amp;B24&amp;C24&amp;A25&amp;B25&amp;C25&amp;A26&amp;B26&amp;C26&amp;A27&amp;B27&amp;C27&amp;A28&amp;B28&amp;C28&amp;A29&amp;B29&amp;C29&amp;A30&amp;B30&amp;C30&amp;A31&amp;B31&amp;C31&amp;A32&amp;B32&amp;C32&amp;A33&amp;B33&amp;C33&amp;A34&amp;B34&amp;C34&amp;A35&amp;B35&amp;C35&amp;A36&amp;B36&amp;C36&amp;A37&amp;B37&amp;C37</f>
        <v>&lt;p class="cariere-JobDescriptionTitlu"&gt; Asteptarile noastre:&lt;/p&gt;&lt;p class="cariere-JobDescription"&gt;  &lt;span&gt;Sa fii absolvent al unei sectii de psihologie;&lt;/span&gt;  &lt;span&gt;Sa identifici cele mai potrivite teste psihologice pentru profilurile cautate si sa realizezi aceste testari;&lt;/span&gt;  &lt;span&gt;Sa oferi consiliere clientului intern cu privire la compatibilitatea dintre profilul candidatului si profilul postului;&lt;/span&gt;  &lt;span&gt;Sa identifici permanent noi canale de recrutare potrivite pentru posturile vacante;&lt;/span&gt;  &lt;span&gt;Sa monitorizezi si sa realizezi o analiza cantitativa si calitativa a rezultatelor proiectelor de recrutare si sa vii cu propuneri de imbunatatire a strategiei de recrutare;&lt;/span&gt;  &lt;span&gt;Sa monitorizezi piata muncii;&lt;/span&gt;  &lt;span&gt;Sa te implici si in alte procese HR, in functie de interesele si abilitatile tale: evaluarea performantelor, training si dezvoltare, administrare.&lt;/span&gt;&lt;/p&gt;&lt;p class="cariere-JobDescriptionTitlu"&gt; Beneficii:&lt;/p&gt;&lt;p class="cariere-JobDescription"&gt;  &lt;span&gt;Posibilitati reale de promovare in cadrul companiei;&lt;/span&gt;  &lt;span&gt;Pachet salarial motivant;&lt;/span&gt;  &lt;span&gt;Posibilitati de dezvoltare profesionala si instruire constanta;&lt;/span&gt;  &lt;span&gt;Un mediu de lucru placut si dinamic intr-o companie recunoscuta la nivel national.&lt;/span&gt;&lt;/p&gt;&lt;p class="cariere-JobDescriptionTitlu"&gt; Selecteaza Orasul tau pentru a trimite CV-ul:&lt;/p&gt;</v>
      </c>
    </row>
    <row r="2" spans="1:4" x14ac:dyDescent="0.25">
      <c r="A2" t="s">
        <v>161</v>
      </c>
    </row>
    <row r="3" spans="1:4" x14ac:dyDescent="0.25">
      <c r="A3" t="s">
        <v>157</v>
      </c>
      <c r="B3" s="36" t="s">
        <v>370</v>
      </c>
      <c r="C3" t="s">
        <v>156</v>
      </c>
    </row>
    <row r="4" spans="1:4" x14ac:dyDescent="0.25">
      <c r="A4" t="s">
        <v>157</v>
      </c>
      <c r="B4" s="36" t="s">
        <v>371</v>
      </c>
      <c r="C4" t="s">
        <v>156</v>
      </c>
    </row>
    <row r="5" spans="1:4" x14ac:dyDescent="0.25">
      <c r="A5" t="s">
        <v>157</v>
      </c>
      <c r="B5" s="36" t="s">
        <v>372</v>
      </c>
      <c r="C5" t="s">
        <v>156</v>
      </c>
    </row>
    <row r="6" spans="1:4" x14ac:dyDescent="0.25">
      <c r="A6" t="s">
        <v>157</v>
      </c>
      <c r="B6" s="36" t="s">
        <v>373</v>
      </c>
      <c r="C6" t="s">
        <v>156</v>
      </c>
    </row>
    <row r="7" spans="1:4" x14ac:dyDescent="0.25">
      <c r="A7" t="s">
        <v>157</v>
      </c>
      <c r="B7" s="36" t="s">
        <v>374</v>
      </c>
      <c r="C7" t="s">
        <v>156</v>
      </c>
    </row>
    <row r="8" spans="1:4" x14ac:dyDescent="0.25">
      <c r="A8" t="s">
        <v>157</v>
      </c>
      <c r="B8" s="36" t="s">
        <v>375</v>
      </c>
      <c r="C8" t="s">
        <v>156</v>
      </c>
    </row>
    <row r="9" spans="1:4" x14ac:dyDescent="0.25">
      <c r="A9" t="s">
        <v>157</v>
      </c>
      <c r="B9" t="s">
        <v>376</v>
      </c>
      <c r="C9" t="s">
        <v>156</v>
      </c>
    </row>
    <row r="18" spans="1:3" x14ac:dyDescent="0.25">
      <c r="A18" t="s">
        <v>86</v>
      </c>
    </row>
    <row r="19" spans="1:3" x14ac:dyDescent="0.25">
      <c r="A19" t="s">
        <v>98</v>
      </c>
      <c r="B19" t="s">
        <v>87</v>
      </c>
      <c r="C19" t="s">
        <v>86</v>
      </c>
    </row>
    <row r="20" spans="1:3" x14ac:dyDescent="0.25">
      <c r="A20" t="s">
        <v>161</v>
      </c>
    </row>
    <row r="21" spans="1:3" x14ac:dyDescent="0.25">
      <c r="A21" t="s">
        <v>157</v>
      </c>
      <c r="B21" s="36" t="s">
        <v>345</v>
      </c>
      <c r="C21" t="s">
        <v>156</v>
      </c>
    </row>
    <row r="22" spans="1:3" x14ac:dyDescent="0.25">
      <c r="A22" t="s">
        <v>157</v>
      </c>
      <c r="B22" s="36" t="s">
        <v>346</v>
      </c>
      <c r="C22" t="s">
        <v>156</v>
      </c>
    </row>
    <row r="23" spans="1:3" x14ac:dyDescent="0.25">
      <c r="A23" t="s">
        <v>157</v>
      </c>
      <c r="B23" s="36" t="s">
        <v>347</v>
      </c>
      <c r="C23" t="s">
        <v>156</v>
      </c>
    </row>
    <row r="24" spans="1:3" x14ac:dyDescent="0.25">
      <c r="A24" t="s">
        <v>157</v>
      </c>
      <c r="B24" s="36" t="s">
        <v>349</v>
      </c>
      <c r="C24" t="s">
        <v>156</v>
      </c>
    </row>
    <row r="25" spans="1:3" x14ac:dyDescent="0.25">
      <c r="B25" s="36"/>
    </row>
    <row r="26" spans="1:3" x14ac:dyDescent="0.25">
      <c r="B26" s="36"/>
    </row>
    <row r="27" spans="1:3" x14ac:dyDescent="0.25">
      <c r="B27" s="36"/>
    </row>
    <row r="28" spans="1:3" x14ac:dyDescent="0.25">
      <c r="B28" s="36"/>
    </row>
    <row r="29" spans="1:3" x14ac:dyDescent="0.25">
      <c r="B29" s="36"/>
    </row>
    <row r="30" spans="1:3" x14ac:dyDescent="0.25">
      <c r="B30" s="36"/>
    </row>
    <row r="31" spans="1:3" x14ac:dyDescent="0.25">
      <c r="B31" s="36"/>
    </row>
    <row r="32" spans="1:3" x14ac:dyDescent="0.25">
      <c r="B32" s="36"/>
    </row>
    <row r="33" spans="1:3" x14ac:dyDescent="0.25">
      <c r="B33" s="36"/>
    </row>
    <row r="34" spans="1:3" x14ac:dyDescent="0.25">
      <c r="B34" s="36"/>
    </row>
    <row r="36" spans="1:3" x14ac:dyDescent="0.25">
      <c r="A36" t="s">
        <v>86</v>
      </c>
    </row>
    <row r="37" spans="1:3" x14ac:dyDescent="0.25">
      <c r="A37" t="s">
        <v>98</v>
      </c>
      <c r="B37" t="s">
        <v>216</v>
      </c>
      <c r="C37" t="s">
        <v>86</v>
      </c>
    </row>
    <row r="51" spans="1:3" x14ac:dyDescent="0.25">
      <c r="A51" t="s">
        <v>93</v>
      </c>
      <c r="B51" t="s">
        <v>369</v>
      </c>
    </row>
    <row r="52" spans="1:3" x14ac:dyDescent="0.25">
      <c r="A52" t="s">
        <v>195</v>
      </c>
      <c r="B52" t="s">
        <v>2</v>
      </c>
    </row>
    <row r="53" spans="1:3" x14ac:dyDescent="0.25">
      <c r="A53" t="s">
        <v>196</v>
      </c>
      <c r="B53" t="s">
        <v>737</v>
      </c>
    </row>
    <row r="54" spans="1:3" x14ac:dyDescent="0.25">
      <c r="A54" t="s">
        <v>197</v>
      </c>
      <c r="B54" t="str">
        <f>B61&amp;C61&amp;B62&amp;C62&amp;B63&amp;C63&amp;B64&amp;C64&amp;B65&amp;C65&amp;B66&amp;C66&amp;B67&amp;C67&amp;B68&amp;C68&amp;B69&amp;C69&amp;B70&amp;C70&amp;B71&amp;C71&amp;B72&amp;C72&amp;B73&amp;C73</f>
        <v>Salut,%0D%0A%0D%0A  Aplici pentru pozitia de Inspector Securitate.%0D%0A%0D%0ATe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</v>
      </c>
    </row>
    <row r="61" spans="1:3" x14ac:dyDescent="0.25">
      <c r="B61" s="49" t="s">
        <v>198</v>
      </c>
      <c r="C61" t="s">
        <v>204</v>
      </c>
    </row>
    <row r="62" spans="1:3" x14ac:dyDescent="0.25">
      <c r="B62" s="49"/>
      <c r="C62" t="s">
        <v>204</v>
      </c>
    </row>
    <row r="63" spans="1:3" x14ac:dyDescent="0.25">
      <c r="B63" s="49" t="s">
        <v>363</v>
      </c>
      <c r="C63" t="s">
        <v>204</v>
      </c>
    </row>
    <row r="64" spans="1:3" x14ac:dyDescent="0.25">
      <c r="C64" t="s">
        <v>204</v>
      </c>
    </row>
    <row r="65" spans="2:3" x14ac:dyDescent="0.25">
      <c r="B65" s="49" t="s">
        <v>604</v>
      </c>
      <c r="C65" t="s">
        <v>204</v>
      </c>
    </row>
    <row r="66" spans="2:3" x14ac:dyDescent="0.25">
      <c r="B66" s="68" t="s">
        <v>603</v>
      </c>
      <c r="C66" t="s">
        <v>204</v>
      </c>
    </row>
    <row r="67" spans="2:3" x14ac:dyDescent="0.25">
      <c r="B67" s="49" t="s">
        <v>602</v>
      </c>
      <c r="C67" t="s">
        <v>204</v>
      </c>
    </row>
    <row r="68" spans="2:3" x14ac:dyDescent="0.25">
      <c r="B68" s="49"/>
      <c r="C68" t="s">
        <v>204</v>
      </c>
    </row>
    <row r="69" spans="2:3" x14ac:dyDescent="0.25">
      <c r="B69" s="49" t="s">
        <v>202</v>
      </c>
      <c r="C69" t="s">
        <v>204</v>
      </c>
    </row>
    <row r="70" spans="2:3" x14ac:dyDescent="0.25">
      <c r="B70" t="s">
        <v>209</v>
      </c>
      <c r="C70" t="s">
        <v>204</v>
      </c>
    </row>
    <row r="71" spans="2:3" x14ac:dyDescent="0.25">
      <c r="C71" t="s">
        <v>204</v>
      </c>
    </row>
    <row r="72" spans="2:3" x14ac:dyDescent="0.25">
      <c r="B72" t="s">
        <v>207</v>
      </c>
      <c r="C72" t="s">
        <v>204</v>
      </c>
    </row>
    <row r="73" spans="2:3" x14ac:dyDescent="0.25">
      <c r="B73" t="s">
        <v>208</v>
      </c>
      <c r="C73" t="s">
        <v>204</v>
      </c>
    </row>
  </sheetData>
  <hyperlinks>
    <hyperlink ref="B66" r:id="rId1"/>
  </hyperlink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3"/>
  <sheetViews>
    <sheetView topLeftCell="A28" workbookViewId="0">
      <selection activeCell="B53" sqref="B53"/>
    </sheetView>
  </sheetViews>
  <sheetFormatPr defaultRowHeight="15" x14ac:dyDescent="0.25"/>
  <cols>
    <col min="1" max="1" width="39.85546875" bestFit="1" customWidth="1"/>
    <col min="2" max="2" width="89.5703125" bestFit="1" customWidth="1"/>
    <col min="3" max="3" width="5.7109375" bestFit="1" customWidth="1"/>
  </cols>
  <sheetData>
    <row r="1" spans="1:4" x14ac:dyDescent="0.25">
      <c r="A1" t="s">
        <v>98</v>
      </c>
      <c r="B1" t="s">
        <v>210</v>
      </c>
      <c r="C1" t="s">
        <v>86</v>
      </c>
      <c r="D1" t="str">
        <f>A1&amp;B1&amp;C1&amp;A2&amp;B2&amp;C2&amp;A3&amp;B3&amp;C3&amp;A4&amp;B4&amp;C4&amp;A5&amp;B5&amp;C5&amp;A6&amp;B6&amp;C6&amp;A7&amp;B7&amp;C7&amp;A8&amp;B8&amp;C8&amp;A9&amp;B9&amp;C9&amp;A10&amp;B10&amp;C10&amp;A11&amp;B11&amp;C11&amp;A12&amp;B12&amp;C12&amp;A13&amp;B13&amp;C13&amp;A14&amp;B14&amp;C14&amp;A15&amp;B15&amp;C15&amp;A16&amp;B16&amp;C16&amp;A17&amp;B17&amp;C17&amp;A18&amp;B18&amp;C18&amp;A19&amp;B19&amp;C19&amp;A20&amp;B20&amp;C20&amp;A21&amp;B21&amp;C21&amp;A22&amp;B22&amp;C22&amp;A23&amp;B23&amp;C23&amp;A24&amp;B24&amp;C24&amp;A25&amp;B25&amp;C25&amp;A26&amp;B26&amp;C26&amp;A27&amp;B27&amp;C27&amp;A28&amp;B28&amp;C28&amp;A29&amp;B29&amp;C29&amp;A30&amp;B30&amp;C30&amp;A31&amp;B31&amp;C31&amp;A32&amp;B32&amp;C32&amp;A33&amp;B33&amp;C33&amp;A34&amp;B34&amp;C34&amp;A35&amp;B35&amp;C35&amp;A36&amp;B36&amp;C36&amp;A37&amp;B37&amp;C37</f>
        <v>&lt;p class="cariere-JobDescriptionTitlu"&gt; Asteptarile noastre:&lt;/p&gt;&lt;p class="cariere-JobDescription"&gt;  &lt;span&gt;Sa verifici prin intermediul sistemelor video starea de fapt din locatii si sa raportezi cu privire la cele constatate;&lt;/span&gt;  &lt;span&gt;Sa preiei alertele/notificarile transmise de sistemele de securitate si sa actionezi conform procedurilor pentru fiecare caz in parte;&lt;/span&gt;  &lt;span&gt;Sa participi la investigarea incidentelor de securitate ;&lt;/span&gt;  &lt;span&gt;Sa participi la verificarea reclamatiilor / situatiilor communicate de departamentele operationale, altele decat cele constand in incidente de securitate;&lt;/span&gt;  &lt;span&gt;Sa asiguri suportul administrativ al departamentului de securitate (sigilii, testarea echipajelor de interventie, etc.).&lt;/span&gt;&lt;/p&gt;&lt;p class="cariere-JobDescriptionTitlu"&gt; Beneficii:&lt;/p&gt;&lt;p class="cariere-JobDescription"&gt;  &lt;span&gt;Posibilitati reale de promovare in cadrul companiei;&lt;/span&gt;  &lt;span&gt;Pachet salarial motivant;&lt;/span&gt;  &lt;span&gt;Posibilitati de dezvoltare profesionala si instruire constanta;&lt;/span&gt;  &lt;span&gt;Un mediu de lucru placut si dinamic intr-o companie recunoscuta la nivel national.&lt;/span&gt;&lt;/p&gt;&lt;p class="cariere-JobDescriptionTitlu"&gt; Selecteaza Orasul tau pentru a trimite CV-ul:&lt;/p&gt;</v>
      </c>
    </row>
    <row r="2" spans="1:4" x14ac:dyDescent="0.25">
      <c r="A2" t="s">
        <v>161</v>
      </c>
    </row>
    <row r="3" spans="1:4" x14ac:dyDescent="0.25">
      <c r="A3" t="s">
        <v>157</v>
      </c>
      <c r="B3" s="36" t="s">
        <v>356</v>
      </c>
      <c r="C3" t="s">
        <v>156</v>
      </c>
    </row>
    <row r="4" spans="1:4" x14ac:dyDescent="0.25">
      <c r="A4" t="s">
        <v>157</v>
      </c>
      <c r="B4" s="36" t="s">
        <v>357</v>
      </c>
      <c r="C4" t="s">
        <v>156</v>
      </c>
    </row>
    <row r="5" spans="1:4" x14ac:dyDescent="0.25">
      <c r="A5" t="s">
        <v>157</v>
      </c>
      <c r="B5" s="36" t="s">
        <v>358</v>
      </c>
      <c r="C5" t="s">
        <v>156</v>
      </c>
    </row>
    <row r="6" spans="1:4" x14ac:dyDescent="0.25">
      <c r="A6" t="s">
        <v>157</v>
      </c>
      <c r="B6" s="36" t="s">
        <v>359</v>
      </c>
      <c r="C6" t="s">
        <v>156</v>
      </c>
    </row>
    <row r="7" spans="1:4" x14ac:dyDescent="0.25">
      <c r="A7" t="s">
        <v>157</v>
      </c>
      <c r="B7" s="36" t="s">
        <v>360</v>
      </c>
      <c r="C7" t="s">
        <v>156</v>
      </c>
    </row>
    <row r="8" spans="1:4" x14ac:dyDescent="0.25">
      <c r="B8" s="36"/>
    </row>
    <row r="9" spans="1:4" x14ac:dyDescent="0.25">
      <c r="B9" s="36"/>
    </row>
    <row r="18" spans="1:3" x14ac:dyDescent="0.25">
      <c r="A18" t="s">
        <v>86</v>
      </c>
    </row>
    <row r="19" spans="1:3" x14ac:dyDescent="0.25">
      <c r="A19" t="s">
        <v>98</v>
      </c>
      <c r="B19" t="s">
        <v>87</v>
      </c>
      <c r="C19" t="s">
        <v>86</v>
      </c>
    </row>
    <row r="20" spans="1:3" x14ac:dyDescent="0.25">
      <c r="A20" t="s">
        <v>161</v>
      </c>
    </row>
    <row r="21" spans="1:3" x14ac:dyDescent="0.25">
      <c r="A21" t="s">
        <v>157</v>
      </c>
      <c r="B21" s="36" t="s">
        <v>345</v>
      </c>
      <c r="C21" t="s">
        <v>156</v>
      </c>
    </row>
    <row r="22" spans="1:3" x14ac:dyDescent="0.25">
      <c r="A22" t="s">
        <v>157</v>
      </c>
      <c r="B22" s="36" t="s">
        <v>346</v>
      </c>
      <c r="C22" t="s">
        <v>156</v>
      </c>
    </row>
    <row r="23" spans="1:3" x14ac:dyDescent="0.25">
      <c r="A23" t="s">
        <v>157</v>
      </c>
      <c r="B23" s="36" t="s">
        <v>347</v>
      </c>
      <c r="C23" t="s">
        <v>156</v>
      </c>
    </row>
    <row r="24" spans="1:3" x14ac:dyDescent="0.25">
      <c r="A24" t="s">
        <v>157</v>
      </c>
      <c r="B24" s="36" t="s">
        <v>349</v>
      </c>
      <c r="C24" t="s">
        <v>156</v>
      </c>
    </row>
    <row r="25" spans="1:3" x14ac:dyDescent="0.25">
      <c r="B25" s="36"/>
    </row>
    <row r="26" spans="1:3" x14ac:dyDescent="0.25">
      <c r="B26" s="36"/>
    </row>
    <row r="27" spans="1:3" x14ac:dyDescent="0.25">
      <c r="B27" s="36"/>
    </row>
    <row r="28" spans="1:3" x14ac:dyDescent="0.25">
      <c r="B28" s="36"/>
    </row>
    <row r="29" spans="1:3" x14ac:dyDescent="0.25">
      <c r="B29" s="36"/>
    </row>
    <row r="30" spans="1:3" x14ac:dyDescent="0.25">
      <c r="B30" s="36"/>
    </row>
    <row r="31" spans="1:3" x14ac:dyDescent="0.25">
      <c r="B31" s="36"/>
    </row>
    <row r="32" spans="1:3" x14ac:dyDescent="0.25">
      <c r="B32" s="36"/>
    </row>
    <row r="33" spans="1:3" x14ac:dyDescent="0.25">
      <c r="B33" s="36"/>
    </row>
    <row r="34" spans="1:3" x14ac:dyDescent="0.25">
      <c r="B34" s="36"/>
    </row>
    <row r="36" spans="1:3" x14ac:dyDescent="0.25">
      <c r="A36" t="s">
        <v>86</v>
      </c>
    </row>
    <row r="37" spans="1:3" x14ac:dyDescent="0.25">
      <c r="A37" t="s">
        <v>98</v>
      </c>
      <c r="B37" t="s">
        <v>216</v>
      </c>
      <c r="C37" t="s">
        <v>86</v>
      </c>
    </row>
    <row r="51" spans="1:3" x14ac:dyDescent="0.25">
      <c r="A51" t="s">
        <v>93</v>
      </c>
      <c r="B51" t="s">
        <v>361</v>
      </c>
    </row>
    <row r="52" spans="1:3" x14ac:dyDescent="0.25">
      <c r="A52" t="s">
        <v>195</v>
      </c>
      <c r="B52" t="s">
        <v>2</v>
      </c>
    </row>
    <row r="53" spans="1:3" x14ac:dyDescent="0.25">
      <c r="A53" t="s">
        <v>196</v>
      </c>
      <c r="B53" t="s">
        <v>737</v>
      </c>
    </row>
    <row r="54" spans="1:3" x14ac:dyDescent="0.25">
      <c r="A54" t="s">
        <v>197</v>
      </c>
      <c r="B54" t="str">
        <f>B61&amp;C61&amp;B62&amp;C62&amp;B63&amp;C63&amp;B64&amp;C64&amp;B65&amp;C65&amp;B66&amp;C66&amp;B67&amp;C67&amp;B68&amp;C68&amp;B69&amp;C69&amp;B70&amp;C70&amp;B71&amp;C71&amp;B72&amp;C72&amp;B73&amp;C73</f>
        <v>Salut,%0D%0A%0D%0A  Aplici pentru pozitia de Dispecer Monitorizare.%0D%0A%0D%0ATe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</v>
      </c>
    </row>
    <row r="61" spans="1:3" x14ac:dyDescent="0.25">
      <c r="B61" s="49" t="s">
        <v>198</v>
      </c>
      <c r="C61" t="s">
        <v>204</v>
      </c>
    </row>
    <row r="62" spans="1:3" x14ac:dyDescent="0.25">
      <c r="B62" s="49"/>
      <c r="C62" t="s">
        <v>204</v>
      </c>
    </row>
    <row r="63" spans="1:3" x14ac:dyDescent="0.25">
      <c r="B63" s="49" t="s">
        <v>362</v>
      </c>
      <c r="C63" t="s">
        <v>204</v>
      </c>
    </row>
    <row r="64" spans="1:3" x14ac:dyDescent="0.25">
      <c r="C64" t="s">
        <v>204</v>
      </c>
    </row>
    <row r="65" spans="2:3" x14ac:dyDescent="0.25">
      <c r="B65" s="49" t="s">
        <v>604</v>
      </c>
      <c r="C65" t="s">
        <v>204</v>
      </c>
    </row>
    <row r="66" spans="2:3" x14ac:dyDescent="0.25">
      <c r="B66" s="68" t="s">
        <v>603</v>
      </c>
      <c r="C66" t="s">
        <v>204</v>
      </c>
    </row>
    <row r="67" spans="2:3" x14ac:dyDescent="0.25">
      <c r="B67" s="49" t="s">
        <v>602</v>
      </c>
      <c r="C67" t="s">
        <v>204</v>
      </c>
    </row>
    <row r="68" spans="2:3" x14ac:dyDescent="0.25">
      <c r="B68" s="49"/>
      <c r="C68" t="s">
        <v>204</v>
      </c>
    </row>
    <row r="69" spans="2:3" x14ac:dyDescent="0.25">
      <c r="B69" s="49" t="s">
        <v>202</v>
      </c>
      <c r="C69" t="s">
        <v>204</v>
      </c>
    </row>
    <row r="70" spans="2:3" x14ac:dyDescent="0.25">
      <c r="B70" t="s">
        <v>209</v>
      </c>
      <c r="C70" t="s">
        <v>204</v>
      </c>
    </row>
    <row r="71" spans="2:3" x14ac:dyDescent="0.25">
      <c r="C71" t="s">
        <v>204</v>
      </c>
    </row>
    <row r="72" spans="2:3" x14ac:dyDescent="0.25">
      <c r="B72" t="s">
        <v>207</v>
      </c>
      <c r="C72" t="s">
        <v>204</v>
      </c>
    </row>
    <row r="73" spans="2:3" x14ac:dyDescent="0.25">
      <c r="B73" t="s">
        <v>208</v>
      </c>
      <c r="C73" t="s">
        <v>204</v>
      </c>
    </row>
  </sheetData>
  <hyperlinks>
    <hyperlink ref="B66" r:id="rId1"/>
  </hyperlink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3"/>
  <sheetViews>
    <sheetView topLeftCell="A25" workbookViewId="0">
      <selection activeCell="B45" sqref="B45"/>
    </sheetView>
  </sheetViews>
  <sheetFormatPr defaultRowHeight="15" x14ac:dyDescent="0.25"/>
  <cols>
    <col min="1" max="1" width="39.85546875" bestFit="1" customWidth="1"/>
    <col min="2" max="2" width="89.5703125" bestFit="1" customWidth="1"/>
    <col min="3" max="3" width="5.7109375" bestFit="1" customWidth="1"/>
  </cols>
  <sheetData>
    <row r="1" spans="1:4" x14ac:dyDescent="0.25">
      <c r="A1" t="s">
        <v>98</v>
      </c>
      <c r="B1" t="s">
        <v>210</v>
      </c>
      <c r="C1" t="s">
        <v>86</v>
      </c>
      <c r="D1" t="str">
        <f>A1&amp;B1&amp;C1&amp;A2&amp;B2&amp;C2&amp;A3&amp;B3&amp;C3&amp;A4&amp;B4&amp;C4&amp;A5&amp;B5&amp;C5&amp;A6&amp;B6&amp;C6&amp;A7&amp;B7&amp;C7&amp;A8&amp;B8&amp;C8&amp;A9&amp;B9&amp;C9&amp;A10&amp;B10&amp;C10&amp;A11&amp;B11&amp;C11&amp;A12&amp;B12&amp;C12&amp;A13&amp;B13&amp;C13&amp;A14&amp;B14&amp;C14&amp;A15&amp;B15&amp;C15&amp;A16&amp;B16&amp;C16&amp;A17&amp;B17&amp;C17&amp;A18&amp;B18&amp;C18&amp;A19&amp;B19&amp;C19&amp;A20&amp;B20&amp;C20&amp;A21&amp;B21&amp;C21&amp;A22&amp;B22&amp;C22&amp;A23&amp;B23&amp;C23&amp;A24&amp;B24&amp;C24&amp;A25&amp;B25&amp;C25&amp;A26&amp;B26&amp;C26&amp;A27&amp;B27&amp;C27&amp;A28&amp;B28&amp;C28&amp;A29&amp;B29&amp;C29&amp;A30&amp;B30&amp;C30&amp;A31&amp;B31&amp;C31&amp;A32&amp;B32&amp;C32&amp;A33&amp;B33&amp;C33&amp;A34&amp;B34&amp;C34&amp;A35&amp;B35&amp;C35&amp;A36&amp;B36&amp;C36&amp;A37&amp;B37&amp;C37</f>
        <v>&lt;p class="cariere-JobDescriptionTitlu"&gt; Asteptarile noastre:&lt;/p&gt;&lt;p class="cariere-JobDescription"&gt;  &lt;span&gt;Sa coordonezi activitatea dispeceratului pe tura alocata;&lt;/span&gt;  &lt;span&gt;Sa investighezi incidentele de securitate si reclamatiile;&lt;/span&gt;  &lt;span&gt;Sa ai experienta de lucru cu sistemele de securitate (configurare sisteme video, retelistica, aplicatii control acces si pontaj);&lt;/span&gt;  &lt;span&gt;Sa cunosti legislatia in domeniul securitatii private;&lt;/span&gt;  &lt;span&gt;Sa propui masuri pentru reducerea riscurilor de securitate (pe baza constatarilor rezultate in urma verificarilor si testarilor periodice).&lt;/span&gt;&lt;/p&gt;&lt;p class="cariere-JobDescriptionTitlu"&gt; Beneficii:&lt;/p&gt;&lt;p class="cariere-JobDescription"&gt;  &lt;span&gt;Posibilitati reale de promovare in cadrul companiei;&lt;/span&gt;  &lt;span&gt;Pachet salarial motivant;&lt;/span&gt;  &lt;span&gt;Posibilitati de dezvoltare profesionala si instruire constanta;&lt;/span&gt;  &lt;span&gt;Un mediu de lucru placut si dinamic intr-o companie recunoscuta la nivel national.&lt;/span&gt;&lt;/p&gt;&lt;p class="cariere-JobDescriptionTitlu"&gt; Selecteaza Orasul tau pentru a trimite CV-ul:&lt;/p&gt;</v>
      </c>
    </row>
    <row r="2" spans="1:4" x14ac:dyDescent="0.25">
      <c r="A2" t="s">
        <v>161</v>
      </c>
    </row>
    <row r="3" spans="1:4" x14ac:dyDescent="0.25">
      <c r="A3" t="s">
        <v>157</v>
      </c>
      <c r="B3" s="36" t="s">
        <v>364</v>
      </c>
      <c r="C3" t="s">
        <v>156</v>
      </c>
    </row>
    <row r="4" spans="1:4" x14ac:dyDescent="0.25">
      <c r="A4" t="s">
        <v>157</v>
      </c>
      <c r="B4" s="36" t="s">
        <v>365</v>
      </c>
      <c r="C4" t="s">
        <v>156</v>
      </c>
    </row>
    <row r="5" spans="1:4" x14ac:dyDescent="0.25">
      <c r="A5" t="s">
        <v>157</v>
      </c>
      <c r="B5" s="36" t="s">
        <v>366</v>
      </c>
      <c r="C5" t="s">
        <v>156</v>
      </c>
    </row>
    <row r="6" spans="1:4" x14ac:dyDescent="0.25">
      <c r="A6" t="s">
        <v>157</v>
      </c>
      <c r="B6" s="36" t="s">
        <v>367</v>
      </c>
      <c r="C6" t="s">
        <v>156</v>
      </c>
    </row>
    <row r="7" spans="1:4" x14ac:dyDescent="0.25">
      <c r="A7" t="s">
        <v>157</v>
      </c>
      <c r="B7" s="36" t="s">
        <v>368</v>
      </c>
      <c r="C7" t="s">
        <v>156</v>
      </c>
    </row>
    <row r="8" spans="1:4" x14ac:dyDescent="0.25">
      <c r="B8" s="36"/>
    </row>
    <row r="9" spans="1:4" x14ac:dyDescent="0.25">
      <c r="B9" s="36"/>
    </row>
    <row r="18" spans="1:3" x14ac:dyDescent="0.25">
      <c r="A18" t="s">
        <v>86</v>
      </c>
    </row>
    <row r="19" spans="1:3" x14ac:dyDescent="0.25">
      <c r="A19" t="s">
        <v>98</v>
      </c>
      <c r="B19" t="s">
        <v>87</v>
      </c>
      <c r="C19" t="s">
        <v>86</v>
      </c>
    </row>
    <row r="20" spans="1:3" x14ac:dyDescent="0.25">
      <c r="A20" t="s">
        <v>161</v>
      </c>
    </row>
    <row r="21" spans="1:3" x14ac:dyDescent="0.25">
      <c r="A21" t="s">
        <v>157</v>
      </c>
      <c r="B21" s="36" t="s">
        <v>345</v>
      </c>
      <c r="C21" t="s">
        <v>156</v>
      </c>
    </row>
    <row r="22" spans="1:3" x14ac:dyDescent="0.25">
      <c r="A22" t="s">
        <v>157</v>
      </c>
      <c r="B22" s="36" t="s">
        <v>346</v>
      </c>
      <c r="C22" t="s">
        <v>156</v>
      </c>
    </row>
    <row r="23" spans="1:3" x14ac:dyDescent="0.25">
      <c r="A23" t="s">
        <v>157</v>
      </c>
      <c r="B23" s="36" t="s">
        <v>347</v>
      </c>
      <c r="C23" t="s">
        <v>156</v>
      </c>
    </row>
    <row r="24" spans="1:3" x14ac:dyDescent="0.25">
      <c r="A24" t="s">
        <v>157</v>
      </c>
      <c r="B24" s="36" t="s">
        <v>349</v>
      </c>
      <c r="C24" t="s">
        <v>156</v>
      </c>
    </row>
    <row r="25" spans="1:3" x14ac:dyDescent="0.25">
      <c r="B25" s="36"/>
    </row>
    <row r="26" spans="1:3" x14ac:dyDescent="0.25">
      <c r="B26" s="36"/>
    </row>
    <row r="27" spans="1:3" x14ac:dyDescent="0.25">
      <c r="B27" s="36"/>
    </row>
    <row r="28" spans="1:3" x14ac:dyDescent="0.25">
      <c r="B28" s="36"/>
    </row>
    <row r="29" spans="1:3" x14ac:dyDescent="0.25">
      <c r="B29" s="36"/>
    </row>
    <row r="30" spans="1:3" x14ac:dyDescent="0.25">
      <c r="B30" s="36"/>
    </row>
    <row r="31" spans="1:3" x14ac:dyDescent="0.25">
      <c r="B31" s="36"/>
    </row>
    <row r="32" spans="1:3" x14ac:dyDescent="0.25">
      <c r="B32" s="36"/>
    </row>
    <row r="33" spans="1:3" x14ac:dyDescent="0.25">
      <c r="B33" s="36"/>
    </row>
    <row r="34" spans="1:3" x14ac:dyDescent="0.25">
      <c r="B34" s="36"/>
    </row>
    <row r="36" spans="1:3" x14ac:dyDescent="0.25">
      <c r="A36" t="s">
        <v>86</v>
      </c>
    </row>
    <row r="37" spans="1:3" x14ac:dyDescent="0.25">
      <c r="A37" t="s">
        <v>98</v>
      </c>
      <c r="B37" t="s">
        <v>216</v>
      </c>
      <c r="C37" t="s">
        <v>86</v>
      </c>
    </row>
    <row r="51" spans="1:3" x14ac:dyDescent="0.25">
      <c r="A51" t="s">
        <v>93</v>
      </c>
      <c r="B51" t="s">
        <v>369</v>
      </c>
    </row>
    <row r="52" spans="1:3" x14ac:dyDescent="0.25">
      <c r="A52" t="s">
        <v>195</v>
      </c>
      <c r="B52" t="s">
        <v>2</v>
      </c>
    </row>
    <row r="53" spans="1:3" x14ac:dyDescent="0.25">
      <c r="A53" t="s">
        <v>196</v>
      </c>
      <c r="B53" t="s">
        <v>737</v>
      </c>
    </row>
    <row r="54" spans="1:3" x14ac:dyDescent="0.25">
      <c r="A54" t="s">
        <v>197</v>
      </c>
      <c r="B54" t="str">
        <f>B61&amp;C61&amp;B62&amp;C62&amp;B63&amp;C63&amp;B64&amp;C64&amp;B65&amp;C65&amp;B66&amp;C66&amp;B67&amp;C67&amp;B68&amp;C68&amp;B69&amp;C69&amp;B70&amp;C70&amp;B71&amp;C71&amp;B72&amp;C72&amp;B73&amp;C73</f>
        <v>Salut,%0D%0A%0D%0A  Aplici pentru pozitia de Inspector Securitate.%0D%0A%0D%0ATe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</v>
      </c>
    </row>
    <row r="61" spans="1:3" x14ac:dyDescent="0.25">
      <c r="B61" s="49" t="s">
        <v>198</v>
      </c>
      <c r="C61" t="s">
        <v>204</v>
      </c>
    </row>
    <row r="62" spans="1:3" x14ac:dyDescent="0.25">
      <c r="B62" s="49"/>
      <c r="C62" t="s">
        <v>204</v>
      </c>
    </row>
    <row r="63" spans="1:3" x14ac:dyDescent="0.25">
      <c r="B63" s="49" t="s">
        <v>363</v>
      </c>
      <c r="C63" t="s">
        <v>204</v>
      </c>
    </row>
    <row r="64" spans="1:3" x14ac:dyDescent="0.25">
      <c r="C64" t="s">
        <v>204</v>
      </c>
    </row>
    <row r="65" spans="2:3" x14ac:dyDescent="0.25">
      <c r="B65" s="49" t="s">
        <v>604</v>
      </c>
      <c r="C65" t="s">
        <v>204</v>
      </c>
    </row>
    <row r="66" spans="2:3" x14ac:dyDescent="0.25">
      <c r="B66" s="68" t="s">
        <v>603</v>
      </c>
      <c r="C66" t="s">
        <v>204</v>
      </c>
    </row>
    <row r="67" spans="2:3" x14ac:dyDescent="0.25">
      <c r="B67" s="49" t="s">
        <v>602</v>
      </c>
      <c r="C67" t="s">
        <v>204</v>
      </c>
    </row>
    <row r="68" spans="2:3" x14ac:dyDescent="0.25">
      <c r="B68" s="49"/>
      <c r="C68" t="s">
        <v>204</v>
      </c>
    </row>
    <row r="69" spans="2:3" x14ac:dyDescent="0.25">
      <c r="B69" s="49" t="s">
        <v>202</v>
      </c>
      <c r="C69" t="s">
        <v>204</v>
      </c>
    </row>
    <row r="70" spans="2:3" x14ac:dyDescent="0.25">
      <c r="B70" t="s">
        <v>209</v>
      </c>
      <c r="C70" t="s">
        <v>204</v>
      </c>
    </row>
    <row r="71" spans="2:3" x14ac:dyDescent="0.25">
      <c r="C71" t="s">
        <v>204</v>
      </c>
    </row>
    <row r="72" spans="2:3" x14ac:dyDescent="0.25">
      <c r="B72" t="s">
        <v>207</v>
      </c>
      <c r="C72" t="s">
        <v>204</v>
      </c>
    </row>
    <row r="73" spans="2:3" x14ac:dyDescent="0.25">
      <c r="B73" t="s">
        <v>208</v>
      </c>
      <c r="C73" t="s">
        <v>204</v>
      </c>
    </row>
  </sheetData>
  <hyperlinks>
    <hyperlink ref="B66" r:id="rId1"/>
  </hyperlink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3"/>
  <sheetViews>
    <sheetView workbookViewId="0">
      <selection activeCell="B64" sqref="B64"/>
    </sheetView>
  </sheetViews>
  <sheetFormatPr defaultRowHeight="15" x14ac:dyDescent="0.25"/>
  <cols>
    <col min="1" max="1" width="39.85546875" bestFit="1" customWidth="1"/>
    <col min="2" max="2" width="89.5703125" bestFit="1" customWidth="1"/>
    <col min="3" max="3" width="5.7109375" bestFit="1" customWidth="1"/>
  </cols>
  <sheetData>
    <row r="1" spans="1:4" x14ac:dyDescent="0.25">
      <c r="A1" t="s">
        <v>98</v>
      </c>
      <c r="B1" t="s">
        <v>210</v>
      </c>
      <c r="C1" t="s">
        <v>86</v>
      </c>
      <c r="D1" t="str">
        <f>A1&amp;B1&amp;C1&amp;A2&amp;B2&amp;C2&amp;A3&amp;B3&amp;C3&amp;A4&amp;B4&amp;C4&amp;A5&amp;B5&amp;C5&amp;A6&amp;B6&amp;C6&amp;A7&amp;B7&amp;C7&amp;A8&amp;B8&amp;C8&amp;A9&amp;B9&amp;C9&amp;A10&amp;B10&amp;C10&amp;A11&amp;B11&amp;C11&amp;A12&amp;B12&amp;C12&amp;A13&amp;B13&amp;C13&amp;A14&amp;B14&amp;C14&amp;A15&amp;B15&amp;C15&amp;A16&amp;B16&amp;C16&amp;A17&amp;B17&amp;C17&amp;A18&amp;B18&amp;C18&amp;A19&amp;B19&amp;C19&amp;A20&amp;B20&amp;C20&amp;A21&amp;B21&amp;C21&amp;A22&amp;B22&amp;C22&amp;A23&amp;B23&amp;C23&amp;A24&amp;B24&amp;C24&amp;A25&amp;B25&amp;C25&amp;A26&amp;B26&amp;C26&amp;A27&amp;B27&amp;C27&amp;A28&amp;B28&amp;C28&amp;A29&amp;B29&amp;C29&amp;A30&amp;B30&amp;C30&amp;A31&amp;B31&amp;C31&amp;A32&amp;B32&amp;C32&amp;A33&amp;B33&amp;C33&amp;A34&amp;B34&amp;C34&amp;A35&amp;B35&amp;C35&amp;A36&amp;B36&amp;C36&amp;A37&amp;B37&amp;C37</f>
        <v>&lt;p class="cariere-JobDescriptionTitlu"&gt; Asteptarile noastre:&lt;/p&gt;&lt;p class="cariere-JobDescription"&gt;  &lt;span&gt;Sa asiguri acuratetea manipularii marfii atat la descarcare, cat si la incarcare;&lt;/span&gt;  &lt;span&gt;Se asiguri integritatea marfii pana la stocare;&lt;/span&gt;  &lt;span&gt;Sa gestionezi si sa verifici asezarea marfurilor in camion / tir.&lt;/span&gt;&lt;/p&gt;&lt;p class="cariere-JobDescriptionTitlu"&gt; Beneficii:&lt;/p&gt;&lt;p class="cariere-JobDescription"&gt;  &lt;span&gt;Pachet salarial atractiv;&lt;/span&gt;  &lt;span&gt;Bonuri de masa;&lt;/span&gt;  &lt;span&gt;Bonusuri de performanta;&lt;/span&gt;  &lt;span&gt;Posibilitati de dezvoltare in cadrul companiei.&lt;/span&gt;&lt;/p&gt;&lt;p class="cariere-JobDescriptionTitlu"&gt; Selecteaza Orasul tau pentru a trimite CV-ul:&lt;/p&gt;</v>
      </c>
    </row>
    <row r="2" spans="1:4" x14ac:dyDescent="0.25">
      <c r="A2" t="s">
        <v>161</v>
      </c>
    </row>
    <row r="3" spans="1:4" x14ac:dyDescent="0.25">
      <c r="A3" t="s">
        <v>157</v>
      </c>
      <c r="B3" s="36" t="s">
        <v>597</v>
      </c>
      <c r="C3" t="s">
        <v>156</v>
      </c>
    </row>
    <row r="4" spans="1:4" x14ac:dyDescent="0.25">
      <c r="A4" t="s">
        <v>157</v>
      </c>
      <c r="B4" s="36" t="s">
        <v>598</v>
      </c>
      <c r="C4" t="s">
        <v>156</v>
      </c>
    </row>
    <row r="5" spans="1:4" x14ac:dyDescent="0.25">
      <c r="A5" t="s">
        <v>157</v>
      </c>
      <c r="B5" s="36" t="s">
        <v>599</v>
      </c>
      <c r="C5" t="s">
        <v>156</v>
      </c>
    </row>
    <row r="6" spans="1:4" x14ac:dyDescent="0.25">
      <c r="B6" s="36"/>
    </row>
    <row r="7" spans="1:4" x14ac:dyDescent="0.25">
      <c r="B7" s="36"/>
    </row>
    <row r="8" spans="1:4" x14ac:dyDescent="0.25">
      <c r="B8" s="36"/>
    </row>
    <row r="9" spans="1:4" x14ac:dyDescent="0.25">
      <c r="B9" s="36"/>
    </row>
    <row r="18" spans="1:3" x14ac:dyDescent="0.25">
      <c r="A18" t="s">
        <v>86</v>
      </c>
    </row>
    <row r="19" spans="1:3" x14ac:dyDescent="0.25">
      <c r="A19" t="s">
        <v>98</v>
      </c>
      <c r="B19" t="s">
        <v>87</v>
      </c>
      <c r="C19" t="s">
        <v>86</v>
      </c>
    </row>
    <row r="20" spans="1:3" x14ac:dyDescent="0.25">
      <c r="A20" t="s">
        <v>161</v>
      </c>
    </row>
    <row r="21" spans="1:3" x14ac:dyDescent="0.25">
      <c r="A21" t="s">
        <v>157</v>
      </c>
      <c r="B21" s="36" t="s">
        <v>592</v>
      </c>
      <c r="C21" t="s">
        <v>156</v>
      </c>
    </row>
    <row r="22" spans="1:3" x14ac:dyDescent="0.25">
      <c r="A22" t="s">
        <v>157</v>
      </c>
      <c r="B22" s="36" t="s">
        <v>593</v>
      </c>
      <c r="C22" t="s">
        <v>156</v>
      </c>
    </row>
    <row r="23" spans="1:3" x14ac:dyDescent="0.25">
      <c r="A23" t="s">
        <v>157</v>
      </c>
      <c r="B23" s="36" t="s">
        <v>594</v>
      </c>
      <c r="C23" t="s">
        <v>156</v>
      </c>
    </row>
    <row r="24" spans="1:3" x14ac:dyDescent="0.25">
      <c r="A24" t="s">
        <v>157</v>
      </c>
      <c r="B24" s="36" t="s">
        <v>595</v>
      </c>
      <c r="C24" t="s">
        <v>156</v>
      </c>
    </row>
    <row r="25" spans="1:3" x14ac:dyDescent="0.25">
      <c r="B25" s="36"/>
    </row>
    <row r="26" spans="1:3" x14ac:dyDescent="0.25">
      <c r="B26" s="36"/>
    </row>
    <row r="27" spans="1:3" x14ac:dyDescent="0.25">
      <c r="B27" s="36"/>
    </row>
    <row r="28" spans="1:3" x14ac:dyDescent="0.25">
      <c r="B28" s="36"/>
    </row>
    <row r="29" spans="1:3" x14ac:dyDescent="0.25">
      <c r="B29" s="36"/>
    </row>
    <row r="30" spans="1:3" x14ac:dyDescent="0.25">
      <c r="B30" s="36"/>
    </row>
    <row r="31" spans="1:3" x14ac:dyDescent="0.25">
      <c r="B31" s="36"/>
    </row>
    <row r="32" spans="1:3" x14ac:dyDescent="0.25">
      <c r="B32" s="36"/>
    </row>
    <row r="33" spans="1:3" x14ac:dyDescent="0.25">
      <c r="B33" s="36"/>
    </row>
    <row r="34" spans="1:3" x14ac:dyDescent="0.25">
      <c r="B34" s="36"/>
    </row>
    <row r="36" spans="1:3" x14ac:dyDescent="0.25">
      <c r="A36" t="s">
        <v>86</v>
      </c>
    </row>
    <row r="37" spans="1:3" x14ac:dyDescent="0.25">
      <c r="A37" t="s">
        <v>98</v>
      </c>
      <c r="B37" t="s">
        <v>216</v>
      </c>
      <c r="C37" t="s">
        <v>86</v>
      </c>
    </row>
    <row r="51" spans="1:3" x14ac:dyDescent="0.25">
      <c r="A51" t="s">
        <v>93</v>
      </c>
      <c r="B51" t="s">
        <v>770</v>
      </c>
    </row>
    <row r="52" spans="1:3" x14ac:dyDescent="0.25">
      <c r="A52" t="s">
        <v>195</v>
      </c>
      <c r="B52" t="s">
        <v>2</v>
      </c>
    </row>
    <row r="53" spans="1:3" x14ac:dyDescent="0.25">
      <c r="A53" t="s">
        <v>196</v>
      </c>
      <c r="B53" t="s">
        <v>737</v>
      </c>
    </row>
    <row r="54" spans="1:3" x14ac:dyDescent="0.25">
      <c r="A54" t="s">
        <v>197</v>
      </c>
      <c r="B54" t="str">
        <f>B61&amp;C61&amp;B62&amp;C62&amp;B63&amp;C63&amp;B64&amp;C64&amp;B65&amp;C65&amp;B66&amp;C66&amp;B67&amp;C67&amp;B68&amp;C68&amp;B69&amp;C69&amp;B70&amp;C70&amp;B71&amp;C71&amp;B72&amp;C72&amp;B73&amp;C73</f>
        <v>Salut,%0D%0A%0D%0A  Aplici pentru pozitia de Manipulant Marfuri.%0D%0A%0D%0ATe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</v>
      </c>
    </row>
    <row r="61" spans="1:3" x14ac:dyDescent="0.25">
      <c r="B61" s="49" t="s">
        <v>198</v>
      </c>
      <c r="C61" t="s">
        <v>204</v>
      </c>
    </row>
    <row r="62" spans="1:3" x14ac:dyDescent="0.25">
      <c r="B62" s="49"/>
      <c r="C62" t="s">
        <v>204</v>
      </c>
    </row>
    <row r="63" spans="1:3" x14ac:dyDescent="0.25">
      <c r="B63" s="49" t="s">
        <v>771</v>
      </c>
      <c r="C63" t="s">
        <v>204</v>
      </c>
    </row>
    <row r="64" spans="1:3" x14ac:dyDescent="0.25">
      <c r="C64" t="s">
        <v>204</v>
      </c>
    </row>
    <row r="65" spans="2:3" x14ac:dyDescent="0.25">
      <c r="B65" s="49" t="s">
        <v>604</v>
      </c>
      <c r="C65" t="s">
        <v>204</v>
      </c>
    </row>
    <row r="66" spans="2:3" x14ac:dyDescent="0.25">
      <c r="B66" s="68" t="s">
        <v>603</v>
      </c>
      <c r="C66" t="s">
        <v>204</v>
      </c>
    </row>
    <row r="67" spans="2:3" x14ac:dyDescent="0.25">
      <c r="B67" s="49" t="s">
        <v>602</v>
      </c>
      <c r="C67" t="s">
        <v>204</v>
      </c>
    </row>
    <row r="68" spans="2:3" x14ac:dyDescent="0.25">
      <c r="B68" s="49"/>
      <c r="C68" t="s">
        <v>204</v>
      </c>
    </row>
    <row r="69" spans="2:3" x14ac:dyDescent="0.25">
      <c r="B69" s="49" t="s">
        <v>202</v>
      </c>
      <c r="C69" t="s">
        <v>204</v>
      </c>
    </row>
    <row r="70" spans="2:3" x14ac:dyDescent="0.25">
      <c r="B70" t="s">
        <v>209</v>
      </c>
      <c r="C70" t="s">
        <v>204</v>
      </c>
    </row>
    <row r="71" spans="2:3" x14ac:dyDescent="0.25">
      <c r="C71" t="s">
        <v>204</v>
      </c>
    </row>
    <row r="72" spans="2:3" x14ac:dyDescent="0.25">
      <c r="B72" t="s">
        <v>207</v>
      </c>
      <c r="C72" t="s">
        <v>204</v>
      </c>
    </row>
    <row r="73" spans="2:3" x14ac:dyDescent="0.25">
      <c r="B73" t="s">
        <v>208</v>
      </c>
      <c r="C73" t="s">
        <v>204</v>
      </c>
    </row>
  </sheetData>
  <hyperlinks>
    <hyperlink ref="B66" r:id="rId1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3"/>
  <sheetViews>
    <sheetView workbookViewId="0">
      <selection activeCell="C24" sqref="C24"/>
    </sheetView>
  </sheetViews>
  <sheetFormatPr defaultRowHeight="15" x14ac:dyDescent="0.25"/>
  <cols>
    <col min="1" max="1" width="39.85546875" bestFit="1" customWidth="1"/>
    <col min="2" max="2" width="89.5703125" bestFit="1" customWidth="1"/>
    <col min="3" max="3" width="5.7109375" bestFit="1" customWidth="1"/>
  </cols>
  <sheetData>
    <row r="1" spans="1:4" x14ac:dyDescent="0.25">
      <c r="A1" t="s">
        <v>98</v>
      </c>
      <c r="B1" t="s">
        <v>210</v>
      </c>
      <c r="C1" t="s">
        <v>86</v>
      </c>
      <c r="D1" t="str">
        <f>A1&amp;B1&amp;C1&amp;A2&amp;B2&amp;C2&amp;A3&amp;B3&amp;C3&amp;A4&amp;B4&amp;C4&amp;A5&amp;B5&amp;C5&amp;A6&amp;B6&amp;C6&amp;A7&amp;B7&amp;C7&amp;A8&amp;B8&amp;C8&amp;A9&amp;B9&amp;C9&amp;A10&amp;B10&amp;C10&amp;A11&amp;B11&amp;C11&amp;A12&amp;B12&amp;C12&amp;A13&amp;B13&amp;C13&amp;A14&amp;B14&amp;C14&amp;A15&amp;B15&amp;C15&amp;A16&amp;B16&amp;C16&amp;A17&amp;B17&amp;C17&amp;A18&amp;B18&amp;C18&amp;A19&amp;B19&amp;C19&amp;A20&amp;B20&amp;C20&amp;A21&amp;B21&amp;C21&amp;A22&amp;B22&amp;C22&amp;A23&amp;B23&amp;C23&amp;A24&amp;B24&amp;C24&amp;A25&amp;B25&amp;C25&amp;A26&amp;B26&amp;C26&amp;A27&amp;B27&amp;C27&amp;A28&amp;B28&amp;C28&amp;A29&amp;B29&amp;C29&amp;A30&amp;B30&amp;C30&amp;A31&amp;B31&amp;C31&amp;A32&amp;B32&amp;C32&amp;A33&amp;B33&amp;C33&amp;A34&amp;B34&amp;C34&amp;A35&amp;B35&amp;C35&amp;A36&amp;B36&amp;C36&amp;A37&amp;B37&amp;C37</f>
        <v>&lt;p class="cariere-JobDescriptionTitlu"&gt; Asteptarile noastre:&lt;/p&gt;&lt;p class="cariere-JobDescription"&gt;  &lt;span&gt;Sa ai minim 2-3 ani experienta de condus categoria C+E;&lt;/span&gt;  &lt;span&gt;Sa ai atestat de conducator auto profesionist valabil&lt;/span&gt;  &lt;span&gt;Sa ai aviz psihologic valabil&lt;/span&gt;  &lt;span&gt;Sa ai aviz medical pentru siguranta circulatiei valabil &lt;/span&gt;  &lt;span&gt;Sa ai minim 21 de ani si experienta minim un an pe ansamblu cap tractor+semiremorca&lt;/span&gt;&lt;/p&gt;&lt;p class="cariere-JobDescriptionTitlu"&gt; Beneficii:&lt;/p&gt;&lt;p class="cariere-JobDescription"&gt;  &lt;span&gt;Pachet salarial motivant;&lt;/span&gt;  &lt;span&gt;Un mediu de lucru placut si dinamic intr-o companie recunoscuta la nivel national.&lt;/span&gt;  &lt;span&gt;Bonuri de masa;&lt;/span&gt;&lt;/p&gt;&lt;p class="cariere-JobDescriptionTitlu"&gt; Selecteaza Orasul tau pentru a trimite CV-ul:&lt;/p&gt;</v>
      </c>
    </row>
    <row r="2" spans="1:4" x14ac:dyDescent="0.25">
      <c r="A2" t="s">
        <v>161</v>
      </c>
    </row>
    <row r="3" spans="1:4" x14ac:dyDescent="0.25">
      <c r="A3" t="s">
        <v>157</v>
      </c>
      <c r="B3" s="36" t="s">
        <v>780</v>
      </c>
      <c r="C3" t="s">
        <v>156</v>
      </c>
    </row>
    <row r="4" spans="1:4" x14ac:dyDescent="0.25">
      <c r="A4" t="s">
        <v>157</v>
      </c>
      <c r="B4" s="36" t="s">
        <v>781</v>
      </c>
      <c r="C4" t="s">
        <v>156</v>
      </c>
    </row>
    <row r="5" spans="1:4" x14ac:dyDescent="0.25">
      <c r="A5" t="s">
        <v>157</v>
      </c>
      <c r="B5" s="36" t="s">
        <v>782</v>
      </c>
      <c r="C5" t="s">
        <v>156</v>
      </c>
    </row>
    <row r="6" spans="1:4" x14ac:dyDescent="0.25">
      <c r="A6" t="s">
        <v>157</v>
      </c>
      <c r="B6" s="36" t="s">
        <v>783</v>
      </c>
      <c r="C6" t="s">
        <v>156</v>
      </c>
    </row>
    <row r="7" spans="1:4" x14ac:dyDescent="0.25">
      <c r="A7" t="s">
        <v>157</v>
      </c>
      <c r="B7" s="36" t="s">
        <v>784</v>
      </c>
      <c r="C7" t="s">
        <v>156</v>
      </c>
    </row>
    <row r="8" spans="1:4" x14ac:dyDescent="0.25">
      <c r="B8" s="36"/>
    </row>
    <row r="9" spans="1:4" x14ac:dyDescent="0.25">
      <c r="B9" s="36"/>
    </row>
    <row r="18" spans="1:3" x14ac:dyDescent="0.25">
      <c r="A18" t="s">
        <v>86</v>
      </c>
    </row>
    <row r="19" spans="1:3" x14ac:dyDescent="0.25">
      <c r="A19" t="s">
        <v>98</v>
      </c>
      <c r="B19" t="s">
        <v>87</v>
      </c>
      <c r="C19" t="s">
        <v>86</v>
      </c>
    </row>
    <row r="20" spans="1:3" x14ac:dyDescent="0.25">
      <c r="A20" t="s">
        <v>161</v>
      </c>
    </row>
    <row r="21" spans="1:3" x14ac:dyDescent="0.25">
      <c r="A21" t="s">
        <v>157</v>
      </c>
      <c r="B21" s="36" t="s">
        <v>346</v>
      </c>
      <c r="C21" t="s">
        <v>156</v>
      </c>
    </row>
    <row r="22" spans="1:3" x14ac:dyDescent="0.25">
      <c r="A22" t="s">
        <v>157</v>
      </c>
      <c r="B22" s="36" t="s">
        <v>349</v>
      </c>
      <c r="C22" t="s">
        <v>156</v>
      </c>
    </row>
    <row r="23" spans="1:3" x14ac:dyDescent="0.25">
      <c r="A23" t="s">
        <v>157</v>
      </c>
      <c r="B23" s="36" t="s">
        <v>593</v>
      </c>
      <c r="C23" t="s">
        <v>156</v>
      </c>
    </row>
    <row r="24" spans="1:3" x14ac:dyDescent="0.25">
      <c r="B24" s="36"/>
    </row>
    <row r="25" spans="1:3" x14ac:dyDescent="0.25">
      <c r="B25" s="36"/>
    </row>
    <row r="26" spans="1:3" x14ac:dyDescent="0.25">
      <c r="B26" s="36"/>
    </row>
    <row r="27" spans="1:3" x14ac:dyDescent="0.25">
      <c r="B27" s="36"/>
    </row>
    <row r="28" spans="1:3" x14ac:dyDescent="0.25">
      <c r="B28" s="36"/>
    </row>
    <row r="29" spans="1:3" x14ac:dyDescent="0.25">
      <c r="B29" s="36"/>
    </row>
    <row r="30" spans="1:3" x14ac:dyDescent="0.25">
      <c r="B30" s="36"/>
    </row>
    <row r="31" spans="1:3" x14ac:dyDescent="0.25">
      <c r="B31" s="36"/>
    </row>
    <row r="32" spans="1:3" x14ac:dyDescent="0.25">
      <c r="B32" s="36"/>
    </row>
    <row r="33" spans="1:3" x14ac:dyDescent="0.25">
      <c r="B33" s="36"/>
    </row>
    <row r="34" spans="1:3" x14ac:dyDescent="0.25">
      <c r="B34" s="36"/>
    </row>
    <row r="36" spans="1:3" x14ac:dyDescent="0.25">
      <c r="A36" t="s">
        <v>86</v>
      </c>
    </row>
    <row r="37" spans="1:3" x14ac:dyDescent="0.25">
      <c r="A37" t="s">
        <v>98</v>
      </c>
      <c r="B37" t="s">
        <v>216</v>
      </c>
      <c r="C37" t="s">
        <v>86</v>
      </c>
    </row>
    <row r="51" spans="1:3" x14ac:dyDescent="0.25">
      <c r="A51" t="s">
        <v>93</v>
      </c>
      <c r="B51" t="s">
        <v>785</v>
      </c>
    </row>
    <row r="52" spans="1:3" x14ac:dyDescent="0.25">
      <c r="A52" t="s">
        <v>195</v>
      </c>
      <c r="B52" t="s">
        <v>2</v>
      </c>
    </row>
    <row r="53" spans="1:3" x14ac:dyDescent="0.25">
      <c r="A53" t="s">
        <v>196</v>
      </c>
      <c r="B53" t="s">
        <v>737</v>
      </c>
    </row>
    <row r="54" spans="1:3" x14ac:dyDescent="0.25">
      <c r="A54" t="s">
        <v>197</v>
      </c>
      <c r="B54" t="str">
        <f>B61&amp;C61&amp;B62&amp;C62&amp;B63&amp;C63&amp;B64&amp;C64&amp;B65&amp;C65&amp;B66&amp;C66&amp;B67&amp;C67&amp;B68&amp;C68&amp;B69&amp;C69&amp;B70&amp;C70&amp;B71&amp;C71&amp;B72&amp;C72&amp;B73&amp;C73</f>
        <v>Salut,%0D%0A%0D%0A  Aplici pentru pozitia de Sofer TIR.%0D%0A%0D%0ATe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</v>
      </c>
    </row>
    <row r="61" spans="1:3" x14ac:dyDescent="0.25">
      <c r="B61" s="49" t="s">
        <v>198</v>
      </c>
      <c r="C61" t="s">
        <v>204</v>
      </c>
    </row>
    <row r="62" spans="1:3" x14ac:dyDescent="0.25">
      <c r="B62" s="49"/>
      <c r="C62" t="s">
        <v>204</v>
      </c>
    </row>
    <row r="63" spans="1:3" x14ac:dyDescent="0.25">
      <c r="B63" s="49" t="s">
        <v>786</v>
      </c>
      <c r="C63" t="s">
        <v>204</v>
      </c>
    </row>
    <row r="64" spans="1:3" x14ac:dyDescent="0.25">
      <c r="C64" t="s">
        <v>204</v>
      </c>
    </row>
    <row r="65" spans="2:3" x14ac:dyDescent="0.25">
      <c r="B65" s="49" t="s">
        <v>604</v>
      </c>
      <c r="C65" t="s">
        <v>204</v>
      </c>
    </row>
    <row r="66" spans="2:3" x14ac:dyDescent="0.25">
      <c r="B66" s="68" t="s">
        <v>603</v>
      </c>
      <c r="C66" t="s">
        <v>204</v>
      </c>
    </row>
    <row r="67" spans="2:3" x14ac:dyDescent="0.25">
      <c r="B67" s="49" t="s">
        <v>602</v>
      </c>
      <c r="C67" t="s">
        <v>204</v>
      </c>
    </row>
    <row r="68" spans="2:3" x14ac:dyDescent="0.25">
      <c r="B68" s="49"/>
      <c r="C68" t="s">
        <v>204</v>
      </c>
    </row>
    <row r="69" spans="2:3" x14ac:dyDescent="0.25">
      <c r="B69" s="49" t="s">
        <v>202</v>
      </c>
      <c r="C69" t="s">
        <v>204</v>
      </c>
    </row>
    <row r="70" spans="2:3" x14ac:dyDescent="0.25">
      <c r="B70" t="s">
        <v>209</v>
      </c>
      <c r="C70" t="s">
        <v>204</v>
      </c>
    </row>
    <row r="71" spans="2:3" x14ac:dyDescent="0.25">
      <c r="C71" t="s">
        <v>204</v>
      </c>
    </row>
    <row r="72" spans="2:3" x14ac:dyDescent="0.25">
      <c r="B72" t="s">
        <v>207</v>
      </c>
      <c r="C72" t="s">
        <v>204</v>
      </c>
    </row>
    <row r="73" spans="2:3" x14ac:dyDescent="0.25">
      <c r="B73" t="s">
        <v>208</v>
      </c>
      <c r="C73" t="s">
        <v>204</v>
      </c>
    </row>
  </sheetData>
  <hyperlinks>
    <hyperlink ref="B66" r:id="rId1"/>
  </hyperlink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3"/>
  <sheetViews>
    <sheetView workbookViewId="0">
      <selection activeCell="G62" sqref="G62"/>
    </sheetView>
  </sheetViews>
  <sheetFormatPr defaultRowHeight="15" x14ac:dyDescent="0.25"/>
  <cols>
    <col min="1" max="1" width="39.85546875" bestFit="1" customWidth="1"/>
    <col min="2" max="2" width="89.5703125" bestFit="1" customWidth="1"/>
    <col min="3" max="3" width="5.7109375" bestFit="1" customWidth="1"/>
  </cols>
  <sheetData>
    <row r="1" spans="1:4" x14ac:dyDescent="0.25">
      <c r="A1" t="s">
        <v>98</v>
      </c>
      <c r="B1" t="s">
        <v>210</v>
      </c>
      <c r="C1" t="s">
        <v>86</v>
      </c>
      <c r="D1" t="str">
        <f>A1&amp;B1&amp;C1&amp;A2&amp;B2&amp;C2&amp;A3&amp;B3&amp;C3&amp;A4&amp;B4&amp;C4&amp;A5&amp;B5&amp;C5&amp;A6&amp;B6&amp;C6&amp;A7&amp;B7&amp;C7&amp;A8&amp;B8&amp;C8&amp;A9&amp;B9&amp;C9&amp;A10&amp;B10&amp;C10&amp;A11&amp;B11&amp;C11&amp;A12&amp;B12&amp;C12&amp;A13&amp;B13&amp;C13&amp;A14&amp;B14&amp;C14&amp;A15&amp;B15&amp;C15&amp;A16&amp;B16&amp;C16&amp;A17&amp;B17&amp;C17&amp;A18&amp;B18&amp;C18&amp;A19&amp;B19&amp;C19&amp;A20&amp;B20&amp;C20&amp;A21&amp;B21&amp;C21&amp;A22&amp;B22&amp;C22&amp;A23&amp;B23&amp;C23&amp;A24&amp;B24&amp;C24&amp;A25&amp;B25&amp;C25&amp;A26&amp;B26&amp;C26&amp;A27&amp;B27&amp;C27&amp;A28&amp;B28&amp;C28&amp;A29&amp;B29&amp;C29&amp;A30&amp;B30&amp;C30&amp;A31&amp;B31&amp;C31&amp;A32&amp;B32&amp;C32&amp;A33&amp;B33&amp;C33&amp;A34&amp;B34&amp;C34&amp;A35&amp;B35&amp;C35&amp;A36&amp;B36&amp;C36&amp;A37&amp;B37&amp;C37</f>
        <v>&lt;p class="cariere-JobDescriptionTitlu"&gt; Asteptarile noastre:&lt;/p&gt;&lt;p class="cariere-JobDescription"&gt;  &lt;span&gt;Sa ai excelente abilitati de comunicare si organizare;&lt;/span&gt;  &lt;span&gt;Sa ai experienta in coordonarea unei echipe;&lt;/span&gt;  &lt;span&gt;Sa coordonezi planificarea traseelor si a programului de livrari la domiciliul clientului&lt;/span&gt;  &lt;span&gt;Sa informezi clientii in situatia in care din diverse motive pot aparea intarzieri in livrarea transporturilor&lt;/span&gt;&lt;/p&gt;&lt;p class="cariere-JobDescriptionTitlu"&gt; Beneficii:&lt;/p&gt;&lt;p class="cariere-JobDescription"&gt;  &lt;span&gt;Pachet salarial atractiv;&lt;/span&gt;  &lt;span&gt;Bonuri de masa;&lt;/span&gt;  &lt;span&gt;Bonusuri de performanta;&lt;/span&gt;  &lt;span&gt;Posibilitati de dezvoltare in cadrul companiei.&lt;/span&gt;&lt;/p&gt;&lt;p class="cariere-JobDescriptionTitlu"&gt; Selecteaza Orasul tau pentru a trimite CV-ul:&lt;/p&gt;</v>
      </c>
    </row>
    <row r="2" spans="1:4" x14ac:dyDescent="0.25">
      <c r="A2" t="s">
        <v>161</v>
      </c>
    </row>
    <row r="3" spans="1:4" x14ac:dyDescent="0.25">
      <c r="A3" t="s">
        <v>157</v>
      </c>
      <c r="B3" s="36" t="s">
        <v>775</v>
      </c>
      <c r="C3" t="s">
        <v>156</v>
      </c>
    </row>
    <row r="4" spans="1:4" x14ac:dyDescent="0.25">
      <c r="A4" t="s">
        <v>157</v>
      </c>
      <c r="B4" s="36" t="s">
        <v>596</v>
      </c>
      <c r="C4" t="s">
        <v>156</v>
      </c>
    </row>
    <row r="5" spans="1:4" x14ac:dyDescent="0.25">
      <c r="A5" t="s">
        <v>157</v>
      </c>
      <c r="B5" s="36" t="s">
        <v>776</v>
      </c>
      <c r="C5" t="s">
        <v>156</v>
      </c>
    </row>
    <row r="6" spans="1:4" x14ac:dyDescent="0.25">
      <c r="A6" t="s">
        <v>157</v>
      </c>
      <c r="B6" s="36" t="s">
        <v>777</v>
      </c>
      <c r="C6" t="s">
        <v>156</v>
      </c>
    </row>
    <row r="7" spans="1:4" x14ac:dyDescent="0.25">
      <c r="B7" s="36"/>
    </row>
    <row r="8" spans="1:4" x14ac:dyDescent="0.25">
      <c r="B8" s="36"/>
    </row>
    <row r="9" spans="1:4" x14ac:dyDescent="0.25">
      <c r="B9" s="36"/>
    </row>
    <row r="18" spans="1:3" x14ac:dyDescent="0.25">
      <c r="A18" t="s">
        <v>86</v>
      </c>
    </row>
    <row r="19" spans="1:3" x14ac:dyDescent="0.25">
      <c r="A19" t="s">
        <v>98</v>
      </c>
      <c r="B19" t="s">
        <v>87</v>
      </c>
      <c r="C19" t="s">
        <v>86</v>
      </c>
    </row>
    <row r="20" spans="1:3" x14ac:dyDescent="0.25">
      <c r="A20" t="s">
        <v>161</v>
      </c>
    </row>
    <row r="21" spans="1:3" x14ac:dyDescent="0.25">
      <c r="A21" t="s">
        <v>157</v>
      </c>
      <c r="B21" s="36" t="s">
        <v>592</v>
      </c>
      <c r="C21" t="s">
        <v>156</v>
      </c>
    </row>
    <row r="22" spans="1:3" x14ac:dyDescent="0.25">
      <c r="A22" t="s">
        <v>157</v>
      </c>
      <c r="B22" s="36" t="s">
        <v>593</v>
      </c>
      <c r="C22" t="s">
        <v>156</v>
      </c>
    </row>
    <row r="23" spans="1:3" x14ac:dyDescent="0.25">
      <c r="A23" t="s">
        <v>157</v>
      </c>
      <c r="B23" s="36" t="s">
        <v>594</v>
      </c>
      <c r="C23" t="s">
        <v>156</v>
      </c>
    </row>
    <row r="24" spans="1:3" x14ac:dyDescent="0.25">
      <c r="A24" t="s">
        <v>157</v>
      </c>
      <c r="B24" s="36" t="s">
        <v>595</v>
      </c>
      <c r="C24" t="s">
        <v>156</v>
      </c>
    </row>
    <row r="25" spans="1:3" x14ac:dyDescent="0.25">
      <c r="B25" s="36"/>
    </row>
    <row r="26" spans="1:3" x14ac:dyDescent="0.25">
      <c r="B26" s="36"/>
    </row>
    <row r="27" spans="1:3" x14ac:dyDescent="0.25">
      <c r="B27" s="36"/>
    </row>
    <row r="28" spans="1:3" x14ac:dyDescent="0.25">
      <c r="B28" s="36"/>
    </row>
    <row r="29" spans="1:3" x14ac:dyDescent="0.25">
      <c r="B29" s="36"/>
    </row>
    <row r="30" spans="1:3" x14ac:dyDescent="0.25">
      <c r="B30" s="36"/>
    </row>
    <row r="31" spans="1:3" x14ac:dyDescent="0.25">
      <c r="B31" s="36"/>
    </row>
    <row r="32" spans="1:3" x14ac:dyDescent="0.25">
      <c r="B32" s="36"/>
    </row>
    <row r="33" spans="1:3" x14ac:dyDescent="0.25">
      <c r="B33" s="36"/>
    </row>
    <row r="34" spans="1:3" x14ac:dyDescent="0.25">
      <c r="B34" s="36"/>
    </row>
    <row r="36" spans="1:3" x14ac:dyDescent="0.25">
      <c r="A36" t="s">
        <v>86</v>
      </c>
    </row>
    <row r="37" spans="1:3" x14ac:dyDescent="0.25">
      <c r="A37" t="s">
        <v>98</v>
      </c>
      <c r="B37" t="s">
        <v>216</v>
      </c>
      <c r="C37" t="s">
        <v>86</v>
      </c>
    </row>
    <row r="51" spans="1:3" x14ac:dyDescent="0.25">
      <c r="A51" t="s">
        <v>93</v>
      </c>
      <c r="B51" t="s">
        <v>778</v>
      </c>
    </row>
    <row r="52" spans="1:3" x14ac:dyDescent="0.25">
      <c r="A52" t="s">
        <v>195</v>
      </c>
      <c r="B52" t="s">
        <v>2</v>
      </c>
    </row>
    <row r="53" spans="1:3" x14ac:dyDescent="0.25">
      <c r="A53" t="s">
        <v>196</v>
      </c>
      <c r="B53" t="s">
        <v>737</v>
      </c>
    </row>
    <row r="54" spans="1:3" x14ac:dyDescent="0.25">
      <c r="A54" t="s">
        <v>197</v>
      </c>
      <c r="B54" t="str">
        <f>B61&amp;C61&amp;B62&amp;C62&amp;B63&amp;C63&amp;B64&amp;C64&amp;B65&amp;C65&amp;B66&amp;C66&amp;B67&amp;C67&amp;B68&amp;C68&amp;B69&amp;C69&amp;B70&amp;C70&amp;B71&amp;C71&amp;B72&amp;C72&amp;B73&amp;C73</f>
        <v>Salut,%0D%0A%0D%0A  Aplici pentru pozitia de Coordonator Regional Transport.%0D%0A%0D%0ATe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</v>
      </c>
    </row>
    <row r="61" spans="1:3" x14ac:dyDescent="0.25">
      <c r="B61" s="49" t="s">
        <v>198</v>
      </c>
      <c r="C61" t="s">
        <v>204</v>
      </c>
    </row>
    <row r="62" spans="1:3" x14ac:dyDescent="0.25">
      <c r="B62" s="49"/>
      <c r="C62" t="s">
        <v>204</v>
      </c>
    </row>
    <row r="63" spans="1:3" x14ac:dyDescent="0.25">
      <c r="B63" s="49" t="s">
        <v>779</v>
      </c>
      <c r="C63" t="s">
        <v>204</v>
      </c>
    </row>
    <row r="64" spans="1:3" x14ac:dyDescent="0.25">
      <c r="C64" t="s">
        <v>204</v>
      </c>
    </row>
    <row r="65" spans="2:3" x14ac:dyDescent="0.25">
      <c r="B65" s="49" t="s">
        <v>604</v>
      </c>
      <c r="C65" t="s">
        <v>204</v>
      </c>
    </row>
    <row r="66" spans="2:3" x14ac:dyDescent="0.25">
      <c r="B66" s="68" t="s">
        <v>603</v>
      </c>
      <c r="C66" t="s">
        <v>204</v>
      </c>
    </row>
    <row r="67" spans="2:3" x14ac:dyDescent="0.25">
      <c r="B67" s="49" t="s">
        <v>602</v>
      </c>
      <c r="C67" t="s">
        <v>204</v>
      </c>
    </row>
    <row r="68" spans="2:3" x14ac:dyDescent="0.25">
      <c r="B68" s="49"/>
      <c r="C68" t="s">
        <v>204</v>
      </c>
    </row>
    <row r="69" spans="2:3" x14ac:dyDescent="0.25">
      <c r="B69" s="49" t="s">
        <v>202</v>
      </c>
      <c r="C69" t="s">
        <v>204</v>
      </c>
    </row>
    <row r="70" spans="2:3" x14ac:dyDescent="0.25">
      <c r="B70" t="s">
        <v>209</v>
      </c>
      <c r="C70" t="s">
        <v>204</v>
      </c>
    </row>
    <row r="71" spans="2:3" x14ac:dyDescent="0.25">
      <c r="C71" t="s">
        <v>204</v>
      </c>
    </row>
    <row r="72" spans="2:3" x14ac:dyDescent="0.25">
      <c r="B72" t="s">
        <v>207</v>
      </c>
      <c r="C72" t="s">
        <v>204</v>
      </c>
    </row>
    <row r="73" spans="2:3" x14ac:dyDescent="0.25">
      <c r="B73" t="s">
        <v>208</v>
      </c>
      <c r="C73" t="s">
        <v>204</v>
      </c>
    </row>
  </sheetData>
  <hyperlinks>
    <hyperlink ref="B66" r:id="rId1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3"/>
  <sheetViews>
    <sheetView topLeftCell="A31" workbookViewId="0">
      <selection activeCell="B64" sqref="B64"/>
    </sheetView>
  </sheetViews>
  <sheetFormatPr defaultRowHeight="15" x14ac:dyDescent="0.25"/>
  <cols>
    <col min="1" max="1" width="39.85546875" bestFit="1" customWidth="1"/>
    <col min="2" max="2" width="89.5703125" bestFit="1" customWidth="1"/>
    <col min="3" max="3" width="5.7109375" bestFit="1" customWidth="1"/>
  </cols>
  <sheetData>
    <row r="1" spans="1:4" x14ac:dyDescent="0.25">
      <c r="A1" t="s">
        <v>98</v>
      </c>
      <c r="B1" t="s">
        <v>210</v>
      </c>
      <c r="C1" t="s">
        <v>86</v>
      </c>
      <c r="D1" t="str">
        <f>A1&amp;B1&amp;C1&amp;A2&amp;B2&amp;C2&amp;A3&amp;B3&amp;C3&amp;A4&amp;B4&amp;C4&amp;A5&amp;B5&amp;C5&amp;A6&amp;B6&amp;C6&amp;A7&amp;B7&amp;C7&amp;A8&amp;B8&amp;C8&amp;A9&amp;B9&amp;C9&amp;A10&amp;B10&amp;C10&amp;A11&amp;B11&amp;C11&amp;A12&amp;B12&amp;C12&amp;A13&amp;B13&amp;C13&amp;A14&amp;B14&amp;C14&amp;A15&amp;B15&amp;C15&amp;A16&amp;B16&amp;C16&amp;A17&amp;B17&amp;C17&amp;A18&amp;B18&amp;C18&amp;A19&amp;B19&amp;C19&amp;A20&amp;B20&amp;C20&amp;A21&amp;B21&amp;C21&amp;A22&amp;B22&amp;C22&amp;A23&amp;B23&amp;C23&amp;A24&amp;B24&amp;C24&amp;A25&amp;B25&amp;C25&amp;A26&amp;B26&amp;C26&amp;A27&amp;B27&amp;C27&amp;A28&amp;B28&amp;C28&amp;A29&amp;B29&amp;C29&amp;A30&amp;B30&amp;C30&amp;A31&amp;B31&amp;C31&amp;A32&amp;B32&amp;C32&amp;A33&amp;B33&amp;C33&amp;A34&amp;B34&amp;C34&amp;A35&amp;B35&amp;C35&amp;A36&amp;B36&amp;C36&amp;A37&amp;B37&amp;C37</f>
        <v>&lt;p class="cariere-JobDescriptionTitlu"&gt; Asteptarile noastre:&lt;/p&gt;&lt;p class="cariere-JobDescription"&gt;  &lt;span&gt;Sa ai excelente abilitati de comunicare, negociere si organizare;&lt;/span&gt;  &lt;span&gt;Sa ai experienta in coordonarea unei echipe;&lt;/span&gt;  &lt;span&gt;Sa coordonezi si sa indrumi toate activitatile specifice depozitului;&lt;/span&gt;  &lt;span&gt;Sa gestionezi marfurile primite de la furnizori.&lt;/span&gt;&lt;/p&gt;&lt;p class="cariere-JobDescriptionTitlu"&gt; Beneficii:&lt;/p&gt;&lt;p class="cariere-JobDescription"&gt;  &lt;span&gt;Pachet salarial atractiv;&lt;/span&gt;  &lt;span&gt;Bonuri de masa;&lt;/span&gt;  &lt;span&gt;Bonusuri de performanta;&lt;/span&gt;  &lt;span&gt;Posibilitati de dezvoltare in cadrul companiei.&lt;/span&gt;&lt;/p&gt;&lt;p class="cariere-JobDescriptionTitlu"&gt; Selecteaza Orasul tau pentru a trimite CV-ul:&lt;/p&gt;</v>
      </c>
    </row>
    <row r="2" spans="1:4" x14ac:dyDescent="0.25">
      <c r="A2" t="s">
        <v>161</v>
      </c>
    </row>
    <row r="3" spans="1:4" x14ac:dyDescent="0.25">
      <c r="A3" t="s">
        <v>157</v>
      </c>
      <c r="B3" s="36" t="s">
        <v>316</v>
      </c>
      <c r="C3" t="s">
        <v>156</v>
      </c>
    </row>
    <row r="4" spans="1:4" x14ac:dyDescent="0.25">
      <c r="A4" t="s">
        <v>157</v>
      </c>
      <c r="B4" s="36" t="s">
        <v>596</v>
      </c>
      <c r="C4" t="s">
        <v>156</v>
      </c>
    </row>
    <row r="5" spans="1:4" x14ac:dyDescent="0.25">
      <c r="A5" t="s">
        <v>157</v>
      </c>
      <c r="B5" s="36" t="s">
        <v>788</v>
      </c>
      <c r="C5" t="s">
        <v>156</v>
      </c>
    </row>
    <row r="6" spans="1:4" x14ac:dyDescent="0.25">
      <c r="A6" t="s">
        <v>157</v>
      </c>
      <c r="B6" s="36" t="s">
        <v>789</v>
      </c>
      <c r="C6" t="s">
        <v>156</v>
      </c>
    </row>
    <row r="7" spans="1:4" x14ac:dyDescent="0.25">
      <c r="B7" s="36"/>
    </row>
    <row r="8" spans="1:4" x14ac:dyDescent="0.25">
      <c r="B8" s="36"/>
    </row>
    <row r="9" spans="1:4" x14ac:dyDescent="0.25">
      <c r="B9" s="36"/>
    </row>
    <row r="18" spans="1:3" x14ac:dyDescent="0.25">
      <c r="A18" t="s">
        <v>86</v>
      </c>
    </row>
    <row r="19" spans="1:3" x14ac:dyDescent="0.25">
      <c r="A19" t="s">
        <v>98</v>
      </c>
      <c r="B19" t="s">
        <v>87</v>
      </c>
      <c r="C19" t="s">
        <v>86</v>
      </c>
    </row>
    <row r="20" spans="1:3" x14ac:dyDescent="0.25">
      <c r="A20" t="s">
        <v>161</v>
      </c>
    </row>
    <row r="21" spans="1:3" x14ac:dyDescent="0.25">
      <c r="A21" t="s">
        <v>157</v>
      </c>
      <c r="B21" s="36" t="s">
        <v>592</v>
      </c>
      <c r="C21" t="s">
        <v>156</v>
      </c>
    </row>
    <row r="22" spans="1:3" x14ac:dyDescent="0.25">
      <c r="A22" t="s">
        <v>157</v>
      </c>
      <c r="B22" s="36" t="s">
        <v>593</v>
      </c>
      <c r="C22" t="s">
        <v>156</v>
      </c>
    </row>
    <row r="23" spans="1:3" x14ac:dyDescent="0.25">
      <c r="A23" t="s">
        <v>157</v>
      </c>
      <c r="B23" s="36" t="s">
        <v>594</v>
      </c>
      <c r="C23" t="s">
        <v>156</v>
      </c>
    </row>
    <row r="24" spans="1:3" x14ac:dyDescent="0.25">
      <c r="A24" t="s">
        <v>157</v>
      </c>
      <c r="B24" s="36" t="s">
        <v>595</v>
      </c>
      <c r="C24" t="s">
        <v>156</v>
      </c>
    </row>
    <row r="25" spans="1:3" x14ac:dyDescent="0.25">
      <c r="B25" s="36"/>
    </row>
    <row r="26" spans="1:3" x14ac:dyDescent="0.25">
      <c r="B26" s="36"/>
    </row>
    <row r="27" spans="1:3" x14ac:dyDescent="0.25">
      <c r="B27" s="36"/>
    </row>
    <row r="28" spans="1:3" x14ac:dyDescent="0.25">
      <c r="B28" s="36"/>
    </row>
    <row r="29" spans="1:3" x14ac:dyDescent="0.25">
      <c r="B29" s="36"/>
    </row>
    <row r="30" spans="1:3" x14ac:dyDescent="0.25">
      <c r="B30" s="36"/>
    </row>
    <row r="31" spans="1:3" x14ac:dyDescent="0.25">
      <c r="B31" s="36"/>
    </row>
    <row r="32" spans="1:3" x14ac:dyDescent="0.25">
      <c r="B32" s="36"/>
    </row>
    <row r="33" spans="1:3" x14ac:dyDescent="0.25">
      <c r="B33" s="36"/>
    </row>
    <row r="34" spans="1:3" x14ac:dyDescent="0.25">
      <c r="B34" s="36"/>
    </row>
    <row r="36" spans="1:3" x14ac:dyDescent="0.25">
      <c r="A36" t="s">
        <v>86</v>
      </c>
    </row>
    <row r="37" spans="1:3" x14ac:dyDescent="0.25">
      <c r="A37" t="s">
        <v>98</v>
      </c>
      <c r="B37" t="s">
        <v>216</v>
      </c>
      <c r="C37" t="s">
        <v>86</v>
      </c>
    </row>
    <row r="51" spans="1:3" x14ac:dyDescent="0.25">
      <c r="A51" t="s">
        <v>93</v>
      </c>
      <c r="B51" t="s">
        <v>787</v>
      </c>
    </row>
    <row r="52" spans="1:3" x14ac:dyDescent="0.25">
      <c r="A52" t="s">
        <v>195</v>
      </c>
      <c r="B52" t="s">
        <v>2</v>
      </c>
    </row>
    <row r="53" spans="1:3" x14ac:dyDescent="0.25">
      <c r="A53" t="s">
        <v>196</v>
      </c>
      <c r="B53" t="s">
        <v>737</v>
      </c>
    </row>
    <row r="54" spans="1:3" x14ac:dyDescent="0.25">
      <c r="A54" t="s">
        <v>197</v>
      </c>
      <c r="B54" t="str">
        <f>B61&amp;C61&amp;B62&amp;C62&amp;B63&amp;C63&amp;B64&amp;C64&amp;B65&amp;C65&amp;B66&amp;C66&amp;B67&amp;C67&amp;B68&amp;C68&amp;B69&amp;C69&amp;B70&amp;C70&amp;B71&amp;C71&amp;B72&amp;C72&amp;B73&amp;C73</f>
        <v>Salut,%0D%0A%0D%0A  Aplici pentru pozitia de Sef Depozit.%0D%0A%0D%0ATe rugam sa vizualizezi politica GDPR aici:%0D%0Ahttps://altex.ro/protectia-datelor-cu-caracter-personal%0D%0AContinuarea reprezinta acordul tau privind prelucrarea datelor tale cu caracter personal, in scopul recrutarii si selectiei de personal.%0D%0A%0D%0AIti multumim pentru interesul acordat companiei Altex Romania si te rugam sa ne atasezi un CV actualizat.%0D%0AIn masura in care profilul tau se potriveste rolului pentru care ai aplicat un consultant Resurse Umane va reveni catre tine.%0D%0A%0D%0AMultumim,%0D%0AEchipa Resurse Umane Altex%0D%0A</v>
      </c>
    </row>
    <row r="61" spans="1:3" x14ac:dyDescent="0.25">
      <c r="B61" s="49" t="s">
        <v>198</v>
      </c>
      <c r="C61" t="s">
        <v>204</v>
      </c>
    </row>
    <row r="62" spans="1:3" x14ac:dyDescent="0.25">
      <c r="B62" s="49"/>
      <c r="C62" t="s">
        <v>204</v>
      </c>
    </row>
    <row r="63" spans="1:3" x14ac:dyDescent="0.25">
      <c r="B63" s="49" t="s">
        <v>790</v>
      </c>
      <c r="C63" t="s">
        <v>204</v>
      </c>
    </row>
    <row r="64" spans="1:3" x14ac:dyDescent="0.25">
      <c r="C64" t="s">
        <v>204</v>
      </c>
    </row>
    <row r="65" spans="2:3" x14ac:dyDescent="0.25">
      <c r="B65" s="49" t="s">
        <v>604</v>
      </c>
      <c r="C65" t="s">
        <v>204</v>
      </c>
    </row>
    <row r="66" spans="2:3" x14ac:dyDescent="0.25">
      <c r="B66" s="68" t="s">
        <v>603</v>
      </c>
      <c r="C66" t="s">
        <v>204</v>
      </c>
    </row>
    <row r="67" spans="2:3" x14ac:dyDescent="0.25">
      <c r="B67" s="49" t="s">
        <v>602</v>
      </c>
      <c r="C67" t="s">
        <v>204</v>
      </c>
    </row>
    <row r="68" spans="2:3" x14ac:dyDescent="0.25">
      <c r="B68" s="49"/>
      <c r="C68" t="s">
        <v>204</v>
      </c>
    </row>
    <row r="69" spans="2:3" x14ac:dyDescent="0.25">
      <c r="B69" s="49" t="s">
        <v>202</v>
      </c>
      <c r="C69" t="s">
        <v>204</v>
      </c>
    </row>
    <row r="70" spans="2:3" x14ac:dyDescent="0.25">
      <c r="B70" t="s">
        <v>209</v>
      </c>
      <c r="C70" t="s">
        <v>204</v>
      </c>
    </row>
    <row r="71" spans="2:3" x14ac:dyDescent="0.25">
      <c r="C71" t="s">
        <v>204</v>
      </c>
    </row>
    <row r="72" spans="2:3" x14ac:dyDescent="0.25">
      <c r="B72" t="s">
        <v>207</v>
      </c>
      <c r="C72" t="s">
        <v>204</v>
      </c>
    </row>
    <row r="73" spans="2:3" x14ac:dyDescent="0.25">
      <c r="B73" t="s">
        <v>208</v>
      </c>
      <c r="C73" t="s">
        <v>204</v>
      </c>
    </row>
  </sheetData>
  <hyperlinks>
    <hyperlink ref="B66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50</vt:i4>
      </vt:variant>
    </vt:vector>
  </HeadingPairs>
  <TitlesOfParts>
    <vt:vector size="50" baseType="lpstr">
      <vt:lpstr>Code Magento</vt:lpstr>
      <vt:lpstr>HTML &amp; JS &amp; CSS</vt:lpstr>
      <vt:lpstr>Magazine</vt:lpstr>
      <vt:lpstr>Casier</vt:lpstr>
      <vt:lpstr>Consultant Vanzari</vt:lpstr>
      <vt:lpstr>Consultant Servicii Orange</vt:lpstr>
      <vt:lpstr>Raion Manager</vt:lpstr>
      <vt:lpstr>Manager Financiar</vt:lpstr>
      <vt:lpstr>Director Adjunct</vt:lpstr>
      <vt:lpstr>Director Magazin</vt:lpstr>
      <vt:lpstr>Director Magazin Orange</vt:lpstr>
      <vt:lpstr>Responsabil Service</vt:lpstr>
      <vt:lpstr>Operator Online</vt:lpstr>
      <vt:lpstr>Operator Probe - Garantii</vt:lpstr>
      <vt:lpstr>Ofiter Credite</vt:lpstr>
      <vt:lpstr>Consultant Vanzari - B2G</vt:lpstr>
      <vt:lpstr>Sediu</vt:lpstr>
      <vt:lpstr>Customer Service Consultant</vt:lpstr>
      <vt:lpstr>Front Desk Officer</vt:lpstr>
      <vt:lpstr>Contabil Senior</vt:lpstr>
      <vt:lpstr>Database Marketing Engineer</vt:lpstr>
      <vt:lpstr>Re-engagement Specialist</vt:lpstr>
      <vt:lpstr>Intelligence Reporting Engineer</vt:lpstr>
      <vt:lpstr>Performance Marketing Specialis</vt:lpstr>
      <vt:lpstr>Campaign Manager</vt:lpstr>
      <vt:lpstr>Copywriter</vt:lpstr>
      <vt:lpstr>In-Store Manager</vt:lpstr>
      <vt:lpstr>In-Store Communication Coordina</vt:lpstr>
      <vt:lpstr>Invoice Processing Specialist</vt:lpstr>
      <vt:lpstr>Contabil Senior - Mijloace Fixe</vt:lpstr>
      <vt:lpstr>Analist Stocuri</vt:lpstr>
      <vt:lpstr>Specialist Sisteme Securitate</vt:lpstr>
      <vt:lpstr>Agent Colectare Debite</vt:lpstr>
      <vt:lpstr>Inspector Resurse Umane - Salar</vt:lpstr>
      <vt:lpstr>Product Manager</vt:lpstr>
      <vt:lpstr>Agent Telesales</vt:lpstr>
      <vt:lpstr>Logistica</vt:lpstr>
      <vt:lpstr>Gestionar Transport</vt:lpstr>
      <vt:lpstr>Curier</vt:lpstr>
      <vt:lpstr>Responsabil Documente</vt:lpstr>
      <vt:lpstr>Coordonator Transport</vt:lpstr>
      <vt:lpstr>Stock Controller</vt:lpstr>
      <vt:lpstr>Contabil Junior</vt:lpstr>
      <vt:lpstr>HR Specialist Junior</vt:lpstr>
      <vt:lpstr>Dispecer Monitorizare</vt:lpstr>
      <vt:lpstr>Inspector Securitate</vt:lpstr>
      <vt:lpstr>Manipulant Marfuri</vt:lpstr>
      <vt:lpstr>Sofer TIR</vt:lpstr>
      <vt:lpstr>Coordonator Regional Transport</vt:lpstr>
      <vt:lpstr>Sef Depozit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Lucian Ion</dc:creator>
  <cp:lastModifiedBy>Lucian Ion</cp:lastModifiedBy>
  <dcterms:created xsi:type="dcterms:W3CDTF">2015-12-21T09:43:00Z</dcterms:created>
  <dcterms:modified xsi:type="dcterms:W3CDTF">2018-10-12T13:08:45Z</dcterms:modified>
</cp:coreProperties>
</file>