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gramming\Workspaces\MGX\MGX_cariere\"/>
    </mc:Choice>
  </mc:AlternateContent>
  <bookViews>
    <workbookView xWindow="0" yWindow="0" windowWidth="43170" windowHeight="20205" tabRatio="913" activeTab="1"/>
  </bookViews>
  <sheets>
    <sheet name="Code Magento" sheetId="15" r:id="rId1"/>
    <sheet name="HTML &amp; JS &amp; CSS" sheetId="5" r:id="rId2"/>
    <sheet name="Magazine" sheetId="2" r:id="rId3"/>
    <sheet name="Casier" sheetId="14" r:id="rId4"/>
    <sheet name="Consultant Vanzari" sheetId="9" r:id="rId5"/>
    <sheet name="Raion Manager" sheetId="22" r:id="rId6"/>
    <sheet name="Manager Financiar" sheetId="6" r:id="rId7"/>
    <sheet name="Director Adjunct" sheetId="8" r:id="rId8"/>
    <sheet name="Director Magazin" sheetId="17" r:id="rId9"/>
    <sheet name="Responsabil Service" sheetId="19" r:id="rId10"/>
    <sheet name="Operator Online" sheetId="20" r:id="rId11"/>
    <sheet name="Operator Probe - Garantii" sheetId="21" r:id="rId12"/>
    <sheet name="Ofiter Credite" sheetId="33" r:id="rId13"/>
    <sheet name="Consultant Vanzari - B2G" sheetId="42" r:id="rId14"/>
    <sheet name="Sediu" sheetId="34" r:id="rId15"/>
    <sheet name="Customer Service Consultant" sheetId="35" r:id="rId16"/>
    <sheet name="Front Desk Officer" sheetId="40" r:id="rId17"/>
    <sheet name="Contabil Senior" sheetId="41" r:id="rId18"/>
    <sheet name="Database Marketing Engineer" sheetId="36" r:id="rId19"/>
    <sheet name="Re-engagement Specialist" sheetId="37" r:id="rId20"/>
    <sheet name="Intelligence Reporting Engineer" sheetId="38" r:id="rId21"/>
    <sheet name="Performance Marketing Specialis" sheetId="39" r:id="rId22"/>
    <sheet name="Invoice Processing Specialist" sheetId="43" r:id="rId23"/>
  </sheets>
  <definedNames>
    <definedName name="_xlnm._FilterDatabase" localSheetId="2" hidden="1">Magazine!$A$1:$O$99</definedName>
    <definedName name="_xlnm._FilterDatabase" localSheetId="14" hidden="1">Sediu!$A$1:$M$10</definedName>
  </definedNames>
  <calcPr calcId="162913"/>
</workbook>
</file>

<file path=xl/calcChain.xml><?xml version="1.0" encoding="utf-8"?>
<calcChain xmlns="http://schemas.openxmlformats.org/spreadsheetml/2006/main">
  <c r="A927" i="5" l="1"/>
  <c r="B54" i="43" l="1"/>
  <c r="B54" i="39" l="1"/>
  <c r="B54" i="38"/>
  <c r="B54" i="37"/>
  <c r="B54" i="36"/>
  <c r="B54" i="41"/>
  <c r="B54" i="40"/>
  <c r="B54" i="35"/>
  <c r="B54" i="42"/>
  <c r="B54" i="33"/>
  <c r="B54" i="21"/>
  <c r="B54" i="20"/>
  <c r="B54" i="14"/>
  <c r="B54" i="9"/>
  <c r="B54" i="19"/>
  <c r="B54" i="17"/>
  <c r="B54" i="8"/>
  <c r="B54" i="6"/>
  <c r="B54" i="22"/>
  <c r="A1495" i="5" l="1"/>
  <c r="E1495" i="5"/>
  <c r="D1" i="43"/>
  <c r="B1495" i="5" l="1"/>
  <c r="G1495" i="5" s="1"/>
  <c r="C1495" i="5"/>
  <c r="D1495" i="5"/>
  <c r="F1495" i="5" s="1"/>
  <c r="E1483" i="5"/>
  <c r="E1484" i="5"/>
  <c r="E1485" i="5"/>
  <c r="B63" i="42" l="1"/>
  <c r="D1" i="4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2" i="2"/>
  <c r="N111" i="2" l="1"/>
  <c r="A1374" i="5" s="1"/>
  <c r="E1373" i="5"/>
  <c r="G1485" i="5" l="1"/>
  <c r="C1374" i="5"/>
  <c r="B1374" i="5"/>
  <c r="D1374" i="5"/>
  <c r="F1485" i="5" s="1"/>
  <c r="E1490" i="5"/>
  <c r="E1489" i="5"/>
  <c r="D1" i="41" l="1"/>
  <c r="D1" i="40"/>
  <c r="D1" i="39" l="1"/>
  <c r="D1" i="38"/>
  <c r="D1" i="37"/>
  <c r="D1" i="36"/>
  <c r="A1488" i="5" l="1"/>
  <c r="D1488" i="5" l="1"/>
  <c r="F1488" i="5" s="1"/>
  <c r="B1488" i="5" l="1"/>
  <c r="G1488" i="5" s="1"/>
  <c r="E1488" i="5"/>
  <c r="D1" i="35"/>
  <c r="C1488" i="5" s="1"/>
  <c r="L21" i="34"/>
  <c r="K21" i="34"/>
  <c r="J21" i="34"/>
  <c r="A1494" i="5" s="1"/>
  <c r="I21" i="34"/>
  <c r="A1493" i="5" s="1"/>
  <c r="H21" i="34"/>
  <c r="A1492" i="5" s="1"/>
  <c r="G21" i="34"/>
  <c r="A1491" i="5" s="1"/>
  <c r="F21" i="34"/>
  <c r="A1490" i="5" s="1"/>
  <c r="C1490" i="5" s="1"/>
  <c r="E21" i="34"/>
  <c r="A1489" i="5" s="1"/>
  <c r="C1489" i="5" s="1"/>
  <c r="D21" i="34"/>
  <c r="R2" i="34" a="1"/>
  <c r="R2" i="34" s="1"/>
  <c r="P2" i="34" a="1"/>
  <c r="P2" i="34" s="1"/>
  <c r="O2" i="34" a="1"/>
  <c r="O2" i="34" s="1"/>
  <c r="M2" i="34"/>
  <c r="D1494" i="5" l="1"/>
  <c r="F1494" i="5" s="1"/>
  <c r="B1494" i="5"/>
  <c r="G1494" i="5" s="1"/>
  <c r="C1494" i="5"/>
  <c r="B1493" i="5"/>
  <c r="G1493" i="5" s="1"/>
  <c r="C1493" i="5"/>
  <c r="D1493" i="5"/>
  <c r="F1493" i="5" s="1"/>
  <c r="D1492" i="5"/>
  <c r="F1492" i="5" s="1"/>
  <c r="C1492" i="5"/>
  <c r="B1492" i="5"/>
  <c r="G1492" i="5" s="1"/>
  <c r="D1491" i="5"/>
  <c r="F1491" i="5" s="1"/>
  <c r="C1491" i="5"/>
  <c r="B1491" i="5"/>
  <c r="G1491" i="5" s="1"/>
  <c r="D1489" i="5"/>
  <c r="F1489" i="5" s="1"/>
  <c r="B1489" i="5"/>
  <c r="G1489" i="5" s="1"/>
  <c r="D1490" i="5"/>
  <c r="F1490" i="5" s="1"/>
  <c r="B1490" i="5"/>
  <c r="G1490" i="5" s="1"/>
  <c r="O3" i="34" a="1"/>
  <c r="O3" i="34" s="1"/>
  <c r="P3" i="34" a="1"/>
  <c r="P3" i="34" s="1"/>
  <c r="Y2" i="34"/>
  <c r="E1494" i="5" s="1"/>
  <c r="U2" i="34"/>
  <c r="R3" i="34" a="1"/>
  <c r="R3" i="34" s="1"/>
  <c r="R5" i="34" s="1" a="1"/>
  <c r="R5" i="34" s="1"/>
  <c r="X2" i="34"/>
  <c r="E1493" i="5" s="1"/>
  <c r="T2" i="34"/>
  <c r="AA2" i="34"/>
  <c r="S2" i="34"/>
  <c r="R4" i="34" a="1"/>
  <c r="R4" i="34" s="1"/>
  <c r="W2" i="34"/>
  <c r="E1492" i="5" s="1"/>
  <c r="Z2" i="34"/>
  <c r="V2" i="34"/>
  <c r="E1491" i="5" s="1"/>
  <c r="Y5" i="34" l="1"/>
  <c r="U5" i="34"/>
  <c r="X5" i="34"/>
  <c r="T5" i="34"/>
  <c r="AA5" i="34"/>
  <c r="W5" i="34"/>
  <c r="S5" i="34"/>
  <c r="Z5" i="34"/>
  <c r="V5" i="34"/>
  <c r="X4" i="34"/>
  <c r="T4" i="34"/>
  <c r="AA4" i="34"/>
  <c r="W4" i="34"/>
  <c r="S4" i="34"/>
  <c r="Z4" i="34"/>
  <c r="V4" i="34"/>
  <c r="Y4" i="34"/>
  <c r="U4" i="34"/>
  <c r="R6" i="34" a="1"/>
  <c r="R6" i="34" s="1"/>
  <c r="P4" i="34" a="1"/>
  <c r="P4" i="34" s="1"/>
  <c r="O4" i="34" a="1"/>
  <c r="O4" i="34" s="1"/>
  <c r="O6" i="34" s="1" a="1"/>
  <c r="O6" i="34" s="1"/>
  <c r="AA3" i="34"/>
  <c r="W3" i="34"/>
  <c r="S3" i="34"/>
  <c r="Z3" i="34"/>
  <c r="V3" i="34"/>
  <c r="Y3" i="34"/>
  <c r="U3" i="34"/>
  <c r="X3" i="34"/>
  <c r="T3" i="34"/>
  <c r="R7" i="34" a="1"/>
  <c r="R7" i="34" s="1"/>
  <c r="O5" i="34" a="1"/>
  <c r="O5" i="34" s="1"/>
  <c r="O7" i="34" l="1" a="1"/>
  <c r="O7" i="34" s="1"/>
  <c r="O8" i="34" s="1" a="1"/>
  <c r="O8" i="34" s="1"/>
  <c r="AA7" i="34"/>
  <c r="W7" i="34"/>
  <c r="S7" i="34"/>
  <c r="Z7" i="34"/>
  <c r="V7" i="34"/>
  <c r="Y7" i="34"/>
  <c r="U7" i="34"/>
  <c r="X7" i="34"/>
  <c r="T7" i="34"/>
  <c r="P5" i="34" a="1"/>
  <c r="P5" i="34" s="1"/>
  <c r="R8" i="34" a="1"/>
  <c r="R8" i="34" s="1"/>
  <c r="Z6" i="34"/>
  <c r="V6" i="34"/>
  <c r="Y6" i="34"/>
  <c r="U6" i="34"/>
  <c r="X6" i="34"/>
  <c r="T6" i="34"/>
  <c r="AA6" i="34"/>
  <c r="W6" i="34"/>
  <c r="S6" i="34"/>
  <c r="O9" i="34" l="1" a="1"/>
  <c r="O9" i="34" s="1"/>
  <c r="O10" i="34" s="1" a="1"/>
  <c r="O10" i="34" s="1"/>
  <c r="R10" i="34" a="1"/>
  <c r="R10" i="34" s="1"/>
  <c r="R12" i="34" s="1" a="1"/>
  <c r="R12" i="34" s="1"/>
  <c r="R9" i="34" a="1"/>
  <c r="R9" i="34" s="1"/>
  <c r="P6" i="34" a="1"/>
  <c r="P6" i="34" s="1"/>
  <c r="P7" i="34" s="1" a="1"/>
  <c r="P7" i="34" s="1"/>
  <c r="X8" i="34"/>
  <c r="T8" i="34"/>
  <c r="AA8" i="34"/>
  <c r="W8" i="34"/>
  <c r="S8" i="34"/>
  <c r="Z8" i="34"/>
  <c r="V8" i="34"/>
  <c r="Y8" i="34"/>
  <c r="U8" i="34"/>
  <c r="R11" i="34" a="1"/>
  <c r="R11" i="34" s="1"/>
  <c r="X12" i="34" l="1"/>
  <c r="T12" i="34"/>
  <c r="AA12" i="34"/>
  <c r="W12" i="34"/>
  <c r="S12" i="34"/>
  <c r="Z12" i="34"/>
  <c r="V12" i="34"/>
  <c r="Y12" i="34"/>
  <c r="U12" i="34"/>
  <c r="Z10" i="34"/>
  <c r="V10" i="34"/>
  <c r="Y10" i="34"/>
  <c r="U10" i="34"/>
  <c r="X10" i="34"/>
  <c r="T10" i="34"/>
  <c r="AA10" i="34"/>
  <c r="W10" i="34"/>
  <c r="S10" i="34"/>
  <c r="P8" i="34" a="1"/>
  <c r="P8" i="34" s="1"/>
  <c r="P9" i="34" a="1"/>
  <c r="P9" i="34" s="1"/>
  <c r="P10" i="34" s="1" a="1"/>
  <c r="P10" i="34" s="1"/>
  <c r="AA11" i="34"/>
  <c r="W11" i="34"/>
  <c r="S11" i="34"/>
  <c r="Z11" i="34"/>
  <c r="V11" i="34"/>
  <c r="Y11" i="34"/>
  <c r="U11" i="34"/>
  <c r="X11" i="34"/>
  <c r="T11" i="34"/>
  <c r="R13" i="34" a="1"/>
  <c r="R13" i="34" s="1"/>
  <c r="Y9" i="34"/>
  <c r="U9" i="34"/>
  <c r="X9" i="34"/>
  <c r="T9" i="34"/>
  <c r="AA9" i="34"/>
  <c r="W9" i="34"/>
  <c r="S9" i="34"/>
  <c r="Z9" i="34"/>
  <c r="V9" i="34"/>
  <c r="Y13" i="34" l="1"/>
  <c r="U13" i="34"/>
  <c r="X13" i="34"/>
  <c r="T13" i="34"/>
  <c r="AA13" i="34"/>
  <c r="W13" i="34"/>
  <c r="S13" i="34"/>
  <c r="Z13" i="34"/>
  <c r="V13" i="34"/>
  <c r="R14" i="34" a="1"/>
  <c r="R14" i="34" s="1"/>
  <c r="Z14" i="34" l="1"/>
  <c r="V14" i="34"/>
  <c r="Y14" i="34"/>
  <c r="U14" i="34"/>
  <c r="X14" i="34"/>
  <c r="T14" i="34"/>
  <c r="AA14" i="34"/>
  <c r="W14" i="34"/>
  <c r="S14" i="34"/>
  <c r="R15" i="34" a="1"/>
  <c r="R15" i="34" s="1"/>
  <c r="AA15" i="34" l="1"/>
  <c r="W15" i="34"/>
  <c r="S15" i="34"/>
  <c r="Z15" i="34"/>
  <c r="V15" i="34"/>
  <c r="Y15" i="34"/>
  <c r="U15" i="34"/>
  <c r="X15" i="34"/>
  <c r="T15" i="34"/>
  <c r="R16" i="34" a="1"/>
  <c r="R16" i="34" s="1"/>
  <c r="X16" i="34" l="1"/>
  <c r="T16" i="34"/>
  <c r="AA16" i="34"/>
  <c r="W16" i="34"/>
  <c r="S16" i="34"/>
  <c r="Z16" i="34"/>
  <c r="V16" i="34"/>
  <c r="Y16" i="34"/>
  <c r="U16" i="34"/>
  <c r="R17" i="34" a="1"/>
  <c r="R17" i="34" s="1"/>
  <c r="Y17" i="34" l="1"/>
  <c r="U17" i="34"/>
  <c r="X17" i="34"/>
  <c r="T17" i="34"/>
  <c r="AA17" i="34"/>
  <c r="W17" i="34"/>
  <c r="S17" i="34"/>
  <c r="Z17" i="34"/>
  <c r="V17" i="34"/>
  <c r="R18" i="34" a="1"/>
  <c r="R18" i="34" s="1"/>
  <c r="Z18" i="34" l="1"/>
  <c r="V18" i="34"/>
  <c r="Y18" i="34"/>
  <c r="U18" i="34"/>
  <c r="X18" i="34"/>
  <c r="T18" i="34"/>
  <c r="AA18" i="34"/>
  <c r="W18" i="34"/>
  <c r="S18" i="34"/>
  <c r="R19" i="34" a="1"/>
  <c r="R19" i="34" s="1"/>
  <c r="AA19" i="34" l="1"/>
  <c r="W19" i="34"/>
  <c r="S19" i="34"/>
  <c r="Z19" i="34"/>
  <c r="V19" i="34"/>
  <c r="Y19" i="34"/>
  <c r="U19" i="34"/>
  <c r="X19" i="34"/>
  <c r="T19" i="34"/>
  <c r="R20" i="34" a="1"/>
  <c r="R20" i="34" s="1"/>
  <c r="X20" i="34" l="1"/>
  <c r="T20" i="34"/>
  <c r="AA20" i="34"/>
  <c r="W20" i="34"/>
  <c r="S20" i="34"/>
  <c r="Z20" i="34"/>
  <c r="V20" i="34"/>
  <c r="Y20" i="34"/>
  <c r="U20" i="34"/>
  <c r="E1371" i="5" l="1"/>
  <c r="E1372" i="5"/>
  <c r="M111" i="2"/>
  <c r="B63" i="33"/>
  <c r="D1" i="33"/>
  <c r="A1262" i="5" l="1"/>
  <c r="G1373" i="5" s="1"/>
  <c r="Q2" i="2" a="1"/>
  <c r="Q2" i="2" s="1"/>
  <c r="E1036" i="5"/>
  <c r="E1037" i="5"/>
  <c r="E1038" i="5"/>
  <c r="E1148" i="5"/>
  <c r="E1149" i="5"/>
  <c r="E1150" i="5"/>
  <c r="E1260" i="5"/>
  <c r="E1261" i="5"/>
  <c r="E924" i="5"/>
  <c r="E925" i="5"/>
  <c r="E926" i="5"/>
  <c r="E812" i="5"/>
  <c r="E813" i="5"/>
  <c r="E814" i="5"/>
  <c r="E700" i="5"/>
  <c r="E701" i="5"/>
  <c r="E702" i="5"/>
  <c r="E588" i="5"/>
  <c r="E589" i="5"/>
  <c r="E590" i="5"/>
  <c r="E476" i="5"/>
  <c r="E477" i="5"/>
  <c r="E478" i="5"/>
  <c r="E364" i="5"/>
  <c r="E365" i="5"/>
  <c r="E366" i="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199" i="15"/>
  <c r="G1200" i="15"/>
  <c r="G1201" i="15"/>
  <c r="G1202" i="15"/>
  <c r="G1203" i="15"/>
  <c r="G1204" i="15"/>
  <c r="G1205" i="15"/>
  <c r="G1207" i="15"/>
  <c r="G1208" i="15"/>
  <c r="G1209" i="15"/>
  <c r="G1212" i="15"/>
  <c r="G1213" i="15"/>
  <c r="G1214" i="15"/>
  <c r="G1215" i="15"/>
  <c r="G1216" i="15"/>
  <c r="G1217" i="15"/>
  <c r="G1218" i="15"/>
  <c r="G1219" i="15"/>
  <c r="G1220" i="15"/>
  <c r="G1221" i="15"/>
  <c r="G1222" i="15"/>
  <c r="G1223" i="15"/>
  <c r="G1224" i="15"/>
  <c r="G1225" i="15"/>
  <c r="G1226" i="15"/>
  <c r="G1227" i="15"/>
  <c r="G1228" i="15"/>
  <c r="G1229" i="15"/>
  <c r="G1230" i="15"/>
  <c r="G1231" i="15"/>
  <c r="G1232" i="15"/>
  <c r="G1233" i="15"/>
  <c r="G1234" i="15"/>
  <c r="G1235" i="15"/>
  <c r="G1236" i="15"/>
  <c r="G1237" i="15"/>
  <c r="G1238" i="15"/>
  <c r="G1239" i="15"/>
  <c r="G1240" i="15"/>
  <c r="G1241" i="15"/>
  <c r="G1242" i="15"/>
  <c r="G1243" i="15"/>
  <c r="G1244" i="15"/>
  <c r="G1245" i="15"/>
  <c r="G1246" i="15"/>
  <c r="G1247" i="15"/>
  <c r="G1248" i="15"/>
  <c r="G1249" i="15"/>
  <c r="G1250" i="15"/>
  <c r="G1251" i="15"/>
  <c r="G1252" i="15"/>
  <c r="G1253" i="15"/>
  <c r="G1254" i="15"/>
  <c r="G1255" i="15"/>
  <c r="G1256" i="15"/>
  <c r="G1257" i="15"/>
  <c r="G1258" i="15"/>
  <c r="G1259" i="15"/>
  <c r="G1260" i="15"/>
  <c r="G1261" i="15"/>
  <c r="G1262" i="15"/>
  <c r="G1263" i="15"/>
  <c r="G1264" i="15"/>
  <c r="G1265" i="15"/>
  <c r="G1266" i="15"/>
  <c r="G1267" i="15"/>
  <c r="G1268" i="15"/>
  <c r="G1269" i="15"/>
  <c r="G1270" i="15"/>
  <c r="G1271" i="15"/>
  <c r="G1272" i="15"/>
  <c r="G1273" i="15"/>
  <c r="G1274" i="15"/>
  <c r="G1275" i="15"/>
  <c r="G1276" i="15"/>
  <c r="G1277" i="15"/>
  <c r="G1278" i="15"/>
  <c r="G1279" i="15"/>
  <c r="G1280" i="15"/>
  <c r="G1281" i="15"/>
  <c r="G1282" i="15"/>
  <c r="G1283" i="15"/>
  <c r="G1284" i="15"/>
  <c r="G1285" i="15"/>
  <c r="G1286" i="15"/>
  <c r="G1287" i="15"/>
  <c r="G1288" i="15"/>
  <c r="G1289" i="15"/>
  <c r="G1290" i="15"/>
  <c r="G1291" i="15"/>
  <c r="G1292" i="15"/>
  <c r="G1293" i="15"/>
  <c r="G1294" i="15"/>
  <c r="G1295" i="15"/>
  <c r="G1296" i="15"/>
  <c r="G1297" i="15"/>
  <c r="G1298" i="15"/>
  <c r="G1299" i="15"/>
  <c r="G1300" i="15"/>
  <c r="G1301" i="15"/>
  <c r="G1302" i="15"/>
  <c r="G1303" i="15"/>
  <c r="G1304" i="15"/>
  <c r="G1305" i="15"/>
  <c r="G1306" i="15"/>
  <c r="G1307" i="15"/>
  <c r="G1308" i="15"/>
  <c r="G1309" i="15"/>
  <c r="G1310" i="15"/>
  <c r="G1311" i="15"/>
  <c r="G1312" i="15"/>
  <c r="G1313" i="15"/>
  <c r="G1314" i="15"/>
  <c r="G1315" i="15"/>
  <c r="G1316" i="15"/>
  <c r="G1317" i="15"/>
  <c r="G1318" i="15"/>
  <c r="G1319" i="15"/>
  <c r="G1320" i="15"/>
  <c r="G1321" i="15"/>
  <c r="G1322" i="15"/>
  <c r="G1323" i="15"/>
  <c r="G1324" i="15"/>
  <c r="G1325" i="15"/>
  <c r="G1326" i="15"/>
  <c r="G1327" i="15"/>
  <c r="G1328" i="15"/>
  <c r="G1329" i="15"/>
  <c r="G1330" i="15"/>
  <c r="G1331" i="15"/>
  <c r="G1332" i="15"/>
  <c r="G1333" i="15"/>
  <c r="G1334" i="15"/>
  <c r="G1335" i="15"/>
  <c r="G1336" i="15"/>
  <c r="G1337" i="15"/>
  <c r="G1338" i="15"/>
  <c r="G1339" i="15"/>
  <c r="G1340" i="15"/>
  <c r="G1341" i="15"/>
  <c r="G1342" i="15"/>
  <c r="G1343" i="15"/>
  <c r="G1344" i="15"/>
  <c r="G1345" i="15"/>
  <c r="G1346" i="15"/>
  <c r="G1347" i="15"/>
  <c r="G1348" i="15"/>
  <c r="G1349" i="15"/>
  <c r="G1350" i="15"/>
  <c r="G1351" i="15"/>
  <c r="G1352" i="15"/>
  <c r="G1353" i="15"/>
  <c r="G1354" i="15"/>
  <c r="G1355" i="15"/>
  <c r="G1356" i="15"/>
  <c r="G1357" i="15"/>
  <c r="G1358" i="15"/>
  <c r="G1359" i="15"/>
  <c r="G1360" i="15"/>
  <c r="G1361" i="15"/>
  <c r="G1362" i="15"/>
  <c r="G1363" i="15"/>
  <c r="G1364" i="15"/>
  <c r="G1365" i="15"/>
  <c r="G1366" i="15"/>
  <c r="G1367" i="15"/>
  <c r="G1368" i="15"/>
  <c r="G1369" i="15"/>
  <c r="G1370" i="15"/>
  <c r="G1371" i="15"/>
  <c r="G1372" i="15"/>
  <c r="G1373" i="15"/>
  <c r="G1374" i="15"/>
  <c r="G1375" i="15"/>
  <c r="G1376" i="15"/>
  <c r="G1377" i="15"/>
  <c r="G1378" i="15"/>
  <c r="G1379" i="15"/>
  <c r="G1380" i="15"/>
  <c r="G1381" i="15"/>
  <c r="G1382" i="15"/>
  <c r="G1383" i="15"/>
  <c r="G1384" i="15"/>
  <c r="G1385" i="15"/>
  <c r="G1386" i="15"/>
  <c r="G1387" i="15"/>
  <c r="G1388" i="15"/>
  <c r="G1389" i="15"/>
  <c r="G1390" i="15"/>
  <c r="G1391" i="15"/>
  <c r="G1392" i="15"/>
  <c r="G1393" i="15"/>
  <c r="G1394" i="15"/>
  <c r="G1395" i="15"/>
  <c r="G1396" i="15"/>
  <c r="G1397" i="15"/>
  <c r="G1398" i="15"/>
  <c r="G1399" i="15"/>
  <c r="G1400" i="15"/>
  <c r="G1401" i="15"/>
  <c r="G1402" i="15"/>
  <c r="G1403" i="15"/>
  <c r="G1404" i="15"/>
  <c r="G1405" i="15"/>
  <c r="G1406" i="15"/>
  <c r="G1407" i="15"/>
  <c r="G1408" i="15"/>
  <c r="G1409" i="15"/>
  <c r="G1410" i="15"/>
  <c r="G1411" i="15"/>
  <c r="G1412" i="15"/>
  <c r="G1413" i="15"/>
  <c r="G1414" i="15"/>
  <c r="G1415" i="15"/>
  <c r="G1416" i="15"/>
  <c r="G1417" i="15"/>
  <c r="G1418" i="15"/>
  <c r="G1419" i="15"/>
  <c r="G1420" i="15"/>
  <c r="G1421" i="15"/>
  <c r="G1422" i="15"/>
  <c r="G1423" i="15"/>
  <c r="G1424" i="15"/>
  <c r="G1425" i="15"/>
  <c r="G1426" i="15"/>
  <c r="G1427" i="15"/>
  <c r="G1428" i="15"/>
  <c r="G1429" i="15"/>
  <c r="G1430" i="15"/>
  <c r="G1431" i="15"/>
  <c r="G1432" i="15"/>
  <c r="G1433" i="15"/>
  <c r="G1434" i="15"/>
  <c r="G1435" i="15"/>
  <c r="G1436" i="15"/>
  <c r="G1437" i="15"/>
  <c r="G1438" i="15"/>
  <c r="G1439" i="15"/>
  <c r="G1440" i="15"/>
  <c r="G1441" i="15"/>
  <c r="G1442" i="15"/>
  <c r="G1443" i="15"/>
  <c r="G1444" i="15"/>
  <c r="G1445" i="15"/>
  <c r="G1446" i="15"/>
  <c r="G1447" i="15"/>
  <c r="G1448" i="15"/>
  <c r="G1449" i="15"/>
  <c r="G1450" i="15"/>
  <c r="G1451" i="15"/>
  <c r="G1452" i="15"/>
  <c r="G1453" i="15"/>
  <c r="G1454" i="15"/>
  <c r="G1455" i="15"/>
  <c r="G1456" i="15"/>
  <c r="G1457" i="15"/>
  <c r="G1458" i="15"/>
  <c r="G1459" i="15"/>
  <c r="G1460" i="15"/>
  <c r="G1461" i="15"/>
  <c r="G1462" i="15"/>
  <c r="G1463" i="15"/>
  <c r="G1464" i="15"/>
  <c r="G1465" i="15"/>
  <c r="G1466" i="15"/>
  <c r="G1467" i="15"/>
  <c r="G1468" i="15"/>
  <c r="G1469" i="15"/>
  <c r="G1470" i="15"/>
  <c r="G1471" i="15"/>
  <c r="G1472" i="15"/>
  <c r="G1473" i="15"/>
  <c r="G1474" i="15"/>
  <c r="G1475" i="15"/>
  <c r="G1476" i="15"/>
  <c r="G1477" i="15"/>
  <c r="G1478" i="15"/>
  <c r="G1479" i="15"/>
  <c r="G1480" i="15"/>
  <c r="G1481" i="15"/>
  <c r="G1482" i="15"/>
  <c r="G1483" i="15"/>
  <c r="G1484" i="15"/>
  <c r="G1485" i="15"/>
  <c r="G1486" i="15"/>
  <c r="G1487" i="15"/>
  <c r="G1488" i="15"/>
  <c r="G1489" i="15"/>
  <c r="G1490" i="15"/>
  <c r="G1491" i="15"/>
  <c r="G1492" i="15"/>
  <c r="G1493" i="15"/>
  <c r="G1494" i="15"/>
  <c r="G1495" i="15"/>
  <c r="G1496" i="15"/>
  <c r="G1497" i="15"/>
  <c r="G1498" i="15"/>
  <c r="G1499" i="15"/>
  <c r="G1500" i="15"/>
  <c r="G1501" i="15"/>
  <c r="G1" i="15"/>
  <c r="AA2" i="2" l="1"/>
  <c r="E1262" i="5" s="1"/>
  <c r="AB2" i="2"/>
  <c r="E1374" i="5" s="1"/>
  <c r="D1262" i="5"/>
  <c r="F1373" i="5" s="1"/>
  <c r="B1262" i="5"/>
  <c r="C1262" i="5"/>
  <c r="G1206" i="15"/>
  <c r="E1486" i="5"/>
  <c r="G1196" i="15"/>
  <c r="G1084" i="15"/>
  <c r="G1085" i="15"/>
  <c r="G972" i="15"/>
  <c r="G973" i="15"/>
  <c r="G860" i="15"/>
  <c r="G861" i="15"/>
  <c r="G748" i="15"/>
  <c r="G749" i="15"/>
  <c r="G636" i="15"/>
  <c r="G637" i="15"/>
  <c r="G525" i="15"/>
  <c r="G524" i="15"/>
  <c r="G412" i="15"/>
  <c r="G413" i="15"/>
  <c r="G300" i="15"/>
  <c r="G301" i="15"/>
  <c r="G1198" i="15" l="1"/>
  <c r="D1" i="14" l="1"/>
  <c r="D1" i="9"/>
  <c r="D1" i="22"/>
  <c r="D1" i="6"/>
  <c r="D1" i="8"/>
  <c r="D1" i="17"/>
  <c r="D1" i="19"/>
  <c r="D1" i="21"/>
  <c r="D1" i="20"/>
  <c r="C84" i="14" l="1"/>
  <c r="F111" i="2" l="1"/>
  <c r="H111" i="2"/>
  <c r="A703" i="5" s="1"/>
  <c r="G814" i="5" s="1"/>
  <c r="G111" i="2"/>
  <c r="A591" i="5" s="1"/>
  <c r="G702" i="5" s="1"/>
  <c r="D111" i="2"/>
  <c r="A255" i="5" s="1"/>
  <c r="G366" i="5" s="1"/>
  <c r="E111" i="2"/>
  <c r="A367" i="5" s="1"/>
  <c r="G478" i="5" s="1"/>
  <c r="J111" i="2"/>
  <c r="G1038" i="5" s="1"/>
  <c r="K111" i="2"/>
  <c r="A1039" i="5" s="1"/>
  <c r="G1150" i="5" s="1"/>
  <c r="L111" i="2"/>
  <c r="A1151" i="5" s="1"/>
  <c r="G1261" i="5" s="1"/>
  <c r="I111" i="2"/>
  <c r="B927" i="5" l="1"/>
  <c r="D927" i="5"/>
  <c r="F1038" i="5" s="1"/>
  <c r="D255" i="5"/>
  <c r="F366" i="5" s="1"/>
  <c r="B255" i="5"/>
  <c r="B1039" i="5"/>
  <c r="D1039" i="5"/>
  <c r="F1150" i="5" s="1"/>
  <c r="G1086" i="15" s="1"/>
  <c r="B1151" i="5"/>
  <c r="D1151" i="5"/>
  <c r="F1261" i="5" s="1"/>
  <c r="A815" i="5"/>
  <c r="G926" i="5" s="1"/>
  <c r="A479" i="5"/>
  <c r="G590" i="5" s="1"/>
  <c r="G1197" i="15" l="1"/>
  <c r="B815" i="5"/>
  <c r="D815" i="5"/>
  <c r="F926" i="5" s="1"/>
  <c r="G862" i="15" s="1"/>
  <c r="B591" i="5"/>
  <c r="D591" i="5"/>
  <c r="F702" i="5" s="1"/>
  <c r="B479" i="5"/>
  <c r="D479" i="5"/>
  <c r="F590" i="5" s="1"/>
  <c r="B703" i="5"/>
  <c r="D703" i="5"/>
  <c r="F814" i="5" s="1"/>
  <c r="B367" i="5"/>
  <c r="G302" i="15" s="1"/>
  <c r="D367" i="5"/>
  <c r="F478" i="5" s="1"/>
  <c r="G974" i="15"/>
  <c r="C479" i="5"/>
  <c r="C703" i="5"/>
  <c r="G526" i="15" l="1"/>
  <c r="G414" i="15"/>
  <c r="G638" i="15"/>
  <c r="G750" i="15"/>
  <c r="C1151" i="5"/>
  <c r="C1039" i="5"/>
  <c r="C927" i="5"/>
  <c r="C255" i="5" l="1"/>
  <c r="C367" i="5"/>
  <c r="C591" i="5"/>
  <c r="C815" i="5"/>
  <c r="Z2" i="2" l="1"/>
  <c r="E1151" i="5" s="1"/>
  <c r="G1087" i="15" s="1"/>
  <c r="W2" i="2"/>
  <c r="E815" i="5" s="1"/>
  <c r="G751" i="15" s="1"/>
  <c r="S2" i="2"/>
  <c r="E367" i="5" s="1"/>
  <c r="G303" i="15" s="1"/>
  <c r="Y2" i="2"/>
  <c r="E1039" i="5" s="1"/>
  <c r="G975" i="15" s="1"/>
  <c r="R2" i="2"/>
  <c r="E255" i="5" s="1"/>
  <c r="U2" i="2"/>
  <c r="E591" i="5" s="1"/>
  <c r="G527" i="15" s="1"/>
  <c r="V2" i="2"/>
  <c r="E703" i="5" s="1"/>
  <c r="G639" i="15" s="1"/>
  <c r="X2" i="2"/>
  <c r="E927" i="5" s="1"/>
  <c r="G863" i="15" s="1"/>
  <c r="T2" i="2"/>
  <c r="E479" i="5" s="1"/>
  <c r="G415" i="15" s="1"/>
  <c r="Q3" i="2" a="1"/>
  <c r="Q3" i="2" s="1"/>
  <c r="AB3" i="2" s="1"/>
  <c r="E1375" i="5" s="1"/>
  <c r="AA3" i="2" l="1"/>
  <c r="E1263" i="5" s="1"/>
  <c r="R3" i="2"/>
  <c r="T3" i="2"/>
  <c r="E480" i="5" s="1"/>
  <c r="G416" i="15" s="1"/>
  <c r="V3" i="2"/>
  <c r="E704" i="5" s="1"/>
  <c r="G640" i="15" s="1"/>
  <c r="Z3" i="2"/>
  <c r="E1152" i="5" s="1"/>
  <c r="G1088" i="15" s="1"/>
  <c r="W3" i="2"/>
  <c r="E816" i="5" s="1"/>
  <c r="G752" i="15" s="1"/>
  <c r="U3" i="2"/>
  <c r="E592" i="5" s="1"/>
  <c r="G528" i="15" s="1"/>
  <c r="S3" i="2"/>
  <c r="E368" i="5" s="1"/>
  <c r="G304" i="15" s="1"/>
  <c r="X3" i="2"/>
  <c r="E928" i="5" s="1"/>
  <c r="G864" i="15" s="1"/>
  <c r="Q4" i="2" a="1"/>
  <c r="Q4" i="2" s="1"/>
  <c r="AB4" i="2" s="1"/>
  <c r="E1376" i="5" s="1"/>
  <c r="Y3" i="2"/>
  <c r="E1040" i="5" s="1"/>
  <c r="G976" i="15" s="1"/>
  <c r="G191" i="15"/>
  <c r="AA4" i="2" l="1"/>
  <c r="E1264" i="5" s="1"/>
  <c r="E256" i="5"/>
  <c r="G192" i="15" s="1"/>
  <c r="Q5" i="2" a="1"/>
  <c r="Q5" i="2" s="1"/>
  <c r="AB5" i="2" s="1"/>
  <c r="E1377" i="5" s="1"/>
  <c r="V4" i="2"/>
  <c r="E705" i="5" s="1"/>
  <c r="G641" i="15" s="1"/>
  <c r="Y4" i="2"/>
  <c r="E1041" i="5" s="1"/>
  <c r="G977" i="15" s="1"/>
  <c r="U4" i="2"/>
  <c r="E593" i="5" s="1"/>
  <c r="G529" i="15" s="1"/>
  <c r="X4" i="2"/>
  <c r="E929" i="5" s="1"/>
  <c r="G865" i="15" s="1"/>
  <c r="R4" i="2"/>
  <c r="E257" i="5" s="1"/>
  <c r="W4" i="2"/>
  <c r="E817" i="5" s="1"/>
  <c r="G753" i="15" s="1"/>
  <c r="T4" i="2"/>
  <c r="E481" i="5" s="1"/>
  <c r="G417" i="15" s="1"/>
  <c r="Z4" i="2"/>
  <c r="E1153" i="5" s="1"/>
  <c r="G1089" i="15" s="1"/>
  <c r="S4" i="2"/>
  <c r="E369" i="5" s="1"/>
  <c r="G305" i="15" s="1"/>
  <c r="AA5" i="2" l="1"/>
  <c r="E1265" i="5" s="1"/>
  <c r="U5" i="2"/>
  <c r="E594" i="5" s="1"/>
  <c r="G530" i="15" s="1"/>
  <c r="X5" i="2"/>
  <c r="E930" i="5" s="1"/>
  <c r="G866" i="15" s="1"/>
  <c r="S5" i="2"/>
  <c r="E370" i="5" s="1"/>
  <c r="G306" i="15" s="1"/>
  <c r="W5" i="2"/>
  <c r="E818" i="5" s="1"/>
  <c r="G754" i="15" s="1"/>
  <c r="R5" i="2"/>
  <c r="E258" i="5" s="1"/>
  <c r="G194" i="15" s="1"/>
  <c r="Y5" i="2"/>
  <c r="E1042" i="5" s="1"/>
  <c r="G978" i="15" s="1"/>
  <c r="Z5" i="2"/>
  <c r="E1154" i="5" s="1"/>
  <c r="G1090" i="15" s="1"/>
  <c r="V5" i="2"/>
  <c r="E706" i="5" s="1"/>
  <c r="G642" i="15" s="1"/>
  <c r="T5" i="2"/>
  <c r="E482" i="5" s="1"/>
  <c r="G418" i="15" s="1"/>
  <c r="Q6" i="2" a="1"/>
  <c r="Q6" i="2" s="1"/>
  <c r="G193" i="15"/>
  <c r="AA6" i="2" l="1"/>
  <c r="E1266" i="5" s="1"/>
  <c r="AB6" i="2"/>
  <c r="E1378" i="5" s="1"/>
  <c r="Q7" i="2" a="1"/>
  <c r="Q7" i="2" s="1"/>
  <c r="AB7" i="2" s="1"/>
  <c r="E1379" i="5" s="1"/>
  <c r="U6" i="2"/>
  <c r="E595" i="5" s="1"/>
  <c r="G531" i="15" s="1"/>
  <c r="W6" i="2"/>
  <c r="E819" i="5" s="1"/>
  <c r="G755" i="15" s="1"/>
  <c r="R6" i="2"/>
  <c r="E259" i="5" s="1"/>
  <c r="Y6" i="2"/>
  <c r="E1043" i="5" s="1"/>
  <c r="G979" i="15" s="1"/>
  <c r="V6" i="2"/>
  <c r="E707" i="5" s="1"/>
  <c r="G643" i="15" s="1"/>
  <c r="S6" i="2"/>
  <c r="E371" i="5" s="1"/>
  <c r="G307" i="15" s="1"/>
  <c r="Z6" i="2"/>
  <c r="E1155" i="5" s="1"/>
  <c r="G1091" i="15" s="1"/>
  <c r="T6" i="2"/>
  <c r="E483" i="5" s="1"/>
  <c r="G419" i="15" s="1"/>
  <c r="X6" i="2"/>
  <c r="E931" i="5" s="1"/>
  <c r="G867" i="15" s="1"/>
  <c r="AA7" i="2" l="1"/>
  <c r="E1267" i="5" s="1"/>
  <c r="Q8" i="2" a="1"/>
  <c r="Q8" i="2" s="1"/>
  <c r="AB8" i="2" s="1"/>
  <c r="E1380" i="5" s="1"/>
  <c r="R7" i="2"/>
  <c r="E260" i="5" s="1"/>
  <c r="G196" i="15" s="1"/>
  <c r="Y7" i="2"/>
  <c r="E1044" i="5" s="1"/>
  <c r="G980" i="15" s="1"/>
  <c r="X7" i="2"/>
  <c r="E932" i="5" s="1"/>
  <c r="G868" i="15" s="1"/>
  <c r="T7" i="2"/>
  <c r="E484" i="5" s="1"/>
  <c r="G420" i="15" s="1"/>
  <c r="W7" i="2"/>
  <c r="E820" i="5" s="1"/>
  <c r="G756" i="15" s="1"/>
  <c r="V7" i="2"/>
  <c r="E708" i="5" s="1"/>
  <c r="G644" i="15" s="1"/>
  <c r="U7" i="2"/>
  <c r="E596" i="5" s="1"/>
  <c r="G532" i="15" s="1"/>
  <c r="S7" i="2"/>
  <c r="E372" i="5" s="1"/>
  <c r="G308" i="15" s="1"/>
  <c r="Z7" i="2"/>
  <c r="E1156" i="5" s="1"/>
  <c r="G1092" i="15" s="1"/>
  <c r="G195" i="15"/>
  <c r="AA8" i="2" l="1"/>
  <c r="E1268" i="5" s="1"/>
  <c r="Q9" i="2" a="1"/>
  <c r="Q9" i="2" s="1"/>
  <c r="AB9" i="2" s="1"/>
  <c r="E1381" i="5" s="1"/>
  <c r="S8" i="2"/>
  <c r="E373" i="5" s="1"/>
  <c r="G309" i="15" s="1"/>
  <c r="X8" i="2"/>
  <c r="E933" i="5" s="1"/>
  <c r="G869" i="15" s="1"/>
  <c r="R8" i="2"/>
  <c r="E261" i="5" s="1"/>
  <c r="G197" i="15" s="1"/>
  <c r="W8" i="2"/>
  <c r="E821" i="5" s="1"/>
  <c r="G757" i="15" s="1"/>
  <c r="Z8" i="2"/>
  <c r="E1157" i="5" s="1"/>
  <c r="G1093" i="15" s="1"/>
  <c r="Y8" i="2"/>
  <c r="E1045" i="5" s="1"/>
  <c r="G981" i="15" s="1"/>
  <c r="U8" i="2"/>
  <c r="E597" i="5" s="1"/>
  <c r="G533" i="15" s="1"/>
  <c r="T8" i="2"/>
  <c r="E485" i="5" s="1"/>
  <c r="G421" i="15" s="1"/>
  <c r="V8" i="2"/>
  <c r="E709" i="5" s="1"/>
  <c r="G645" i="15" s="1"/>
  <c r="AA9" i="2" l="1"/>
  <c r="E1269" i="5" s="1"/>
  <c r="Q10" i="2" a="1"/>
  <c r="Q10" i="2" s="1"/>
  <c r="AB10" i="2" s="1"/>
  <c r="E1382" i="5" s="1"/>
  <c r="V9" i="2"/>
  <c r="E710" i="5" s="1"/>
  <c r="G646" i="15" s="1"/>
  <c r="Y9" i="2"/>
  <c r="E1046" i="5" s="1"/>
  <c r="G982" i="15" s="1"/>
  <c r="W9" i="2"/>
  <c r="E822" i="5" s="1"/>
  <c r="G758" i="15" s="1"/>
  <c r="Z9" i="2"/>
  <c r="E1158" i="5" s="1"/>
  <c r="G1094" i="15" s="1"/>
  <c r="S9" i="2"/>
  <c r="E374" i="5" s="1"/>
  <c r="G310" i="15" s="1"/>
  <c r="U9" i="2"/>
  <c r="E598" i="5" s="1"/>
  <c r="G534" i="15" s="1"/>
  <c r="R9" i="2"/>
  <c r="E262" i="5" s="1"/>
  <c r="G198" i="15" s="1"/>
  <c r="X9" i="2"/>
  <c r="E934" i="5" s="1"/>
  <c r="G870" i="15" s="1"/>
  <c r="T9" i="2"/>
  <c r="E486" i="5" s="1"/>
  <c r="G422" i="15" s="1"/>
  <c r="AA10" i="2" l="1"/>
  <c r="E1270" i="5" s="1"/>
  <c r="Q11" i="2" a="1"/>
  <c r="Q11" i="2" s="1"/>
  <c r="AB11" i="2" s="1"/>
  <c r="E1383" i="5" s="1"/>
  <c r="S10" i="2"/>
  <c r="E375" i="5" s="1"/>
  <c r="G311" i="15" s="1"/>
  <c r="Z10" i="2"/>
  <c r="E1159" i="5" s="1"/>
  <c r="G1095" i="15" s="1"/>
  <c r="W10" i="2"/>
  <c r="E823" i="5" s="1"/>
  <c r="G759" i="15" s="1"/>
  <c r="X10" i="2"/>
  <c r="E935" i="5" s="1"/>
  <c r="G871" i="15" s="1"/>
  <c r="T10" i="2"/>
  <c r="E487" i="5" s="1"/>
  <c r="G423" i="15" s="1"/>
  <c r="R10" i="2"/>
  <c r="E263" i="5" s="1"/>
  <c r="G199" i="15" s="1"/>
  <c r="V10" i="2"/>
  <c r="E711" i="5" s="1"/>
  <c r="G647" i="15" s="1"/>
  <c r="U10" i="2"/>
  <c r="E599" i="5" s="1"/>
  <c r="G535" i="15" s="1"/>
  <c r="Y10" i="2"/>
  <c r="E1047" i="5" s="1"/>
  <c r="G983" i="15" s="1"/>
  <c r="V11" i="2" l="1"/>
  <c r="E712" i="5" s="1"/>
  <c r="G648" i="15" s="1"/>
  <c r="AA11" i="2"/>
  <c r="E1271" i="5" s="1"/>
  <c r="U11" i="2"/>
  <c r="E600" i="5" s="1"/>
  <c r="G536" i="15" s="1"/>
  <c r="Z11" i="2"/>
  <c r="E1160" i="5" s="1"/>
  <c r="G1096" i="15" s="1"/>
  <c r="S11" i="2"/>
  <c r="E376" i="5" s="1"/>
  <c r="G312" i="15" s="1"/>
  <c r="T11" i="2"/>
  <c r="E488" i="5" s="1"/>
  <c r="G424" i="15" s="1"/>
  <c r="W11" i="2"/>
  <c r="E824" i="5" s="1"/>
  <c r="G760" i="15" s="1"/>
  <c r="R11" i="2"/>
  <c r="E264" i="5" s="1"/>
  <c r="G200" i="15" s="1"/>
  <c r="Y11" i="2"/>
  <c r="E1048" i="5" s="1"/>
  <c r="G984" i="15" s="1"/>
  <c r="X11" i="2"/>
  <c r="E936" i="5" s="1"/>
  <c r="G872" i="15" s="1"/>
  <c r="Q12" i="2" a="1"/>
  <c r="Q12" i="2" s="1"/>
  <c r="AA12" i="2" l="1"/>
  <c r="E1272" i="5" s="1"/>
  <c r="AB12" i="2"/>
  <c r="E1384" i="5" s="1"/>
  <c r="T12" i="2"/>
  <c r="E489" i="5" s="1"/>
  <c r="G425" i="15" s="1"/>
  <c r="R12" i="2"/>
  <c r="E265" i="5" s="1"/>
  <c r="G201" i="15" s="1"/>
  <c r="W12" i="2"/>
  <c r="E825" i="5" s="1"/>
  <c r="G761" i="15" s="1"/>
  <c r="V12" i="2"/>
  <c r="E713" i="5" s="1"/>
  <c r="G649" i="15" s="1"/>
  <c r="Y12" i="2"/>
  <c r="E1049" i="5" s="1"/>
  <c r="G985" i="15" s="1"/>
  <c r="X12" i="2"/>
  <c r="E937" i="5" s="1"/>
  <c r="G873" i="15" s="1"/>
  <c r="S12" i="2"/>
  <c r="E377" i="5" s="1"/>
  <c r="G313" i="15" s="1"/>
  <c r="Z12" i="2"/>
  <c r="E1161" i="5" s="1"/>
  <c r="G1097" i="15" s="1"/>
  <c r="U12" i="2"/>
  <c r="E601" i="5" s="1"/>
  <c r="G537" i="15" s="1"/>
  <c r="Q13" i="2" a="1"/>
  <c r="Q13" i="2" s="1"/>
  <c r="AA13" i="2" l="1"/>
  <c r="E1273" i="5" s="1"/>
  <c r="AB13" i="2"/>
  <c r="E1385" i="5" s="1"/>
  <c r="R13" i="2"/>
  <c r="E266" i="5" s="1"/>
  <c r="G202" i="15" s="1"/>
  <c r="V13" i="2"/>
  <c r="E714" i="5" s="1"/>
  <c r="G650" i="15" s="1"/>
  <c r="S13" i="2"/>
  <c r="E378" i="5" s="1"/>
  <c r="G314" i="15" s="1"/>
  <c r="Y13" i="2"/>
  <c r="E1050" i="5" s="1"/>
  <c r="G986" i="15" s="1"/>
  <c r="X13" i="2"/>
  <c r="E938" i="5" s="1"/>
  <c r="G874" i="15" s="1"/>
  <c r="Z13" i="2"/>
  <c r="E1162" i="5" s="1"/>
  <c r="G1098" i="15" s="1"/>
  <c r="U13" i="2"/>
  <c r="E602" i="5" s="1"/>
  <c r="G538" i="15" s="1"/>
  <c r="W13" i="2"/>
  <c r="E826" i="5" s="1"/>
  <c r="G762" i="15" s="1"/>
  <c r="T13" i="2"/>
  <c r="E490" i="5" s="1"/>
  <c r="G426" i="15" s="1"/>
  <c r="Q14" i="2" a="1"/>
  <c r="Q14" i="2" s="1"/>
  <c r="AA14" i="2" l="1"/>
  <c r="E1274" i="5" s="1"/>
  <c r="AB14" i="2"/>
  <c r="E1386" i="5" s="1"/>
  <c r="R14" i="2"/>
  <c r="E267" i="5" s="1"/>
  <c r="G203" i="15" s="1"/>
  <c r="W14" i="2"/>
  <c r="E827" i="5" s="1"/>
  <c r="G763" i="15" s="1"/>
  <c r="S14" i="2"/>
  <c r="E379" i="5" s="1"/>
  <c r="G315" i="15" s="1"/>
  <c r="X14" i="2"/>
  <c r="E939" i="5" s="1"/>
  <c r="G875" i="15" s="1"/>
  <c r="T14" i="2"/>
  <c r="E491" i="5" s="1"/>
  <c r="G427" i="15" s="1"/>
  <c r="V14" i="2"/>
  <c r="E715" i="5" s="1"/>
  <c r="G651" i="15" s="1"/>
  <c r="Z14" i="2"/>
  <c r="E1163" i="5" s="1"/>
  <c r="G1099" i="15" s="1"/>
  <c r="U14" i="2"/>
  <c r="E603" i="5" s="1"/>
  <c r="G539" i="15" s="1"/>
  <c r="Y14" i="2"/>
  <c r="E1051" i="5" s="1"/>
  <c r="G987" i="15" s="1"/>
  <c r="Q15" i="2" a="1"/>
  <c r="Q15" i="2" s="1"/>
  <c r="AB15" i="2" s="1"/>
  <c r="E1387" i="5" s="1"/>
  <c r="Q16" i="2" l="1" a="1"/>
  <c r="Q16" i="2" s="1"/>
  <c r="AA15" i="2"/>
  <c r="E1275" i="5" s="1"/>
  <c r="U15" i="2"/>
  <c r="E604" i="5" s="1"/>
  <c r="G540" i="15" s="1"/>
  <c r="R15" i="2"/>
  <c r="E268" i="5" s="1"/>
  <c r="G204" i="15" s="1"/>
  <c r="X15" i="2"/>
  <c r="E940" i="5" s="1"/>
  <c r="G876" i="15" s="1"/>
  <c r="S15" i="2"/>
  <c r="E380" i="5" s="1"/>
  <c r="G316" i="15" s="1"/>
  <c r="W15" i="2"/>
  <c r="E828" i="5" s="1"/>
  <c r="G764" i="15" s="1"/>
  <c r="Z15" i="2"/>
  <c r="E1164" i="5" s="1"/>
  <c r="G1100" i="15" s="1"/>
  <c r="Y15" i="2"/>
  <c r="E1052" i="5" s="1"/>
  <c r="G988" i="15" s="1"/>
  <c r="V15" i="2"/>
  <c r="E716" i="5" s="1"/>
  <c r="G652" i="15" s="1"/>
  <c r="T15" i="2"/>
  <c r="E492" i="5" s="1"/>
  <c r="G428" i="15" s="1"/>
  <c r="AA16" i="2" l="1"/>
  <c r="E1276" i="5" s="1"/>
  <c r="AB16" i="2"/>
  <c r="E1388" i="5" s="1"/>
  <c r="R16" i="2"/>
  <c r="E269" i="5" s="1"/>
  <c r="G205" i="15" s="1"/>
  <c r="Q17" i="2" a="1"/>
  <c r="Q17" i="2" s="1"/>
  <c r="W16" i="2"/>
  <c r="E829" i="5" s="1"/>
  <c r="G765" i="15" s="1"/>
  <c r="T16" i="2"/>
  <c r="E493" i="5" s="1"/>
  <c r="G429" i="15" s="1"/>
  <c r="Y16" i="2"/>
  <c r="E1053" i="5" s="1"/>
  <c r="G989" i="15" s="1"/>
  <c r="X16" i="2"/>
  <c r="E941" i="5" s="1"/>
  <c r="G877" i="15" s="1"/>
  <c r="Z16" i="2"/>
  <c r="E1165" i="5" s="1"/>
  <c r="G1101" i="15" s="1"/>
  <c r="S16" i="2"/>
  <c r="E381" i="5" s="1"/>
  <c r="G317" i="15" s="1"/>
  <c r="V16" i="2"/>
  <c r="E717" i="5" s="1"/>
  <c r="G653" i="15" s="1"/>
  <c r="U16" i="2"/>
  <c r="E605" i="5" s="1"/>
  <c r="G541" i="15" s="1"/>
  <c r="U17" i="2" l="1"/>
  <c r="E606" i="5" s="1"/>
  <c r="G542" i="15" s="1"/>
  <c r="AB17" i="2"/>
  <c r="E1389" i="5" s="1"/>
  <c r="Q18" i="2" a="1"/>
  <c r="Q18" i="2" s="1"/>
  <c r="V17" i="2"/>
  <c r="E718" i="5" s="1"/>
  <c r="G654" i="15" s="1"/>
  <c r="W17" i="2"/>
  <c r="E830" i="5" s="1"/>
  <c r="G766" i="15" s="1"/>
  <c r="S17" i="2"/>
  <c r="E382" i="5" s="1"/>
  <c r="G318" i="15" s="1"/>
  <c r="R17" i="2"/>
  <c r="E270" i="5" s="1"/>
  <c r="G206" i="15" s="1"/>
  <c r="Z17" i="2"/>
  <c r="E1166" i="5" s="1"/>
  <c r="G1102" i="15" s="1"/>
  <c r="X17" i="2"/>
  <c r="E942" i="5" s="1"/>
  <c r="G878" i="15" s="1"/>
  <c r="T17" i="2"/>
  <c r="E494" i="5" s="1"/>
  <c r="G430" i="15" s="1"/>
  <c r="Y17" i="2"/>
  <c r="E1054" i="5" s="1"/>
  <c r="G990" i="15" s="1"/>
  <c r="AA17" i="2"/>
  <c r="E1277" i="5" s="1"/>
  <c r="T18" i="2" l="1"/>
  <c r="E495" i="5" s="1"/>
  <c r="G431" i="15" s="1"/>
  <c r="AB18" i="2"/>
  <c r="E1390" i="5" s="1"/>
  <c r="Q19" i="2" a="1"/>
  <c r="Q19" i="2" s="1"/>
  <c r="R18" i="2"/>
  <c r="E271" i="5" s="1"/>
  <c r="G207" i="15" s="1"/>
  <c r="Y18" i="2"/>
  <c r="E1055" i="5" s="1"/>
  <c r="G991" i="15" s="1"/>
  <c r="V18" i="2"/>
  <c r="E719" i="5" s="1"/>
  <c r="G655" i="15" s="1"/>
  <c r="Z18" i="2"/>
  <c r="E1167" i="5" s="1"/>
  <c r="G1103" i="15" s="1"/>
  <c r="S18" i="2"/>
  <c r="E383" i="5" s="1"/>
  <c r="G319" i="15" s="1"/>
  <c r="W18" i="2"/>
  <c r="E831" i="5" s="1"/>
  <c r="G767" i="15" s="1"/>
  <c r="X18" i="2"/>
  <c r="E943" i="5" s="1"/>
  <c r="G879" i="15" s="1"/>
  <c r="U18" i="2"/>
  <c r="E607" i="5" s="1"/>
  <c r="G543" i="15" s="1"/>
  <c r="AA18" i="2"/>
  <c r="E1278" i="5" s="1"/>
  <c r="R19" i="2" l="1"/>
  <c r="E272" i="5" s="1"/>
  <c r="G208" i="15" s="1"/>
  <c r="AB19" i="2"/>
  <c r="E1391" i="5" s="1"/>
  <c r="Q20" i="2" a="1"/>
  <c r="Q20" i="2" s="1"/>
  <c r="W19" i="2"/>
  <c r="E832" i="5" s="1"/>
  <c r="G768" i="15" s="1"/>
  <c r="Y19" i="2"/>
  <c r="E1056" i="5" s="1"/>
  <c r="G992" i="15" s="1"/>
  <c r="X19" i="2"/>
  <c r="E944" i="5" s="1"/>
  <c r="G880" i="15" s="1"/>
  <c r="U19" i="2"/>
  <c r="E608" i="5" s="1"/>
  <c r="G544" i="15" s="1"/>
  <c r="V19" i="2"/>
  <c r="E720" i="5" s="1"/>
  <c r="G656" i="15" s="1"/>
  <c r="T19" i="2"/>
  <c r="E496" i="5" s="1"/>
  <c r="G432" i="15" s="1"/>
  <c r="Z19" i="2"/>
  <c r="E1168" i="5" s="1"/>
  <c r="G1104" i="15" s="1"/>
  <c r="S19" i="2"/>
  <c r="E384" i="5" s="1"/>
  <c r="G320" i="15" s="1"/>
  <c r="AA19" i="2"/>
  <c r="E1279" i="5" s="1"/>
  <c r="V20" i="2" l="1"/>
  <c r="E721" i="5" s="1"/>
  <c r="G657" i="15" s="1"/>
  <c r="AB20" i="2"/>
  <c r="E1392" i="5" s="1"/>
  <c r="Q21" i="2" a="1"/>
  <c r="Q21" i="2" s="1"/>
  <c r="Y20" i="2"/>
  <c r="E1057" i="5" s="1"/>
  <c r="G993" i="15" s="1"/>
  <c r="U20" i="2"/>
  <c r="E609" i="5" s="1"/>
  <c r="G545" i="15" s="1"/>
  <c r="R20" i="2"/>
  <c r="E273" i="5" s="1"/>
  <c r="G209" i="15" s="1"/>
  <c r="Z20" i="2"/>
  <c r="E1169" i="5" s="1"/>
  <c r="G1105" i="15" s="1"/>
  <c r="T20" i="2"/>
  <c r="E497" i="5" s="1"/>
  <c r="G433" i="15" s="1"/>
  <c r="S20" i="2"/>
  <c r="E385" i="5" s="1"/>
  <c r="G321" i="15" s="1"/>
  <c r="X20" i="2"/>
  <c r="E945" i="5" s="1"/>
  <c r="G881" i="15" s="1"/>
  <c r="W20" i="2"/>
  <c r="E833" i="5" s="1"/>
  <c r="G769" i="15" s="1"/>
  <c r="AA20" i="2"/>
  <c r="E1280" i="5" s="1"/>
  <c r="R21" i="2" l="1"/>
  <c r="E274" i="5" s="1"/>
  <c r="G210" i="15" s="1"/>
  <c r="AB21" i="2"/>
  <c r="E1393" i="5" s="1"/>
  <c r="Q22" i="2" a="1"/>
  <c r="Q22" i="2" s="1"/>
  <c r="Y21" i="2"/>
  <c r="E1058" i="5" s="1"/>
  <c r="G994" i="15" s="1"/>
  <c r="V21" i="2"/>
  <c r="E722" i="5" s="1"/>
  <c r="G658" i="15" s="1"/>
  <c r="Z21" i="2"/>
  <c r="E1170" i="5" s="1"/>
  <c r="G1106" i="15" s="1"/>
  <c r="U21" i="2"/>
  <c r="E610" i="5" s="1"/>
  <c r="G546" i="15" s="1"/>
  <c r="T21" i="2"/>
  <c r="E498" i="5" s="1"/>
  <c r="G434" i="15" s="1"/>
  <c r="S21" i="2"/>
  <c r="E386" i="5" s="1"/>
  <c r="G322" i="15" s="1"/>
  <c r="X21" i="2"/>
  <c r="E946" i="5" s="1"/>
  <c r="G882" i="15" s="1"/>
  <c r="W21" i="2"/>
  <c r="E834" i="5" s="1"/>
  <c r="G770" i="15" s="1"/>
  <c r="AA21" i="2"/>
  <c r="E1281" i="5" s="1"/>
  <c r="V22" i="2" l="1"/>
  <c r="E723" i="5" s="1"/>
  <c r="G659" i="15" s="1"/>
  <c r="AB22" i="2"/>
  <c r="E1394" i="5" s="1"/>
  <c r="Q23" i="2" a="1"/>
  <c r="Q23" i="2" s="1"/>
  <c r="X22" i="2"/>
  <c r="E947" i="5" s="1"/>
  <c r="G883" i="15" s="1"/>
  <c r="Y22" i="2"/>
  <c r="E1059" i="5" s="1"/>
  <c r="G995" i="15" s="1"/>
  <c r="R22" i="2"/>
  <c r="E275" i="5" s="1"/>
  <c r="G211" i="15" s="1"/>
  <c r="U22" i="2"/>
  <c r="E611" i="5" s="1"/>
  <c r="G547" i="15" s="1"/>
  <c r="T22" i="2"/>
  <c r="E499" i="5" s="1"/>
  <c r="G435" i="15" s="1"/>
  <c r="Z22" i="2"/>
  <c r="E1171" i="5" s="1"/>
  <c r="G1107" i="15" s="1"/>
  <c r="W22" i="2"/>
  <c r="E835" i="5" s="1"/>
  <c r="G771" i="15" s="1"/>
  <c r="S22" i="2"/>
  <c r="E387" i="5" s="1"/>
  <c r="G323" i="15" s="1"/>
  <c r="AA22" i="2"/>
  <c r="E1282" i="5" s="1"/>
  <c r="W23" i="2" l="1"/>
  <c r="E836" i="5" s="1"/>
  <c r="G772" i="15" s="1"/>
  <c r="AB23" i="2"/>
  <c r="E1395" i="5" s="1"/>
  <c r="Q24" i="2" a="1"/>
  <c r="Q24" i="2" s="1"/>
  <c r="X23" i="2"/>
  <c r="E948" i="5" s="1"/>
  <c r="G884" i="15" s="1"/>
  <c r="Y23" i="2"/>
  <c r="E1060" i="5" s="1"/>
  <c r="G996" i="15" s="1"/>
  <c r="R23" i="2"/>
  <c r="E276" i="5" s="1"/>
  <c r="G212" i="15" s="1"/>
  <c r="V23" i="2"/>
  <c r="E724" i="5" s="1"/>
  <c r="G660" i="15" s="1"/>
  <c r="U23" i="2"/>
  <c r="E612" i="5" s="1"/>
  <c r="G548" i="15" s="1"/>
  <c r="S23" i="2"/>
  <c r="E388" i="5" s="1"/>
  <c r="G324" i="15" s="1"/>
  <c r="T23" i="2"/>
  <c r="E500" i="5" s="1"/>
  <c r="G436" i="15" s="1"/>
  <c r="Z23" i="2"/>
  <c r="E1172" i="5" s="1"/>
  <c r="G1108" i="15" s="1"/>
  <c r="AA23" i="2"/>
  <c r="E1283" i="5" s="1"/>
  <c r="Q25" i="2" l="1" a="1"/>
  <c r="Q25" i="2" s="1"/>
  <c r="AB25" i="2" s="1"/>
  <c r="E1397" i="5" s="1"/>
  <c r="AB24" i="2"/>
  <c r="E1396" i="5" s="1"/>
  <c r="X24" i="2"/>
  <c r="E949" i="5" s="1"/>
  <c r="G885" i="15" s="1"/>
  <c r="W24" i="2"/>
  <c r="E837" i="5" s="1"/>
  <c r="G773" i="15" s="1"/>
  <c r="R24" i="2"/>
  <c r="E277" i="5" s="1"/>
  <c r="G213" i="15" s="1"/>
  <c r="Z24" i="2"/>
  <c r="E1173" i="5" s="1"/>
  <c r="G1109" i="15" s="1"/>
  <c r="V24" i="2"/>
  <c r="E725" i="5" s="1"/>
  <c r="G661" i="15" s="1"/>
  <c r="Y24" i="2"/>
  <c r="E1061" i="5" s="1"/>
  <c r="G997" i="15" s="1"/>
  <c r="S24" i="2"/>
  <c r="E389" i="5" s="1"/>
  <c r="G325" i="15" s="1"/>
  <c r="T24" i="2"/>
  <c r="E501" i="5" s="1"/>
  <c r="G437" i="15" s="1"/>
  <c r="U24" i="2"/>
  <c r="E613" i="5" s="1"/>
  <c r="G549" i="15" s="1"/>
  <c r="AA24" i="2"/>
  <c r="E1284" i="5" s="1"/>
  <c r="U25" i="2" l="1"/>
  <c r="E614" i="5" s="1"/>
  <c r="G550" i="15" s="1"/>
  <c r="S25" i="2"/>
  <c r="E390" i="5" s="1"/>
  <c r="G326" i="15" s="1"/>
  <c r="T25" i="2"/>
  <c r="E502" i="5" s="1"/>
  <c r="G438" i="15" s="1"/>
  <c r="Q26" i="2" a="1"/>
  <c r="Q26" i="2" s="1"/>
  <c r="AB26" i="2" s="1"/>
  <c r="E1398" i="5" s="1"/>
  <c r="AA25" i="2"/>
  <c r="E1285" i="5" s="1"/>
  <c r="Y25" i="2"/>
  <c r="E1062" i="5" s="1"/>
  <c r="G998" i="15" s="1"/>
  <c r="R25" i="2"/>
  <c r="E278" i="5" s="1"/>
  <c r="G214" i="15" s="1"/>
  <c r="V25" i="2"/>
  <c r="E726" i="5" s="1"/>
  <c r="G662" i="15" s="1"/>
  <c r="X25" i="2"/>
  <c r="E950" i="5" s="1"/>
  <c r="G886" i="15" s="1"/>
  <c r="Z25" i="2"/>
  <c r="E1174" i="5" s="1"/>
  <c r="G1110" i="15" s="1"/>
  <c r="W25" i="2"/>
  <c r="E838" i="5" s="1"/>
  <c r="G774" i="15" s="1"/>
  <c r="Q27" i="2" l="1" a="1"/>
  <c r="Q27" i="2" s="1"/>
  <c r="AB27" i="2" s="1"/>
  <c r="E1399" i="5" s="1"/>
  <c r="AA26" i="2"/>
  <c r="E1286" i="5" s="1"/>
  <c r="W26" i="2"/>
  <c r="E839" i="5" s="1"/>
  <c r="G775" i="15" s="1"/>
  <c r="S26" i="2"/>
  <c r="E391" i="5" s="1"/>
  <c r="G327" i="15" s="1"/>
  <c r="X26" i="2"/>
  <c r="E951" i="5" s="1"/>
  <c r="G887" i="15" s="1"/>
  <c r="T26" i="2"/>
  <c r="E503" i="5" s="1"/>
  <c r="G439" i="15" s="1"/>
  <c r="R26" i="2"/>
  <c r="E279" i="5" s="1"/>
  <c r="G215" i="15" s="1"/>
  <c r="Z26" i="2"/>
  <c r="E1175" i="5" s="1"/>
  <c r="G1111" i="15" s="1"/>
  <c r="V26" i="2"/>
  <c r="E727" i="5" s="1"/>
  <c r="G663" i="15" s="1"/>
  <c r="Y26" i="2"/>
  <c r="E1063" i="5" s="1"/>
  <c r="G999" i="15" s="1"/>
  <c r="U26" i="2"/>
  <c r="E615" i="5" s="1"/>
  <c r="G551" i="15" s="1"/>
  <c r="AA27" i="2" l="1"/>
  <c r="E1287" i="5" s="1"/>
  <c r="Q28" i="2" a="1"/>
  <c r="Q28" i="2" s="1"/>
  <c r="AB28" i="2" s="1"/>
  <c r="E1400" i="5" s="1"/>
  <c r="W27" i="2"/>
  <c r="E840" i="5" s="1"/>
  <c r="G776" i="15" s="1"/>
  <c r="X27" i="2"/>
  <c r="E952" i="5" s="1"/>
  <c r="G888" i="15" s="1"/>
  <c r="R27" i="2"/>
  <c r="E280" i="5" s="1"/>
  <c r="G216" i="15" s="1"/>
  <c r="Y27" i="2"/>
  <c r="E1064" i="5" s="1"/>
  <c r="G1000" i="15" s="1"/>
  <c r="T27" i="2"/>
  <c r="E504" i="5" s="1"/>
  <c r="G440" i="15" s="1"/>
  <c r="U27" i="2"/>
  <c r="E616" i="5" s="1"/>
  <c r="G552" i="15" s="1"/>
  <c r="Z27" i="2"/>
  <c r="E1176" i="5" s="1"/>
  <c r="G1112" i="15" s="1"/>
  <c r="S27" i="2"/>
  <c r="E392" i="5" s="1"/>
  <c r="G328" i="15" s="1"/>
  <c r="V27" i="2"/>
  <c r="E728" i="5" s="1"/>
  <c r="G664" i="15" s="1"/>
  <c r="Q29" i="2" l="1" a="1"/>
  <c r="Q29" i="2" s="1"/>
  <c r="AB29" i="2" s="1"/>
  <c r="E1401" i="5" s="1"/>
  <c r="AA28" i="2"/>
  <c r="E1288" i="5" s="1"/>
  <c r="R28" i="2"/>
  <c r="E281" i="5" s="1"/>
  <c r="G217" i="15" s="1"/>
  <c r="X28" i="2"/>
  <c r="E953" i="5" s="1"/>
  <c r="G889" i="15" s="1"/>
  <c r="S28" i="2"/>
  <c r="E393" i="5" s="1"/>
  <c r="G329" i="15" s="1"/>
  <c r="V28" i="2"/>
  <c r="E729" i="5" s="1"/>
  <c r="G665" i="15" s="1"/>
  <c r="T28" i="2"/>
  <c r="E505" i="5" s="1"/>
  <c r="G441" i="15" s="1"/>
  <c r="Y28" i="2"/>
  <c r="E1065" i="5" s="1"/>
  <c r="G1001" i="15" s="1"/>
  <c r="W28" i="2"/>
  <c r="E841" i="5" s="1"/>
  <c r="G777" i="15" s="1"/>
  <c r="Z28" i="2"/>
  <c r="E1177" i="5" s="1"/>
  <c r="G1113" i="15" s="1"/>
  <c r="U28" i="2"/>
  <c r="E617" i="5" s="1"/>
  <c r="G553" i="15" s="1"/>
  <c r="AA29" i="2" l="1"/>
  <c r="E1289" i="5" s="1"/>
  <c r="Q30" i="2" a="1"/>
  <c r="Q30" i="2" s="1"/>
  <c r="AB30" i="2" s="1"/>
  <c r="E1402" i="5" s="1"/>
  <c r="W29" i="2"/>
  <c r="E842" i="5" s="1"/>
  <c r="G778" i="15" s="1"/>
  <c r="Y29" i="2"/>
  <c r="E1066" i="5" s="1"/>
  <c r="G1002" i="15" s="1"/>
  <c r="V29" i="2"/>
  <c r="E730" i="5" s="1"/>
  <c r="G666" i="15" s="1"/>
  <c r="R29" i="2"/>
  <c r="E282" i="5" s="1"/>
  <c r="G218" i="15" s="1"/>
  <c r="Z29" i="2"/>
  <c r="E1178" i="5" s="1"/>
  <c r="G1114" i="15" s="1"/>
  <c r="S29" i="2"/>
  <c r="E394" i="5" s="1"/>
  <c r="G330" i="15" s="1"/>
  <c r="T29" i="2"/>
  <c r="E506" i="5" s="1"/>
  <c r="G442" i="15" s="1"/>
  <c r="X29" i="2"/>
  <c r="E954" i="5" s="1"/>
  <c r="G890" i="15" s="1"/>
  <c r="U29" i="2"/>
  <c r="E618" i="5" s="1"/>
  <c r="G554" i="15" s="1"/>
  <c r="Q31" i="2" l="1" a="1"/>
  <c r="Q31" i="2" s="1"/>
  <c r="AB31" i="2" s="1"/>
  <c r="E1403" i="5" s="1"/>
  <c r="AA30" i="2"/>
  <c r="E1290" i="5" s="1"/>
  <c r="W30" i="2"/>
  <c r="E843" i="5" s="1"/>
  <c r="G779" i="15" s="1"/>
  <c r="Y30" i="2"/>
  <c r="E1067" i="5" s="1"/>
  <c r="G1003" i="15" s="1"/>
  <c r="V30" i="2"/>
  <c r="E731" i="5" s="1"/>
  <c r="G667" i="15" s="1"/>
  <c r="U30" i="2"/>
  <c r="E619" i="5" s="1"/>
  <c r="G555" i="15" s="1"/>
  <c r="S30" i="2"/>
  <c r="E395" i="5" s="1"/>
  <c r="G331" i="15" s="1"/>
  <c r="X30" i="2"/>
  <c r="E955" i="5" s="1"/>
  <c r="G891" i="15" s="1"/>
  <c r="R30" i="2"/>
  <c r="E283" i="5" s="1"/>
  <c r="G219" i="15" s="1"/>
  <c r="Z30" i="2"/>
  <c r="E1179" i="5" s="1"/>
  <c r="G1115" i="15" s="1"/>
  <c r="T30" i="2"/>
  <c r="E507" i="5" s="1"/>
  <c r="G443" i="15" s="1"/>
  <c r="AA31" i="2" l="1"/>
  <c r="E1291" i="5" s="1"/>
  <c r="Q32" i="2" a="1"/>
  <c r="Q32" i="2" s="1"/>
  <c r="AB32" i="2" s="1"/>
  <c r="E1404" i="5" s="1"/>
  <c r="Z31" i="2"/>
  <c r="E1180" i="5" s="1"/>
  <c r="G1116" i="15" s="1"/>
  <c r="R31" i="2"/>
  <c r="E284" i="5" s="1"/>
  <c r="G220" i="15" s="1"/>
  <c r="W31" i="2"/>
  <c r="E844" i="5" s="1"/>
  <c r="G780" i="15" s="1"/>
  <c r="T31" i="2"/>
  <c r="E508" i="5" s="1"/>
  <c r="G444" i="15" s="1"/>
  <c r="Y31" i="2"/>
  <c r="E1068" i="5" s="1"/>
  <c r="G1004" i="15" s="1"/>
  <c r="S31" i="2"/>
  <c r="E396" i="5" s="1"/>
  <c r="G332" i="15" s="1"/>
  <c r="U31" i="2"/>
  <c r="E620" i="5" s="1"/>
  <c r="G556" i="15" s="1"/>
  <c r="V31" i="2"/>
  <c r="E732" i="5" s="1"/>
  <c r="G668" i="15" s="1"/>
  <c r="X31" i="2"/>
  <c r="E956" i="5" s="1"/>
  <c r="G892" i="15" s="1"/>
  <c r="T32" i="2" l="1"/>
  <c r="E509" i="5" s="1"/>
  <c r="G445" i="15" s="1"/>
  <c r="Y32" i="2"/>
  <c r="E1069" i="5" s="1"/>
  <c r="G1005" i="15" s="1"/>
  <c r="Z32" i="2"/>
  <c r="E1181" i="5" s="1"/>
  <c r="G1117" i="15" s="1"/>
  <c r="S32" i="2"/>
  <c r="E397" i="5" s="1"/>
  <c r="G333" i="15" s="1"/>
  <c r="X32" i="2"/>
  <c r="E957" i="5" s="1"/>
  <c r="G893" i="15" s="1"/>
  <c r="AA32" i="2"/>
  <c r="E1292" i="5" s="1"/>
  <c r="W32" i="2"/>
  <c r="E845" i="5" s="1"/>
  <c r="G781" i="15" s="1"/>
  <c r="U32" i="2"/>
  <c r="E621" i="5" s="1"/>
  <c r="G557" i="15" s="1"/>
  <c r="V32" i="2"/>
  <c r="E733" i="5" s="1"/>
  <c r="G669" i="15" s="1"/>
  <c r="R32" i="2"/>
  <c r="E285" i="5" s="1"/>
  <c r="G221" i="15" s="1"/>
  <c r="Q33" i="2" a="1"/>
  <c r="Q33" i="2" s="1"/>
  <c r="AB33" i="2" s="1"/>
  <c r="E1405" i="5" s="1"/>
  <c r="T33" i="2" l="1"/>
  <c r="E510" i="5" s="1"/>
  <c r="G446" i="15" s="1"/>
  <c r="AA33" i="2"/>
  <c r="E1293" i="5" s="1"/>
  <c r="Y33" i="2"/>
  <c r="E1070" i="5" s="1"/>
  <c r="G1006" i="15" s="1"/>
  <c r="W33" i="2"/>
  <c r="E846" i="5" s="1"/>
  <c r="G782" i="15" s="1"/>
  <c r="U33" i="2"/>
  <c r="E622" i="5" s="1"/>
  <c r="G558" i="15" s="1"/>
  <c r="V33" i="2"/>
  <c r="E734" i="5" s="1"/>
  <c r="G670" i="15" s="1"/>
  <c r="X33" i="2"/>
  <c r="E958" i="5" s="1"/>
  <c r="G894" i="15" s="1"/>
  <c r="S33" i="2"/>
  <c r="E398" i="5" s="1"/>
  <c r="G334" i="15" s="1"/>
  <c r="R33" i="2"/>
  <c r="E286" i="5" s="1"/>
  <c r="G222" i="15" s="1"/>
  <c r="Z33" i="2"/>
  <c r="E1182" i="5" s="1"/>
  <c r="G1118" i="15" s="1"/>
  <c r="Q34" i="2" a="1"/>
  <c r="Q34" i="2" s="1"/>
  <c r="AB34" i="2" s="1"/>
  <c r="E1406" i="5" s="1"/>
  <c r="S34" i="2" l="1"/>
  <c r="E399" i="5" s="1"/>
  <c r="G335" i="15" s="1"/>
  <c r="U34" i="2"/>
  <c r="E623" i="5" s="1"/>
  <c r="G559" i="15" s="1"/>
  <c r="AA34" i="2"/>
  <c r="E1294" i="5" s="1"/>
  <c r="Z34" i="2"/>
  <c r="E1183" i="5" s="1"/>
  <c r="G1119" i="15" s="1"/>
  <c r="X34" i="2"/>
  <c r="E959" i="5" s="1"/>
  <c r="G895" i="15" s="1"/>
  <c r="V34" i="2"/>
  <c r="E735" i="5" s="1"/>
  <c r="G671" i="15" s="1"/>
  <c r="R34" i="2"/>
  <c r="E287" i="5" s="1"/>
  <c r="G223" i="15" s="1"/>
  <c r="T34" i="2"/>
  <c r="E511" i="5" s="1"/>
  <c r="G447" i="15" s="1"/>
  <c r="Y34" i="2"/>
  <c r="E1071" i="5" s="1"/>
  <c r="G1007" i="15" s="1"/>
  <c r="W34" i="2"/>
  <c r="E847" i="5" s="1"/>
  <c r="G783" i="15" s="1"/>
  <c r="Q35" i="2" a="1"/>
  <c r="Q35" i="2" s="1"/>
  <c r="AB35" i="2" s="1"/>
  <c r="E1407" i="5" s="1"/>
  <c r="Q36" i="2" l="1" a="1"/>
  <c r="Q36" i="2" s="1"/>
  <c r="AB36" i="2" s="1"/>
  <c r="E1408" i="5" s="1"/>
  <c r="AA35" i="2"/>
  <c r="E1295" i="5" s="1"/>
  <c r="X35" i="2"/>
  <c r="E960" i="5" s="1"/>
  <c r="G896" i="15" s="1"/>
  <c r="V35" i="2"/>
  <c r="E736" i="5" s="1"/>
  <c r="G672" i="15" s="1"/>
  <c r="U35" i="2"/>
  <c r="E624" i="5" s="1"/>
  <c r="G560" i="15" s="1"/>
  <c r="W35" i="2"/>
  <c r="E848" i="5" s="1"/>
  <c r="G784" i="15" s="1"/>
  <c r="T35" i="2"/>
  <c r="E512" i="5" s="1"/>
  <c r="G448" i="15" s="1"/>
  <c r="S35" i="2"/>
  <c r="E400" i="5" s="1"/>
  <c r="G336" i="15" s="1"/>
  <c r="Z35" i="2"/>
  <c r="E1184" i="5" s="1"/>
  <c r="G1120" i="15" s="1"/>
  <c r="Y35" i="2"/>
  <c r="E1072" i="5" s="1"/>
  <c r="G1008" i="15" s="1"/>
  <c r="R35" i="2"/>
  <c r="E288" i="5" s="1"/>
  <c r="G224" i="15" s="1"/>
  <c r="Q37" i="2" l="1" a="1"/>
  <c r="Q37" i="2" s="1"/>
  <c r="AB37" i="2" s="1"/>
  <c r="E1409" i="5" s="1"/>
  <c r="AA36" i="2"/>
  <c r="E1296" i="5" s="1"/>
  <c r="Z36" i="2"/>
  <c r="E1185" i="5" s="1"/>
  <c r="G1121" i="15" s="1"/>
  <c r="Y36" i="2"/>
  <c r="E1073" i="5" s="1"/>
  <c r="G1009" i="15" s="1"/>
  <c r="U36" i="2"/>
  <c r="E625" i="5" s="1"/>
  <c r="G561" i="15" s="1"/>
  <c r="X36" i="2"/>
  <c r="E961" i="5" s="1"/>
  <c r="G897" i="15" s="1"/>
  <c r="V36" i="2"/>
  <c r="E737" i="5" s="1"/>
  <c r="G673" i="15" s="1"/>
  <c r="S36" i="2"/>
  <c r="E401" i="5" s="1"/>
  <c r="G337" i="15" s="1"/>
  <c r="W36" i="2"/>
  <c r="E849" i="5" s="1"/>
  <c r="G785" i="15" s="1"/>
  <c r="T36" i="2"/>
  <c r="E513" i="5" s="1"/>
  <c r="G449" i="15" s="1"/>
  <c r="R36" i="2"/>
  <c r="E289" i="5" s="1"/>
  <c r="G225" i="15" s="1"/>
  <c r="S37" i="2" l="1"/>
  <c r="E402" i="5" s="1"/>
  <c r="G338" i="15" s="1"/>
  <c r="U37" i="2"/>
  <c r="E626" i="5" s="1"/>
  <c r="G562" i="15" s="1"/>
  <c r="AA37" i="2"/>
  <c r="E1297" i="5" s="1"/>
  <c r="V37" i="2"/>
  <c r="E738" i="5" s="1"/>
  <c r="G674" i="15" s="1"/>
  <c r="R37" i="2"/>
  <c r="E290" i="5" s="1"/>
  <c r="G226" i="15" s="1"/>
  <c r="T37" i="2"/>
  <c r="E514" i="5" s="1"/>
  <c r="G450" i="15" s="1"/>
  <c r="Z37" i="2"/>
  <c r="E1186" i="5" s="1"/>
  <c r="G1122" i="15" s="1"/>
  <c r="W37" i="2"/>
  <c r="E850" i="5" s="1"/>
  <c r="G786" i="15" s="1"/>
  <c r="X37" i="2"/>
  <c r="E962" i="5" s="1"/>
  <c r="G898" i="15" s="1"/>
  <c r="Y37" i="2"/>
  <c r="E1074" i="5" s="1"/>
  <c r="G1010" i="15" s="1"/>
  <c r="Q38" i="2" a="1"/>
  <c r="Q38" i="2" s="1"/>
  <c r="AB38" i="2" s="1"/>
  <c r="E1410" i="5" s="1"/>
  <c r="Z38" i="2" l="1"/>
  <c r="E1187" i="5" s="1"/>
  <c r="G1123" i="15" s="1"/>
  <c r="T38" i="2"/>
  <c r="E515" i="5" s="1"/>
  <c r="G451" i="15" s="1"/>
  <c r="S38" i="2"/>
  <c r="E403" i="5" s="1"/>
  <c r="G339" i="15" s="1"/>
  <c r="AA38" i="2"/>
  <c r="E1298" i="5" s="1"/>
  <c r="R38" i="2"/>
  <c r="E291" i="5" s="1"/>
  <c r="G227" i="15" s="1"/>
  <c r="W38" i="2"/>
  <c r="E851" i="5" s="1"/>
  <c r="G787" i="15" s="1"/>
  <c r="V38" i="2"/>
  <c r="E739" i="5" s="1"/>
  <c r="G675" i="15" s="1"/>
  <c r="U38" i="2"/>
  <c r="E627" i="5" s="1"/>
  <c r="G563" i="15" s="1"/>
  <c r="X38" i="2"/>
  <c r="E963" i="5" s="1"/>
  <c r="G899" i="15" s="1"/>
  <c r="Q39" i="2" a="1"/>
  <c r="Q39" i="2" s="1"/>
  <c r="AB39" i="2" s="1"/>
  <c r="E1411" i="5" s="1"/>
  <c r="Y38" i="2"/>
  <c r="E1075" i="5" s="1"/>
  <c r="G1011" i="15" s="1"/>
  <c r="T39" i="2" l="1"/>
  <c r="E516" i="5" s="1"/>
  <c r="G452" i="15" s="1"/>
  <c r="AA39" i="2"/>
  <c r="E1299" i="5" s="1"/>
  <c r="Y39" i="2"/>
  <c r="E1076" i="5" s="1"/>
  <c r="G1012" i="15" s="1"/>
  <c r="U39" i="2"/>
  <c r="E628" i="5" s="1"/>
  <c r="G564" i="15" s="1"/>
  <c r="X39" i="2"/>
  <c r="E964" i="5" s="1"/>
  <c r="G900" i="15" s="1"/>
  <c r="Z39" i="2"/>
  <c r="E1188" i="5" s="1"/>
  <c r="G1124" i="15" s="1"/>
  <c r="V39" i="2"/>
  <c r="E740" i="5" s="1"/>
  <c r="G676" i="15" s="1"/>
  <c r="R39" i="2"/>
  <c r="E292" i="5" s="1"/>
  <c r="G228" i="15" s="1"/>
  <c r="W39" i="2"/>
  <c r="E852" i="5" s="1"/>
  <c r="G788" i="15" s="1"/>
  <c r="S39" i="2"/>
  <c r="E404" i="5" s="1"/>
  <c r="G340" i="15" s="1"/>
  <c r="Q40" i="2" a="1"/>
  <c r="Q40" i="2" s="1"/>
  <c r="AB40" i="2" s="1"/>
  <c r="E1412" i="5" s="1"/>
  <c r="Q41" i="2" l="1" a="1"/>
  <c r="Q41" i="2" s="1"/>
  <c r="AB41" i="2" s="1"/>
  <c r="E1413" i="5" s="1"/>
  <c r="AA40" i="2"/>
  <c r="E1300" i="5" s="1"/>
  <c r="Y40" i="2"/>
  <c r="E1077" i="5" s="1"/>
  <c r="G1013" i="15" s="1"/>
  <c r="T40" i="2"/>
  <c r="E517" i="5" s="1"/>
  <c r="G453" i="15" s="1"/>
  <c r="S40" i="2"/>
  <c r="E405" i="5" s="1"/>
  <c r="G341" i="15" s="1"/>
  <c r="W40" i="2"/>
  <c r="E853" i="5" s="1"/>
  <c r="G789" i="15" s="1"/>
  <c r="Z40" i="2"/>
  <c r="E1189" i="5" s="1"/>
  <c r="G1125" i="15" s="1"/>
  <c r="R40" i="2"/>
  <c r="E293" i="5" s="1"/>
  <c r="G229" i="15" s="1"/>
  <c r="V40" i="2"/>
  <c r="E741" i="5" s="1"/>
  <c r="G677" i="15" s="1"/>
  <c r="X40" i="2"/>
  <c r="E965" i="5" s="1"/>
  <c r="G901" i="15" s="1"/>
  <c r="U40" i="2"/>
  <c r="E629" i="5" s="1"/>
  <c r="G565" i="15" s="1"/>
  <c r="AA41" i="2" l="1"/>
  <c r="E1301" i="5" s="1"/>
  <c r="Q42" i="2" a="1"/>
  <c r="Q42" i="2" s="1"/>
  <c r="AB42" i="2" s="1"/>
  <c r="E1414" i="5" s="1"/>
  <c r="Y41" i="2"/>
  <c r="E1078" i="5" s="1"/>
  <c r="G1014" i="15" s="1"/>
  <c r="V41" i="2"/>
  <c r="E742" i="5" s="1"/>
  <c r="G678" i="15" s="1"/>
  <c r="U41" i="2"/>
  <c r="E630" i="5" s="1"/>
  <c r="G566" i="15" s="1"/>
  <c r="R41" i="2"/>
  <c r="E294" i="5" s="1"/>
  <c r="G230" i="15" s="1"/>
  <c r="Z41" i="2"/>
  <c r="E1190" i="5" s="1"/>
  <c r="G1126" i="15" s="1"/>
  <c r="X41" i="2"/>
  <c r="E966" i="5" s="1"/>
  <c r="G902" i="15" s="1"/>
  <c r="S41" i="2"/>
  <c r="E406" i="5" s="1"/>
  <c r="G342" i="15" s="1"/>
  <c r="T41" i="2"/>
  <c r="E518" i="5" s="1"/>
  <c r="G454" i="15" s="1"/>
  <c r="W41" i="2"/>
  <c r="E854" i="5" s="1"/>
  <c r="G790" i="15" s="1"/>
  <c r="W42" i="2" l="1"/>
  <c r="E855" i="5" s="1"/>
  <c r="G791" i="15" s="1"/>
  <c r="T42" i="2"/>
  <c r="E519" i="5" s="1"/>
  <c r="G455" i="15" s="1"/>
  <c r="V42" i="2"/>
  <c r="E743" i="5" s="1"/>
  <c r="G679" i="15" s="1"/>
  <c r="AA42" i="2"/>
  <c r="E1302" i="5" s="1"/>
  <c r="Q43" i="2" a="1"/>
  <c r="Q43" i="2" s="1"/>
  <c r="AB43" i="2" s="1"/>
  <c r="E1415" i="5" s="1"/>
  <c r="R42" i="2"/>
  <c r="E295" i="5" s="1"/>
  <c r="G231" i="15" s="1"/>
  <c r="Y42" i="2"/>
  <c r="E1079" i="5" s="1"/>
  <c r="G1015" i="15" s="1"/>
  <c r="Z42" i="2"/>
  <c r="E1191" i="5" s="1"/>
  <c r="G1127" i="15" s="1"/>
  <c r="S42" i="2"/>
  <c r="E407" i="5" s="1"/>
  <c r="G343" i="15" s="1"/>
  <c r="U42" i="2"/>
  <c r="E631" i="5" s="1"/>
  <c r="G567" i="15" s="1"/>
  <c r="X42" i="2"/>
  <c r="E967" i="5" s="1"/>
  <c r="G903" i="15" s="1"/>
  <c r="Q44" i="2" l="1" a="1"/>
  <c r="Q44" i="2" s="1"/>
  <c r="AB44" i="2" s="1"/>
  <c r="E1416" i="5" s="1"/>
  <c r="AA43" i="2"/>
  <c r="E1303" i="5" s="1"/>
  <c r="Z43" i="2"/>
  <c r="E1192" i="5" s="1"/>
  <c r="G1128" i="15" s="1"/>
  <c r="V43" i="2"/>
  <c r="E744" i="5" s="1"/>
  <c r="G680" i="15" s="1"/>
  <c r="X43" i="2"/>
  <c r="E968" i="5" s="1"/>
  <c r="G904" i="15" s="1"/>
  <c r="R43" i="2"/>
  <c r="E296" i="5" s="1"/>
  <c r="G232" i="15" s="1"/>
  <c r="T43" i="2"/>
  <c r="E520" i="5" s="1"/>
  <c r="G456" i="15" s="1"/>
  <c r="Y43" i="2"/>
  <c r="E1080" i="5" s="1"/>
  <c r="G1016" i="15" s="1"/>
  <c r="U43" i="2"/>
  <c r="E632" i="5" s="1"/>
  <c r="G568" i="15" s="1"/>
  <c r="W43" i="2"/>
  <c r="E856" i="5" s="1"/>
  <c r="G792" i="15" s="1"/>
  <c r="S43" i="2"/>
  <c r="E408" i="5" s="1"/>
  <c r="G344" i="15" s="1"/>
  <c r="AA44" i="2" l="1"/>
  <c r="E1304" i="5" s="1"/>
  <c r="Q45" i="2" a="1"/>
  <c r="Q45" i="2" s="1"/>
  <c r="AB45" i="2" s="1"/>
  <c r="E1417" i="5" s="1"/>
  <c r="T44" i="2"/>
  <c r="E521" i="5" s="1"/>
  <c r="G457" i="15" s="1"/>
  <c r="V44" i="2"/>
  <c r="E745" i="5" s="1"/>
  <c r="G681" i="15" s="1"/>
  <c r="U44" i="2"/>
  <c r="E633" i="5" s="1"/>
  <c r="G569" i="15" s="1"/>
  <c r="Y44" i="2"/>
  <c r="E1081" i="5" s="1"/>
  <c r="G1017" i="15" s="1"/>
  <c r="W44" i="2"/>
  <c r="E857" i="5" s="1"/>
  <c r="G793" i="15" s="1"/>
  <c r="R44" i="2"/>
  <c r="E297" i="5" s="1"/>
  <c r="G233" i="15" s="1"/>
  <c r="S44" i="2"/>
  <c r="E409" i="5" s="1"/>
  <c r="G345" i="15" s="1"/>
  <c r="X44" i="2"/>
  <c r="E969" i="5" s="1"/>
  <c r="G905" i="15" s="1"/>
  <c r="Z44" i="2"/>
  <c r="E1193" i="5" s="1"/>
  <c r="G1129" i="15" s="1"/>
  <c r="W45" i="2" l="1"/>
  <c r="E858" i="5" s="1"/>
  <c r="G794" i="15" s="1"/>
  <c r="Z45" i="2"/>
  <c r="E1194" i="5" s="1"/>
  <c r="G1130" i="15" s="1"/>
  <c r="AA45" i="2"/>
  <c r="E1305" i="5" s="1"/>
  <c r="Q46" i="2" a="1"/>
  <c r="Q46" i="2" s="1"/>
  <c r="AB46" i="2" s="1"/>
  <c r="E1418" i="5" s="1"/>
  <c r="T45" i="2"/>
  <c r="E522" i="5" s="1"/>
  <c r="G458" i="15" s="1"/>
  <c r="Y45" i="2"/>
  <c r="E1082" i="5" s="1"/>
  <c r="G1018" i="15" s="1"/>
  <c r="X45" i="2"/>
  <c r="E970" i="5" s="1"/>
  <c r="G906" i="15" s="1"/>
  <c r="R45" i="2"/>
  <c r="E298" i="5" s="1"/>
  <c r="G234" i="15" s="1"/>
  <c r="U45" i="2"/>
  <c r="E634" i="5" s="1"/>
  <c r="G570" i="15" s="1"/>
  <c r="S45" i="2"/>
  <c r="E410" i="5" s="1"/>
  <c r="G346" i="15" s="1"/>
  <c r="V45" i="2"/>
  <c r="E746" i="5" s="1"/>
  <c r="G682" i="15" s="1"/>
  <c r="R46" i="2" l="1"/>
  <c r="E299" i="5" s="1"/>
  <c r="G235" i="15" s="1"/>
  <c r="T46" i="2"/>
  <c r="E523" i="5" s="1"/>
  <c r="G459" i="15" s="1"/>
  <c r="Y46" i="2"/>
  <c r="E1083" i="5" s="1"/>
  <c r="G1019" i="15" s="1"/>
  <c r="AA46" i="2"/>
  <c r="E1306" i="5" s="1"/>
  <c r="Q47" i="2" a="1"/>
  <c r="Q47" i="2" s="1"/>
  <c r="AB47" i="2" s="1"/>
  <c r="E1419" i="5" s="1"/>
  <c r="U46" i="2"/>
  <c r="E635" i="5" s="1"/>
  <c r="G571" i="15" s="1"/>
  <c r="S46" i="2"/>
  <c r="E411" i="5" s="1"/>
  <c r="G347" i="15" s="1"/>
  <c r="V46" i="2"/>
  <c r="E747" i="5" s="1"/>
  <c r="G683" i="15" s="1"/>
  <c r="Z46" i="2"/>
  <c r="E1195" i="5" s="1"/>
  <c r="G1131" i="15" s="1"/>
  <c r="W46" i="2"/>
  <c r="E859" i="5" s="1"/>
  <c r="G795" i="15" s="1"/>
  <c r="X46" i="2"/>
  <c r="E971" i="5" s="1"/>
  <c r="G907" i="15" s="1"/>
  <c r="Y47" i="2" l="1"/>
  <c r="E1084" i="5" s="1"/>
  <c r="G1020" i="15" s="1"/>
  <c r="AA47" i="2"/>
  <c r="E1307" i="5" s="1"/>
  <c r="Z47" i="2"/>
  <c r="E1196" i="5" s="1"/>
  <c r="G1132" i="15" s="1"/>
  <c r="W47" i="2"/>
  <c r="E860" i="5" s="1"/>
  <c r="G796" i="15" s="1"/>
  <c r="V47" i="2"/>
  <c r="E748" i="5" s="1"/>
  <c r="G684" i="15" s="1"/>
  <c r="T47" i="2"/>
  <c r="E524" i="5" s="1"/>
  <c r="G460" i="15" s="1"/>
  <c r="Q48" i="2" a="1"/>
  <c r="Q48" i="2" s="1"/>
  <c r="AB48" i="2" s="1"/>
  <c r="E1420" i="5" s="1"/>
  <c r="S47" i="2"/>
  <c r="E412" i="5" s="1"/>
  <c r="G348" i="15" s="1"/>
  <c r="X47" i="2"/>
  <c r="E972" i="5" s="1"/>
  <c r="G908" i="15" s="1"/>
  <c r="U47" i="2"/>
  <c r="E636" i="5" s="1"/>
  <c r="G572" i="15" s="1"/>
  <c r="R47" i="2"/>
  <c r="E300" i="5" s="1"/>
  <c r="G236" i="15" s="1"/>
  <c r="T48" i="2" l="1"/>
  <c r="E525" i="5" s="1"/>
  <c r="G461" i="15" s="1"/>
  <c r="AA48" i="2"/>
  <c r="E1308" i="5" s="1"/>
  <c r="Q49" i="2" a="1"/>
  <c r="Q49" i="2" s="1"/>
  <c r="AB49" i="2" s="1"/>
  <c r="E1421" i="5" s="1"/>
  <c r="Z48" i="2"/>
  <c r="E1197" i="5" s="1"/>
  <c r="G1133" i="15" s="1"/>
  <c r="W48" i="2"/>
  <c r="E861" i="5" s="1"/>
  <c r="G797" i="15" s="1"/>
  <c r="Y48" i="2"/>
  <c r="E1085" i="5" s="1"/>
  <c r="G1021" i="15" s="1"/>
  <c r="S48" i="2"/>
  <c r="E413" i="5" s="1"/>
  <c r="G349" i="15" s="1"/>
  <c r="R48" i="2"/>
  <c r="E301" i="5" s="1"/>
  <c r="G237" i="15" s="1"/>
  <c r="V48" i="2"/>
  <c r="E749" i="5" s="1"/>
  <c r="G685" i="15" s="1"/>
  <c r="U48" i="2"/>
  <c r="E637" i="5" s="1"/>
  <c r="G573" i="15" s="1"/>
  <c r="X48" i="2"/>
  <c r="E973" i="5" s="1"/>
  <c r="G909" i="15" s="1"/>
  <c r="Q50" i="2" l="1" a="1"/>
  <c r="Q50" i="2" s="1"/>
  <c r="AB50" i="2" s="1"/>
  <c r="E1422" i="5" s="1"/>
  <c r="AA49" i="2"/>
  <c r="E1309" i="5" s="1"/>
  <c r="U49" i="2"/>
  <c r="E638" i="5" s="1"/>
  <c r="G574" i="15" s="1"/>
  <c r="W49" i="2"/>
  <c r="E862" i="5" s="1"/>
  <c r="G798" i="15" s="1"/>
  <c r="Y49" i="2"/>
  <c r="E1086" i="5" s="1"/>
  <c r="G1022" i="15" s="1"/>
  <c r="V49" i="2"/>
  <c r="E750" i="5" s="1"/>
  <c r="G686" i="15" s="1"/>
  <c r="Z49" i="2"/>
  <c r="E1198" i="5" s="1"/>
  <c r="G1134" i="15" s="1"/>
  <c r="T49" i="2"/>
  <c r="E526" i="5" s="1"/>
  <c r="G462" i="15" s="1"/>
  <c r="R49" i="2"/>
  <c r="E302" i="5" s="1"/>
  <c r="G238" i="15" s="1"/>
  <c r="S49" i="2"/>
  <c r="E414" i="5" s="1"/>
  <c r="G350" i="15" s="1"/>
  <c r="X49" i="2"/>
  <c r="E974" i="5" s="1"/>
  <c r="G910" i="15" s="1"/>
  <c r="AA50" i="2" l="1"/>
  <c r="E1310" i="5" s="1"/>
  <c r="Q51" i="2" a="1"/>
  <c r="Q51" i="2" s="1"/>
  <c r="AB51" i="2" s="1"/>
  <c r="E1423" i="5" s="1"/>
  <c r="V50" i="2"/>
  <c r="E751" i="5" s="1"/>
  <c r="G687" i="15" s="1"/>
  <c r="W50" i="2"/>
  <c r="E863" i="5" s="1"/>
  <c r="G799" i="15" s="1"/>
  <c r="X50" i="2"/>
  <c r="E975" i="5" s="1"/>
  <c r="G911" i="15" s="1"/>
  <c r="Y50" i="2"/>
  <c r="E1087" i="5" s="1"/>
  <c r="G1023" i="15" s="1"/>
  <c r="U50" i="2"/>
  <c r="E639" i="5" s="1"/>
  <c r="G575" i="15" s="1"/>
  <c r="Z50" i="2"/>
  <c r="E1199" i="5" s="1"/>
  <c r="G1135" i="15" s="1"/>
  <c r="S50" i="2"/>
  <c r="E415" i="5" s="1"/>
  <c r="G351" i="15" s="1"/>
  <c r="R50" i="2"/>
  <c r="E303" i="5" s="1"/>
  <c r="G239" i="15" s="1"/>
  <c r="T50" i="2"/>
  <c r="E527" i="5" s="1"/>
  <c r="G463" i="15" s="1"/>
  <c r="Q52" i="2" l="1" a="1"/>
  <c r="Q52" i="2" s="1"/>
  <c r="AB52" i="2" s="1"/>
  <c r="E1424" i="5" s="1"/>
  <c r="AA51" i="2"/>
  <c r="E1311" i="5" s="1"/>
  <c r="R51" i="2"/>
  <c r="E304" i="5" s="1"/>
  <c r="G240" i="15" s="1"/>
  <c r="U51" i="2"/>
  <c r="E640" i="5" s="1"/>
  <c r="G576" i="15" s="1"/>
  <c r="V51" i="2"/>
  <c r="E752" i="5" s="1"/>
  <c r="G688" i="15" s="1"/>
  <c r="X51" i="2"/>
  <c r="E976" i="5" s="1"/>
  <c r="G912" i="15" s="1"/>
  <c r="Z51" i="2"/>
  <c r="E1200" i="5" s="1"/>
  <c r="G1136" i="15" s="1"/>
  <c r="W51" i="2"/>
  <c r="E864" i="5" s="1"/>
  <c r="G800" i="15" s="1"/>
  <c r="T51" i="2"/>
  <c r="E528" i="5" s="1"/>
  <c r="G464" i="15" s="1"/>
  <c r="Y51" i="2"/>
  <c r="E1088" i="5" s="1"/>
  <c r="G1024" i="15" s="1"/>
  <c r="S51" i="2"/>
  <c r="E416" i="5" s="1"/>
  <c r="G352" i="15" s="1"/>
  <c r="AA52" i="2" l="1"/>
  <c r="E1312" i="5" s="1"/>
  <c r="Q53" i="2" a="1"/>
  <c r="Q53" i="2" s="1"/>
  <c r="AB53" i="2" s="1"/>
  <c r="E1425" i="5" s="1"/>
  <c r="V52" i="2"/>
  <c r="E753" i="5" s="1"/>
  <c r="G689" i="15" s="1"/>
  <c r="Z52" i="2"/>
  <c r="E1201" i="5" s="1"/>
  <c r="G1137" i="15" s="1"/>
  <c r="T52" i="2"/>
  <c r="E529" i="5" s="1"/>
  <c r="G465" i="15" s="1"/>
  <c r="W52" i="2"/>
  <c r="E865" i="5" s="1"/>
  <c r="G801" i="15" s="1"/>
  <c r="U52" i="2"/>
  <c r="E641" i="5" s="1"/>
  <c r="G577" i="15" s="1"/>
  <c r="R52" i="2"/>
  <c r="E305" i="5" s="1"/>
  <c r="G241" i="15" s="1"/>
  <c r="Y52" i="2"/>
  <c r="E1089" i="5" s="1"/>
  <c r="G1025" i="15" s="1"/>
  <c r="X52" i="2"/>
  <c r="E977" i="5" s="1"/>
  <c r="G913" i="15" s="1"/>
  <c r="S52" i="2"/>
  <c r="E417" i="5" s="1"/>
  <c r="G353" i="15" s="1"/>
  <c r="Q54" i="2" l="1" a="1"/>
  <c r="Q54" i="2" s="1"/>
  <c r="AB54" i="2" s="1"/>
  <c r="E1426" i="5" s="1"/>
  <c r="AA53" i="2"/>
  <c r="E1313" i="5" s="1"/>
  <c r="T53" i="2"/>
  <c r="E530" i="5" s="1"/>
  <c r="G466" i="15" s="1"/>
  <c r="Z53" i="2"/>
  <c r="E1202" i="5" s="1"/>
  <c r="G1138" i="15" s="1"/>
  <c r="V53" i="2"/>
  <c r="E754" i="5" s="1"/>
  <c r="G690" i="15" s="1"/>
  <c r="S53" i="2"/>
  <c r="E418" i="5" s="1"/>
  <c r="G354" i="15" s="1"/>
  <c r="Y53" i="2"/>
  <c r="E1090" i="5" s="1"/>
  <c r="G1026" i="15" s="1"/>
  <c r="X53" i="2"/>
  <c r="E978" i="5" s="1"/>
  <c r="G914" i="15" s="1"/>
  <c r="R53" i="2"/>
  <c r="E306" i="5" s="1"/>
  <c r="G242" i="15" s="1"/>
  <c r="U53" i="2"/>
  <c r="E642" i="5" s="1"/>
  <c r="G578" i="15" s="1"/>
  <c r="W53" i="2"/>
  <c r="E866" i="5" s="1"/>
  <c r="G802" i="15" s="1"/>
  <c r="AA54" i="2" l="1"/>
  <c r="E1314" i="5" s="1"/>
  <c r="Q55" i="2" a="1"/>
  <c r="Q55" i="2" s="1"/>
  <c r="AB55" i="2" s="1"/>
  <c r="E1427" i="5" s="1"/>
  <c r="U54" i="2"/>
  <c r="E643" i="5" s="1"/>
  <c r="G579" i="15" s="1"/>
  <c r="W54" i="2"/>
  <c r="E867" i="5" s="1"/>
  <c r="G803" i="15" s="1"/>
  <c r="Z54" i="2"/>
  <c r="E1203" i="5" s="1"/>
  <c r="G1139" i="15" s="1"/>
  <c r="X54" i="2"/>
  <c r="E979" i="5" s="1"/>
  <c r="G915" i="15" s="1"/>
  <c r="V54" i="2"/>
  <c r="E755" i="5" s="1"/>
  <c r="G691" i="15" s="1"/>
  <c r="T54" i="2"/>
  <c r="E531" i="5" s="1"/>
  <c r="G467" i="15" s="1"/>
  <c r="S54" i="2"/>
  <c r="E419" i="5" s="1"/>
  <c r="G355" i="15" s="1"/>
  <c r="R54" i="2"/>
  <c r="E307" i="5" s="1"/>
  <c r="G243" i="15" s="1"/>
  <c r="Y54" i="2"/>
  <c r="E1091" i="5" s="1"/>
  <c r="G1027" i="15" s="1"/>
  <c r="T55" i="2" l="1"/>
  <c r="E532" i="5" s="1"/>
  <c r="G468" i="15" s="1"/>
  <c r="U55" i="2"/>
  <c r="E644" i="5" s="1"/>
  <c r="G580" i="15" s="1"/>
  <c r="V55" i="2"/>
  <c r="E756" i="5" s="1"/>
  <c r="G692" i="15" s="1"/>
  <c r="S55" i="2"/>
  <c r="E420" i="5" s="1"/>
  <c r="G356" i="15" s="1"/>
  <c r="AA55" i="2"/>
  <c r="E1315" i="5" s="1"/>
  <c r="Q56" i="2" a="1"/>
  <c r="Q56" i="2" s="1"/>
  <c r="AB56" i="2" s="1"/>
  <c r="E1428" i="5" s="1"/>
  <c r="Z55" i="2"/>
  <c r="E1204" i="5" s="1"/>
  <c r="G1140" i="15" s="1"/>
  <c r="X55" i="2"/>
  <c r="E980" i="5" s="1"/>
  <c r="G916" i="15" s="1"/>
  <c r="W55" i="2"/>
  <c r="E868" i="5" s="1"/>
  <c r="G804" i="15" s="1"/>
  <c r="R55" i="2"/>
  <c r="E308" i="5" s="1"/>
  <c r="G244" i="15" s="1"/>
  <c r="Y55" i="2"/>
  <c r="E1092" i="5" s="1"/>
  <c r="G1028" i="15" s="1"/>
  <c r="AA56" i="2" l="1"/>
  <c r="E1316" i="5" s="1"/>
  <c r="U56" i="2"/>
  <c r="E645" i="5" s="1"/>
  <c r="G581" i="15" s="1"/>
  <c r="T56" i="2"/>
  <c r="E533" i="5" s="1"/>
  <c r="G469" i="15" s="1"/>
  <c r="X56" i="2"/>
  <c r="E981" i="5" s="1"/>
  <c r="G917" i="15" s="1"/>
  <c r="S56" i="2"/>
  <c r="E421" i="5" s="1"/>
  <c r="G357" i="15" s="1"/>
  <c r="V56" i="2"/>
  <c r="E757" i="5" s="1"/>
  <c r="G693" i="15" s="1"/>
  <c r="R56" i="2"/>
  <c r="E309" i="5" s="1"/>
  <c r="G245" i="15" s="1"/>
  <c r="Y56" i="2"/>
  <c r="E1093" i="5" s="1"/>
  <c r="G1029" i="15" s="1"/>
  <c r="Q57" i="2" a="1"/>
  <c r="Q57" i="2" s="1"/>
  <c r="AB57" i="2" s="1"/>
  <c r="E1429" i="5" s="1"/>
  <c r="W56" i="2"/>
  <c r="E869" i="5" s="1"/>
  <c r="G805" i="15" s="1"/>
  <c r="Z56" i="2"/>
  <c r="E1205" i="5" s="1"/>
  <c r="G1141" i="15" s="1"/>
  <c r="R57" i="2" l="1"/>
  <c r="E310" i="5" s="1"/>
  <c r="G246" i="15" s="1"/>
  <c r="X57" i="2"/>
  <c r="E982" i="5" s="1"/>
  <c r="G918" i="15" s="1"/>
  <c r="U57" i="2"/>
  <c r="E646" i="5" s="1"/>
  <c r="G582" i="15" s="1"/>
  <c r="T57" i="2"/>
  <c r="E534" i="5" s="1"/>
  <c r="G470" i="15" s="1"/>
  <c r="AA57" i="2"/>
  <c r="E1317" i="5" s="1"/>
  <c r="W57" i="2"/>
  <c r="E870" i="5" s="1"/>
  <c r="G806" i="15" s="1"/>
  <c r="V57" i="2"/>
  <c r="E758" i="5" s="1"/>
  <c r="G694" i="15" s="1"/>
  <c r="S57" i="2"/>
  <c r="E422" i="5" s="1"/>
  <c r="G358" i="15" s="1"/>
  <c r="Y57" i="2"/>
  <c r="E1094" i="5" s="1"/>
  <c r="G1030" i="15" s="1"/>
  <c r="Z57" i="2"/>
  <c r="E1206" i="5" s="1"/>
  <c r="G1142" i="15" s="1"/>
  <c r="Q58" i="2" a="1"/>
  <c r="Q58" i="2" s="1"/>
  <c r="AB58" i="2" s="1"/>
  <c r="E1430" i="5" s="1"/>
  <c r="Q59" i="2" l="1" a="1"/>
  <c r="Q59" i="2" s="1"/>
  <c r="AB59" i="2" s="1"/>
  <c r="E1431" i="5" s="1"/>
  <c r="AA58" i="2"/>
  <c r="E1318" i="5" s="1"/>
  <c r="T58" i="2"/>
  <c r="E535" i="5" s="1"/>
  <c r="G471" i="15" s="1"/>
  <c r="R58" i="2"/>
  <c r="E311" i="5" s="1"/>
  <c r="G247" i="15" s="1"/>
  <c r="X58" i="2"/>
  <c r="E983" i="5" s="1"/>
  <c r="G919" i="15" s="1"/>
  <c r="V58" i="2"/>
  <c r="E759" i="5" s="1"/>
  <c r="G695" i="15" s="1"/>
  <c r="U58" i="2"/>
  <c r="E647" i="5" s="1"/>
  <c r="G583" i="15" s="1"/>
  <c r="Z58" i="2"/>
  <c r="E1207" i="5" s="1"/>
  <c r="G1143" i="15" s="1"/>
  <c r="W58" i="2"/>
  <c r="E871" i="5" s="1"/>
  <c r="G807" i="15" s="1"/>
  <c r="S58" i="2"/>
  <c r="E423" i="5" s="1"/>
  <c r="G359" i="15" s="1"/>
  <c r="Y58" i="2"/>
  <c r="E1095" i="5" s="1"/>
  <c r="G1031" i="15" s="1"/>
  <c r="AA59" i="2" l="1"/>
  <c r="E1319" i="5" s="1"/>
  <c r="V59" i="2"/>
  <c r="E760" i="5" s="1"/>
  <c r="G696" i="15" s="1"/>
  <c r="X59" i="2"/>
  <c r="E984" i="5" s="1"/>
  <c r="G920" i="15" s="1"/>
  <c r="W59" i="2"/>
  <c r="E872" i="5" s="1"/>
  <c r="G808" i="15" s="1"/>
  <c r="U59" i="2"/>
  <c r="E648" i="5" s="1"/>
  <c r="G584" i="15" s="1"/>
  <c r="S59" i="2"/>
  <c r="E424" i="5" s="1"/>
  <c r="G360" i="15" s="1"/>
  <c r="T59" i="2"/>
  <c r="E536" i="5" s="1"/>
  <c r="G472" i="15" s="1"/>
  <c r="Z59" i="2"/>
  <c r="E1208" i="5" s="1"/>
  <c r="G1144" i="15" s="1"/>
  <c r="R59" i="2"/>
  <c r="E312" i="5" s="1"/>
  <c r="G248" i="15" s="1"/>
  <c r="Y59" i="2"/>
  <c r="E1096" i="5" s="1"/>
  <c r="G1032" i="15" s="1"/>
  <c r="Q60" i="2" a="1"/>
  <c r="Q60" i="2" s="1"/>
  <c r="AB60" i="2" s="1"/>
  <c r="E1432" i="5" s="1"/>
  <c r="Q61" i="2" l="1" a="1"/>
  <c r="Q61" i="2" s="1"/>
  <c r="AB61" i="2" s="1"/>
  <c r="E1433" i="5" s="1"/>
  <c r="AA60" i="2"/>
  <c r="E1320" i="5" s="1"/>
  <c r="X60" i="2"/>
  <c r="E985" i="5" s="1"/>
  <c r="G921" i="15" s="1"/>
  <c r="S60" i="2"/>
  <c r="E425" i="5" s="1"/>
  <c r="G361" i="15" s="1"/>
  <c r="Y60" i="2"/>
  <c r="E1097" i="5" s="1"/>
  <c r="G1033" i="15" s="1"/>
  <c r="W60" i="2"/>
  <c r="E873" i="5" s="1"/>
  <c r="G809" i="15" s="1"/>
  <c r="U60" i="2"/>
  <c r="E649" i="5" s="1"/>
  <c r="G585" i="15" s="1"/>
  <c r="T60" i="2"/>
  <c r="E537" i="5" s="1"/>
  <c r="G473" i="15" s="1"/>
  <c r="R60" i="2"/>
  <c r="E313" i="5" s="1"/>
  <c r="G249" i="15" s="1"/>
  <c r="V60" i="2"/>
  <c r="E761" i="5" s="1"/>
  <c r="G697" i="15" s="1"/>
  <c r="Z60" i="2"/>
  <c r="E1209" i="5" s="1"/>
  <c r="G1145" i="15" s="1"/>
  <c r="Q62" i="2" l="1" a="1"/>
  <c r="Q62" i="2" s="1"/>
  <c r="AB62" i="2" s="1"/>
  <c r="E1434" i="5" s="1"/>
  <c r="Y61" i="2"/>
  <c r="E1098" i="5" s="1"/>
  <c r="G1034" i="15" s="1"/>
  <c r="X61" i="2"/>
  <c r="E986" i="5" s="1"/>
  <c r="G922" i="15" s="1"/>
  <c r="AA61" i="2"/>
  <c r="E1321" i="5" s="1"/>
  <c r="R61" i="2"/>
  <c r="E314" i="5" s="1"/>
  <c r="G250" i="15" s="1"/>
  <c r="V61" i="2"/>
  <c r="E762" i="5" s="1"/>
  <c r="G698" i="15" s="1"/>
  <c r="Z61" i="2"/>
  <c r="E1210" i="5" s="1"/>
  <c r="G1146" i="15" s="1"/>
  <c r="S61" i="2"/>
  <c r="E426" i="5" s="1"/>
  <c r="G362" i="15" s="1"/>
  <c r="U61" i="2"/>
  <c r="E650" i="5" s="1"/>
  <c r="G586" i="15" s="1"/>
  <c r="W61" i="2"/>
  <c r="E874" i="5" s="1"/>
  <c r="G810" i="15" s="1"/>
  <c r="T61" i="2"/>
  <c r="E538" i="5" s="1"/>
  <c r="G474" i="15" s="1"/>
  <c r="Q63" i="2" l="1" a="1"/>
  <c r="Q63" i="2" s="1"/>
  <c r="AB63" i="2" s="1"/>
  <c r="E1435" i="5" s="1"/>
  <c r="AA62" i="2"/>
  <c r="E1322" i="5" s="1"/>
  <c r="T62" i="2"/>
  <c r="E539" i="5" s="1"/>
  <c r="G475" i="15" s="1"/>
  <c r="W62" i="2"/>
  <c r="E875" i="5" s="1"/>
  <c r="G811" i="15" s="1"/>
  <c r="S62" i="2"/>
  <c r="E427" i="5" s="1"/>
  <c r="G363" i="15" s="1"/>
  <c r="V62" i="2"/>
  <c r="E763" i="5" s="1"/>
  <c r="G699" i="15" s="1"/>
  <c r="R62" i="2"/>
  <c r="E315" i="5" s="1"/>
  <c r="G251" i="15" s="1"/>
  <c r="Z62" i="2"/>
  <c r="E1211" i="5" s="1"/>
  <c r="G1147" i="15" s="1"/>
  <c r="X62" i="2"/>
  <c r="E987" i="5" s="1"/>
  <c r="G923" i="15" s="1"/>
  <c r="U62" i="2"/>
  <c r="E651" i="5" s="1"/>
  <c r="G587" i="15" s="1"/>
  <c r="Y62" i="2"/>
  <c r="E1099" i="5" s="1"/>
  <c r="G1035" i="15" s="1"/>
  <c r="Q64" i="2" l="1" a="1"/>
  <c r="Q64" i="2" s="1"/>
  <c r="AB64" i="2" s="1"/>
  <c r="E1436" i="5" s="1"/>
  <c r="AA63" i="2"/>
  <c r="E1323" i="5" s="1"/>
  <c r="V63" i="2"/>
  <c r="E764" i="5" s="1"/>
  <c r="G700" i="15" s="1"/>
  <c r="R63" i="2"/>
  <c r="E316" i="5" s="1"/>
  <c r="G252" i="15" s="1"/>
  <c r="S63" i="2"/>
  <c r="E428" i="5" s="1"/>
  <c r="G364" i="15" s="1"/>
  <c r="U63" i="2"/>
  <c r="E652" i="5" s="1"/>
  <c r="G588" i="15" s="1"/>
  <c r="T63" i="2"/>
  <c r="E540" i="5" s="1"/>
  <c r="G476" i="15" s="1"/>
  <c r="Z63" i="2"/>
  <c r="E1212" i="5" s="1"/>
  <c r="G1148" i="15" s="1"/>
  <c r="X63" i="2"/>
  <c r="E988" i="5" s="1"/>
  <c r="G924" i="15" s="1"/>
  <c r="W63" i="2"/>
  <c r="E876" i="5" s="1"/>
  <c r="G812" i="15" s="1"/>
  <c r="Y63" i="2"/>
  <c r="E1100" i="5" s="1"/>
  <c r="G1036" i="15" s="1"/>
  <c r="Z64" i="2" l="1"/>
  <c r="E1213" i="5" s="1"/>
  <c r="G1149" i="15" s="1"/>
  <c r="Y64" i="2"/>
  <c r="E1101" i="5" s="1"/>
  <c r="G1037" i="15" s="1"/>
  <c r="AA64" i="2"/>
  <c r="E1324" i="5" s="1"/>
  <c r="V64" i="2"/>
  <c r="E765" i="5" s="1"/>
  <c r="G701" i="15" s="1"/>
  <c r="W64" i="2"/>
  <c r="E877" i="5" s="1"/>
  <c r="G813" i="15" s="1"/>
  <c r="X64" i="2"/>
  <c r="E989" i="5" s="1"/>
  <c r="G925" i="15" s="1"/>
  <c r="U64" i="2"/>
  <c r="E653" i="5" s="1"/>
  <c r="G589" i="15" s="1"/>
  <c r="S64" i="2"/>
  <c r="E429" i="5" s="1"/>
  <c r="G365" i="15" s="1"/>
  <c r="Q65" i="2" a="1"/>
  <c r="Q65" i="2" s="1"/>
  <c r="AB65" i="2" s="1"/>
  <c r="E1437" i="5" s="1"/>
  <c r="T64" i="2"/>
  <c r="E541" i="5" s="1"/>
  <c r="G477" i="15" s="1"/>
  <c r="R64" i="2"/>
  <c r="E317" i="5" s="1"/>
  <c r="G253" i="15" s="1"/>
  <c r="Q66" i="2" l="1" a="1"/>
  <c r="Q66" i="2" s="1"/>
  <c r="AB66" i="2" s="1"/>
  <c r="E1438" i="5" s="1"/>
  <c r="AA65" i="2"/>
  <c r="E1325" i="5" s="1"/>
  <c r="V65" i="2"/>
  <c r="E766" i="5" s="1"/>
  <c r="G702" i="15" s="1"/>
  <c r="Y65" i="2"/>
  <c r="E1102" i="5" s="1"/>
  <c r="G1038" i="15" s="1"/>
  <c r="Z65" i="2"/>
  <c r="E1214" i="5" s="1"/>
  <c r="G1150" i="15" s="1"/>
  <c r="U65" i="2"/>
  <c r="E654" i="5" s="1"/>
  <c r="G590" i="15" s="1"/>
  <c r="X65" i="2"/>
  <c r="E990" i="5" s="1"/>
  <c r="G926" i="15" s="1"/>
  <c r="W65" i="2"/>
  <c r="E878" i="5" s="1"/>
  <c r="G814" i="15" s="1"/>
  <c r="S65" i="2"/>
  <c r="E430" i="5" s="1"/>
  <c r="G366" i="15" s="1"/>
  <c r="T65" i="2"/>
  <c r="E542" i="5" s="1"/>
  <c r="G478" i="15" s="1"/>
  <c r="R65" i="2"/>
  <c r="E318" i="5" s="1"/>
  <c r="G254" i="15" s="1"/>
  <c r="AA66" i="2" l="1"/>
  <c r="E1326" i="5" s="1"/>
  <c r="Z66" i="2"/>
  <c r="E1215" i="5" s="1"/>
  <c r="G1151" i="15" s="1"/>
  <c r="R66" i="2"/>
  <c r="E319" i="5" s="1"/>
  <c r="G255" i="15" s="1"/>
  <c r="W66" i="2"/>
  <c r="E879" i="5" s="1"/>
  <c r="G815" i="15" s="1"/>
  <c r="T66" i="2"/>
  <c r="E543" i="5" s="1"/>
  <c r="G479" i="15" s="1"/>
  <c r="V66" i="2"/>
  <c r="E767" i="5" s="1"/>
  <c r="G703" i="15" s="1"/>
  <c r="U66" i="2"/>
  <c r="E655" i="5" s="1"/>
  <c r="G591" i="15" s="1"/>
  <c r="Q67" i="2" a="1"/>
  <c r="Q67" i="2" s="1"/>
  <c r="AB67" i="2" s="1"/>
  <c r="E1439" i="5" s="1"/>
  <c r="Y66" i="2"/>
  <c r="E1103" i="5" s="1"/>
  <c r="G1039" i="15" s="1"/>
  <c r="X66" i="2"/>
  <c r="E991" i="5" s="1"/>
  <c r="G927" i="15" s="1"/>
  <c r="S66" i="2"/>
  <c r="E431" i="5" s="1"/>
  <c r="G367" i="15" s="1"/>
  <c r="Q68" i="2" l="1" a="1"/>
  <c r="Q68" i="2" s="1"/>
  <c r="AB68" i="2" s="1"/>
  <c r="E1440" i="5" s="1"/>
  <c r="AA67" i="2"/>
  <c r="E1327" i="5" s="1"/>
  <c r="X67" i="2"/>
  <c r="E992" i="5" s="1"/>
  <c r="G928" i="15" s="1"/>
  <c r="Z67" i="2"/>
  <c r="E1216" i="5" s="1"/>
  <c r="G1152" i="15" s="1"/>
  <c r="S67" i="2"/>
  <c r="E432" i="5" s="1"/>
  <c r="G368" i="15" s="1"/>
  <c r="Y67" i="2"/>
  <c r="E1104" i="5" s="1"/>
  <c r="G1040" i="15" s="1"/>
  <c r="U67" i="2"/>
  <c r="E656" i="5" s="1"/>
  <c r="G592" i="15" s="1"/>
  <c r="V67" i="2"/>
  <c r="E768" i="5" s="1"/>
  <c r="G704" i="15" s="1"/>
  <c r="W67" i="2"/>
  <c r="E880" i="5" s="1"/>
  <c r="G816" i="15" s="1"/>
  <c r="T67" i="2"/>
  <c r="E544" i="5" s="1"/>
  <c r="G480" i="15" s="1"/>
  <c r="R67" i="2"/>
  <c r="E320" i="5" s="1"/>
  <c r="G256" i="15" s="1"/>
  <c r="Q69" i="2" l="1" a="1"/>
  <c r="Q69" i="2" s="1"/>
  <c r="AB69" i="2" s="1"/>
  <c r="E1441" i="5" s="1"/>
  <c r="AA68" i="2"/>
  <c r="E1328" i="5" s="1"/>
  <c r="W68" i="2"/>
  <c r="E881" i="5" s="1"/>
  <c r="G817" i="15" s="1"/>
  <c r="T68" i="2"/>
  <c r="E545" i="5" s="1"/>
  <c r="G481" i="15" s="1"/>
  <c r="X68" i="2"/>
  <c r="E993" i="5" s="1"/>
  <c r="G929" i="15" s="1"/>
  <c r="S68" i="2"/>
  <c r="E433" i="5" s="1"/>
  <c r="G369" i="15" s="1"/>
  <c r="Z68" i="2"/>
  <c r="E1217" i="5" s="1"/>
  <c r="G1153" i="15" s="1"/>
  <c r="R68" i="2"/>
  <c r="E321" i="5" s="1"/>
  <c r="G257" i="15" s="1"/>
  <c r="U68" i="2"/>
  <c r="E657" i="5" s="1"/>
  <c r="G593" i="15" s="1"/>
  <c r="V68" i="2"/>
  <c r="E769" i="5" s="1"/>
  <c r="G705" i="15" s="1"/>
  <c r="Y68" i="2"/>
  <c r="E1105" i="5" s="1"/>
  <c r="G1041" i="15" s="1"/>
  <c r="Q70" i="2" l="1" a="1"/>
  <c r="Q70" i="2" s="1"/>
  <c r="AB70" i="2" s="1"/>
  <c r="E1442" i="5" s="1"/>
  <c r="AA69" i="2"/>
  <c r="E1329" i="5" s="1"/>
  <c r="Y69" i="2"/>
  <c r="E1106" i="5" s="1"/>
  <c r="G1042" i="15" s="1"/>
  <c r="V69" i="2"/>
  <c r="E770" i="5" s="1"/>
  <c r="G706" i="15" s="1"/>
  <c r="W69" i="2"/>
  <c r="E882" i="5" s="1"/>
  <c r="G818" i="15" s="1"/>
  <c r="X69" i="2"/>
  <c r="E994" i="5" s="1"/>
  <c r="G930" i="15" s="1"/>
  <c r="Z69" i="2"/>
  <c r="E1218" i="5" s="1"/>
  <c r="G1154" i="15" s="1"/>
  <c r="T69" i="2"/>
  <c r="E546" i="5" s="1"/>
  <c r="G482" i="15" s="1"/>
  <c r="S69" i="2"/>
  <c r="E434" i="5" s="1"/>
  <c r="G370" i="15" s="1"/>
  <c r="U69" i="2"/>
  <c r="E658" i="5" s="1"/>
  <c r="G594" i="15" s="1"/>
  <c r="R69" i="2"/>
  <c r="E322" i="5" s="1"/>
  <c r="G258" i="15" s="1"/>
  <c r="Q71" i="2" l="1" a="1"/>
  <c r="Q71" i="2" s="1"/>
  <c r="AB71" i="2" s="1"/>
  <c r="E1443" i="5" s="1"/>
  <c r="AA70" i="2"/>
  <c r="E1330" i="5" s="1"/>
  <c r="V70" i="2"/>
  <c r="E771" i="5" s="1"/>
  <c r="G707" i="15" s="1"/>
  <c r="R70" i="2"/>
  <c r="E323" i="5" s="1"/>
  <c r="G259" i="15" s="1"/>
  <c r="S70" i="2"/>
  <c r="E435" i="5" s="1"/>
  <c r="G371" i="15" s="1"/>
  <c r="Y70" i="2"/>
  <c r="E1107" i="5" s="1"/>
  <c r="G1043" i="15" s="1"/>
  <c r="U70" i="2"/>
  <c r="E659" i="5" s="1"/>
  <c r="G595" i="15" s="1"/>
  <c r="Z70" i="2"/>
  <c r="E1219" i="5" s="1"/>
  <c r="G1155" i="15" s="1"/>
  <c r="T70" i="2"/>
  <c r="E547" i="5" s="1"/>
  <c r="G483" i="15" s="1"/>
  <c r="W70" i="2"/>
  <c r="E883" i="5" s="1"/>
  <c r="G819" i="15" s="1"/>
  <c r="X70" i="2"/>
  <c r="E995" i="5" s="1"/>
  <c r="G931" i="15" s="1"/>
  <c r="Z71" i="2" l="1"/>
  <c r="E1220" i="5" s="1"/>
  <c r="G1156" i="15" s="1"/>
  <c r="X71" i="2"/>
  <c r="E996" i="5" s="1"/>
  <c r="G932" i="15" s="1"/>
  <c r="V71" i="2"/>
  <c r="E772" i="5" s="1"/>
  <c r="G708" i="15" s="1"/>
  <c r="T71" i="2"/>
  <c r="E548" i="5" s="1"/>
  <c r="G484" i="15" s="1"/>
  <c r="AA71" i="2"/>
  <c r="E1331" i="5" s="1"/>
  <c r="Q72" i="2" a="1"/>
  <c r="Q72" i="2" s="1"/>
  <c r="AB72" i="2" s="1"/>
  <c r="E1444" i="5" s="1"/>
  <c r="S71" i="2"/>
  <c r="E436" i="5" s="1"/>
  <c r="G372" i="15" s="1"/>
  <c r="W71" i="2"/>
  <c r="E884" i="5" s="1"/>
  <c r="G820" i="15" s="1"/>
  <c r="U71" i="2"/>
  <c r="E660" i="5" s="1"/>
  <c r="G596" i="15" s="1"/>
  <c r="Y71" i="2"/>
  <c r="E1108" i="5" s="1"/>
  <c r="G1044" i="15" s="1"/>
  <c r="R71" i="2"/>
  <c r="E324" i="5" s="1"/>
  <c r="G260" i="15" s="1"/>
  <c r="Q73" i="2" l="1" a="1"/>
  <c r="Q73" i="2" s="1"/>
  <c r="AB73" i="2" s="1"/>
  <c r="E1445" i="5" s="1"/>
  <c r="AA72" i="2"/>
  <c r="E1332" i="5" s="1"/>
  <c r="U72" i="2"/>
  <c r="E661" i="5" s="1"/>
  <c r="G597" i="15" s="1"/>
  <c r="Y72" i="2"/>
  <c r="E1109" i="5" s="1"/>
  <c r="G1045" i="15" s="1"/>
  <c r="R72" i="2"/>
  <c r="E325" i="5" s="1"/>
  <c r="G261" i="15" s="1"/>
  <c r="V72" i="2"/>
  <c r="E773" i="5" s="1"/>
  <c r="G709" i="15" s="1"/>
  <c r="W72" i="2"/>
  <c r="E885" i="5" s="1"/>
  <c r="G821" i="15" s="1"/>
  <c r="X72" i="2"/>
  <c r="E997" i="5" s="1"/>
  <c r="G933" i="15" s="1"/>
  <c r="S72" i="2"/>
  <c r="E437" i="5" s="1"/>
  <c r="G373" i="15" s="1"/>
  <c r="Z72" i="2"/>
  <c r="E1221" i="5" s="1"/>
  <c r="G1157" i="15" s="1"/>
  <c r="T72" i="2"/>
  <c r="E549" i="5" s="1"/>
  <c r="G485" i="15" s="1"/>
  <c r="AA73" i="2" l="1"/>
  <c r="E1333" i="5" s="1"/>
  <c r="Q74" i="2" a="1"/>
  <c r="Q74" i="2" s="1"/>
  <c r="AB74" i="2" s="1"/>
  <c r="E1446" i="5" s="1"/>
  <c r="S73" i="2"/>
  <c r="E438" i="5" s="1"/>
  <c r="G374" i="15" s="1"/>
  <c r="R73" i="2"/>
  <c r="E326" i="5" s="1"/>
  <c r="G262" i="15" s="1"/>
  <c r="W73" i="2"/>
  <c r="E886" i="5" s="1"/>
  <c r="G822" i="15" s="1"/>
  <c r="X73" i="2"/>
  <c r="E998" i="5" s="1"/>
  <c r="G934" i="15" s="1"/>
  <c r="Z73" i="2"/>
  <c r="E1222" i="5" s="1"/>
  <c r="G1158" i="15" s="1"/>
  <c r="Y73" i="2"/>
  <c r="E1110" i="5" s="1"/>
  <c r="G1046" i="15" s="1"/>
  <c r="T73" i="2"/>
  <c r="E550" i="5" s="1"/>
  <c r="G486" i="15" s="1"/>
  <c r="U73" i="2"/>
  <c r="E662" i="5" s="1"/>
  <c r="G598" i="15" s="1"/>
  <c r="V73" i="2"/>
  <c r="E774" i="5" s="1"/>
  <c r="G710" i="15" s="1"/>
  <c r="Q75" i="2" l="1" a="1"/>
  <c r="Q75" i="2" s="1"/>
  <c r="AB75" i="2" s="1"/>
  <c r="E1447" i="5" s="1"/>
  <c r="AA74" i="2"/>
  <c r="E1334" i="5" s="1"/>
  <c r="Y74" i="2"/>
  <c r="E1111" i="5" s="1"/>
  <c r="G1047" i="15" s="1"/>
  <c r="S74" i="2"/>
  <c r="E439" i="5" s="1"/>
  <c r="G375" i="15" s="1"/>
  <c r="V74" i="2"/>
  <c r="E775" i="5" s="1"/>
  <c r="G711" i="15" s="1"/>
  <c r="X74" i="2"/>
  <c r="E999" i="5" s="1"/>
  <c r="G935" i="15" s="1"/>
  <c r="U74" i="2"/>
  <c r="E663" i="5" s="1"/>
  <c r="G599" i="15" s="1"/>
  <c r="Z74" i="2"/>
  <c r="E1223" i="5" s="1"/>
  <c r="G1159" i="15" s="1"/>
  <c r="T74" i="2"/>
  <c r="E551" i="5" s="1"/>
  <c r="G487" i="15" s="1"/>
  <c r="W74" i="2"/>
  <c r="E887" i="5" s="1"/>
  <c r="G823" i="15" s="1"/>
  <c r="R74" i="2"/>
  <c r="E327" i="5" s="1"/>
  <c r="G263" i="15" s="1"/>
  <c r="AA75" i="2" l="1"/>
  <c r="E1335" i="5" s="1"/>
  <c r="Q76" i="2" a="1"/>
  <c r="Q76" i="2" s="1"/>
  <c r="AB76" i="2" s="1"/>
  <c r="E1448" i="5" s="1"/>
  <c r="T75" i="2"/>
  <c r="E552" i="5" s="1"/>
  <c r="G488" i="15" s="1"/>
  <c r="V75" i="2"/>
  <c r="E776" i="5" s="1"/>
  <c r="G712" i="15" s="1"/>
  <c r="U75" i="2"/>
  <c r="E664" i="5" s="1"/>
  <c r="G600" i="15" s="1"/>
  <c r="W75" i="2"/>
  <c r="E888" i="5" s="1"/>
  <c r="G824" i="15" s="1"/>
  <c r="Y75" i="2"/>
  <c r="E1112" i="5" s="1"/>
  <c r="G1048" i="15" s="1"/>
  <c r="S75" i="2"/>
  <c r="E440" i="5" s="1"/>
  <c r="G376" i="15" s="1"/>
  <c r="X75" i="2"/>
  <c r="E1000" i="5" s="1"/>
  <c r="G936" i="15" s="1"/>
  <c r="Z75" i="2"/>
  <c r="E1224" i="5" s="1"/>
  <c r="G1160" i="15" s="1"/>
  <c r="R75" i="2"/>
  <c r="E328" i="5" s="1"/>
  <c r="G264" i="15" s="1"/>
  <c r="R76" i="2" l="1"/>
  <c r="E329" i="5" s="1"/>
  <c r="G265" i="15" s="1"/>
  <c r="Y76" i="2"/>
  <c r="E1113" i="5" s="1"/>
  <c r="G1049" i="15" s="1"/>
  <c r="T76" i="2"/>
  <c r="E553" i="5" s="1"/>
  <c r="G489" i="15" s="1"/>
  <c r="AA76" i="2"/>
  <c r="E1336" i="5" s="1"/>
  <c r="Q77" i="2" a="1"/>
  <c r="Q77" i="2" s="1"/>
  <c r="AB77" i="2" s="1"/>
  <c r="E1449" i="5" s="1"/>
  <c r="V76" i="2"/>
  <c r="E777" i="5" s="1"/>
  <c r="G713" i="15" s="1"/>
  <c r="U76" i="2"/>
  <c r="E665" i="5" s="1"/>
  <c r="G601" i="15" s="1"/>
  <c r="X76" i="2"/>
  <c r="E1001" i="5" s="1"/>
  <c r="G937" i="15" s="1"/>
  <c r="W76" i="2"/>
  <c r="E889" i="5" s="1"/>
  <c r="G825" i="15" s="1"/>
  <c r="S76" i="2"/>
  <c r="E441" i="5" s="1"/>
  <c r="G377" i="15" s="1"/>
  <c r="Z76" i="2"/>
  <c r="E1225" i="5" s="1"/>
  <c r="G1161" i="15" s="1"/>
  <c r="R77" i="2" l="1"/>
  <c r="E330" i="5" s="1"/>
  <c r="G266" i="15" s="1"/>
  <c r="AA77" i="2"/>
  <c r="E1337" i="5" s="1"/>
  <c r="Q78" i="2" a="1"/>
  <c r="Q78" i="2" s="1"/>
  <c r="AB78" i="2" s="1"/>
  <c r="E1450" i="5" s="1"/>
  <c r="Y77" i="2"/>
  <c r="E1114" i="5" s="1"/>
  <c r="G1050" i="15" s="1"/>
  <c r="Z77" i="2"/>
  <c r="E1226" i="5" s="1"/>
  <c r="G1162" i="15" s="1"/>
  <c r="X77" i="2"/>
  <c r="E1002" i="5" s="1"/>
  <c r="G938" i="15" s="1"/>
  <c r="V77" i="2"/>
  <c r="E778" i="5" s="1"/>
  <c r="G714" i="15" s="1"/>
  <c r="T77" i="2"/>
  <c r="E554" i="5" s="1"/>
  <c r="G490" i="15" s="1"/>
  <c r="W77" i="2"/>
  <c r="E890" i="5" s="1"/>
  <c r="G826" i="15" s="1"/>
  <c r="U77" i="2"/>
  <c r="E666" i="5" s="1"/>
  <c r="G602" i="15" s="1"/>
  <c r="S77" i="2"/>
  <c r="E442" i="5" s="1"/>
  <c r="G378" i="15" s="1"/>
  <c r="Q79" i="2" l="1" a="1"/>
  <c r="Q79" i="2" s="1"/>
  <c r="AB79" i="2" s="1"/>
  <c r="E1451" i="5" s="1"/>
  <c r="AA78" i="2"/>
  <c r="E1338" i="5" s="1"/>
  <c r="W78" i="2"/>
  <c r="E891" i="5" s="1"/>
  <c r="G827" i="15" s="1"/>
  <c r="Z78" i="2"/>
  <c r="E1227" i="5" s="1"/>
  <c r="G1163" i="15" s="1"/>
  <c r="T78" i="2"/>
  <c r="E555" i="5" s="1"/>
  <c r="G491" i="15" s="1"/>
  <c r="S78" i="2"/>
  <c r="E443" i="5" s="1"/>
  <c r="G379" i="15" s="1"/>
  <c r="U78" i="2"/>
  <c r="E667" i="5" s="1"/>
  <c r="G603" i="15" s="1"/>
  <c r="V78" i="2"/>
  <c r="E779" i="5" s="1"/>
  <c r="G715" i="15" s="1"/>
  <c r="Y78" i="2"/>
  <c r="E1115" i="5" s="1"/>
  <c r="G1051" i="15" s="1"/>
  <c r="X78" i="2"/>
  <c r="E1003" i="5" s="1"/>
  <c r="G939" i="15" s="1"/>
  <c r="R78" i="2"/>
  <c r="E331" i="5" s="1"/>
  <c r="G267" i="15" s="1"/>
  <c r="AA79" i="2" l="1"/>
  <c r="E1339" i="5" s="1"/>
  <c r="T79" i="2"/>
  <c r="E556" i="5" s="1"/>
  <c r="G492" i="15" s="1"/>
  <c r="V79" i="2"/>
  <c r="E780" i="5" s="1"/>
  <c r="G716" i="15" s="1"/>
  <c r="R79" i="2"/>
  <c r="E332" i="5" s="1"/>
  <c r="G268" i="15" s="1"/>
  <c r="S79" i="2"/>
  <c r="E444" i="5" s="1"/>
  <c r="G380" i="15" s="1"/>
  <c r="Z79" i="2"/>
  <c r="E1228" i="5" s="1"/>
  <c r="G1164" i="15" s="1"/>
  <c r="W79" i="2"/>
  <c r="E892" i="5" s="1"/>
  <c r="G828" i="15" s="1"/>
  <c r="Y79" i="2"/>
  <c r="E1116" i="5" s="1"/>
  <c r="G1052" i="15" s="1"/>
  <c r="U79" i="2"/>
  <c r="E668" i="5" s="1"/>
  <c r="G604" i="15" s="1"/>
  <c r="X79" i="2"/>
  <c r="E1004" i="5" s="1"/>
  <c r="G940" i="15" s="1"/>
  <c r="Q80" i="2" a="1"/>
  <c r="Q80" i="2" s="1"/>
  <c r="AB80" i="2" s="1"/>
  <c r="E1452" i="5" s="1"/>
  <c r="Y80" i="2" l="1"/>
  <c r="E1117" i="5" s="1"/>
  <c r="G1053" i="15" s="1"/>
  <c r="U80" i="2"/>
  <c r="E669" i="5" s="1"/>
  <c r="G605" i="15" s="1"/>
  <c r="W80" i="2"/>
  <c r="E893" i="5" s="1"/>
  <c r="G829" i="15" s="1"/>
  <c r="AA80" i="2"/>
  <c r="E1340" i="5" s="1"/>
  <c r="R80" i="2"/>
  <c r="E333" i="5" s="1"/>
  <c r="G269" i="15" s="1"/>
  <c r="Z80" i="2"/>
  <c r="E1229" i="5" s="1"/>
  <c r="G1165" i="15" s="1"/>
  <c r="Q81" i="2" a="1"/>
  <c r="Q81" i="2" s="1"/>
  <c r="AB81" i="2" s="1"/>
  <c r="E1453" i="5" s="1"/>
  <c r="V80" i="2"/>
  <c r="E781" i="5" s="1"/>
  <c r="G717" i="15" s="1"/>
  <c r="X80" i="2"/>
  <c r="E1005" i="5" s="1"/>
  <c r="G941" i="15" s="1"/>
  <c r="T80" i="2"/>
  <c r="E557" i="5" s="1"/>
  <c r="G493" i="15" s="1"/>
  <c r="S80" i="2"/>
  <c r="E445" i="5" s="1"/>
  <c r="G381" i="15" s="1"/>
  <c r="Q82" i="2" l="1" a="1"/>
  <c r="Q82" i="2" s="1"/>
  <c r="AB82" i="2" s="1"/>
  <c r="E1454" i="5" s="1"/>
  <c r="AA81" i="2"/>
  <c r="E1341" i="5" s="1"/>
  <c r="S81" i="2"/>
  <c r="E446" i="5" s="1"/>
  <c r="G382" i="15" s="1"/>
  <c r="Y81" i="2"/>
  <c r="E1118" i="5" s="1"/>
  <c r="G1054" i="15" s="1"/>
  <c r="Z81" i="2"/>
  <c r="E1230" i="5" s="1"/>
  <c r="G1166" i="15" s="1"/>
  <c r="U81" i="2"/>
  <c r="E670" i="5" s="1"/>
  <c r="G606" i="15" s="1"/>
  <c r="V81" i="2"/>
  <c r="E782" i="5" s="1"/>
  <c r="G718" i="15" s="1"/>
  <c r="R81" i="2"/>
  <c r="E334" i="5" s="1"/>
  <c r="G270" i="15" s="1"/>
  <c r="X81" i="2"/>
  <c r="E1006" i="5" s="1"/>
  <c r="G942" i="15" s="1"/>
  <c r="T81" i="2"/>
  <c r="E558" i="5" s="1"/>
  <c r="G494" i="15" s="1"/>
  <c r="W81" i="2"/>
  <c r="E894" i="5" s="1"/>
  <c r="G830" i="15" s="1"/>
  <c r="AA82" i="2" l="1"/>
  <c r="E1342" i="5" s="1"/>
  <c r="Q83" i="2" a="1"/>
  <c r="Q83" i="2" s="1"/>
  <c r="AB83" i="2" s="1"/>
  <c r="E1455" i="5" s="1"/>
  <c r="Y82" i="2"/>
  <c r="E1119" i="5" s="1"/>
  <c r="G1055" i="15" s="1"/>
  <c r="X82" i="2"/>
  <c r="E1007" i="5" s="1"/>
  <c r="G943" i="15" s="1"/>
  <c r="Z82" i="2"/>
  <c r="E1231" i="5" s="1"/>
  <c r="G1167" i="15" s="1"/>
  <c r="V82" i="2"/>
  <c r="E783" i="5" s="1"/>
  <c r="G719" i="15" s="1"/>
  <c r="S82" i="2"/>
  <c r="E447" i="5" s="1"/>
  <c r="G383" i="15" s="1"/>
  <c r="U82" i="2"/>
  <c r="E671" i="5" s="1"/>
  <c r="G607" i="15" s="1"/>
  <c r="T82" i="2"/>
  <c r="E559" i="5" s="1"/>
  <c r="G495" i="15" s="1"/>
  <c r="R82" i="2"/>
  <c r="E335" i="5" s="1"/>
  <c r="G271" i="15" s="1"/>
  <c r="W82" i="2"/>
  <c r="E895" i="5" s="1"/>
  <c r="G831" i="15" s="1"/>
  <c r="T83" i="2" l="1"/>
  <c r="E560" i="5" s="1"/>
  <c r="G496" i="15" s="1"/>
  <c r="AA83" i="2"/>
  <c r="E1343" i="5" s="1"/>
  <c r="S83" i="2"/>
  <c r="E448" i="5" s="1"/>
  <c r="G384" i="15" s="1"/>
  <c r="W83" i="2"/>
  <c r="E896" i="5" s="1"/>
  <c r="G832" i="15" s="1"/>
  <c r="Z83" i="2"/>
  <c r="E1232" i="5" s="1"/>
  <c r="G1168" i="15" s="1"/>
  <c r="R83" i="2"/>
  <c r="E336" i="5" s="1"/>
  <c r="G272" i="15" s="1"/>
  <c r="Q84" i="2" a="1"/>
  <c r="Q84" i="2" s="1"/>
  <c r="AB84" i="2" s="1"/>
  <c r="E1456" i="5" s="1"/>
  <c r="U83" i="2"/>
  <c r="E672" i="5" s="1"/>
  <c r="G608" i="15" s="1"/>
  <c r="Y83" i="2"/>
  <c r="E1120" i="5" s="1"/>
  <c r="G1056" i="15" s="1"/>
  <c r="X83" i="2"/>
  <c r="E1008" i="5" s="1"/>
  <c r="G944" i="15" s="1"/>
  <c r="V83" i="2"/>
  <c r="E784" i="5" s="1"/>
  <c r="G720" i="15" s="1"/>
  <c r="U84" i="2" l="1"/>
  <c r="E673" i="5" s="1"/>
  <c r="G609" i="15" s="1"/>
  <c r="Z84" i="2"/>
  <c r="E1233" i="5" s="1"/>
  <c r="G1169" i="15" s="1"/>
  <c r="Y84" i="2"/>
  <c r="E1121" i="5" s="1"/>
  <c r="G1057" i="15" s="1"/>
  <c r="W84" i="2"/>
  <c r="E897" i="5" s="1"/>
  <c r="G833" i="15" s="1"/>
  <c r="AA84" i="2"/>
  <c r="E1344" i="5" s="1"/>
  <c r="T84" i="2"/>
  <c r="E561" i="5" s="1"/>
  <c r="G497" i="15" s="1"/>
  <c r="X84" i="2"/>
  <c r="E1009" i="5" s="1"/>
  <c r="G945" i="15" s="1"/>
  <c r="V84" i="2"/>
  <c r="E785" i="5" s="1"/>
  <c r="G721" i="15" s="1"/>
  <c r="S84" i="2"/>
  <c r="E449" i="5" s="1"/>
  <c r="G385" i="15" s="1"/>
  <c r="Q85" i="2" a="1"/>
  <c r="Q85" i="2" s="1"/>
  <c r="AB85" i="2" s="1"/>
  <c r="E1457" i="5" s="1"/>
  <c r="R84" i="2"/>
  <c r="E337" i="5" s="1"/>
  <c r="G273" i="15" s="1"/>
  <c r="X85" i="2" l="1"/>
  <c r="E1010" i="5" s="1"/>
  <c r="G946" i="15" s="1"/>
  <c r="AA85" i="2"/>
  <c r="E1345" i="5" s="1"/>
  <c r="Y85" i="2"/>
  <c r="E1122" i="5" s="1"/>
  <c r="G1058" i="15" s="1"/>
  <c r="Q86" i="2" a="1"/>
  <c r="Q86" i="2" s="1"/>
  <c r="AB86" i="2" s="1"/>
  <c r="E1458" i="5" s="1"/>
  <c r="T85" i="2"/>
  <c r="E562" i="5" s="1"/>
  <c r="G498" i="15" s="1"/>
  <c r="Z85" i="2"/>
  <c r="E1234" i="5" s="1"/>
  <c r="G1170" i="15" s="1"/>
  <c r="S85" i="2"/>
  <c r="E450" i="5" s="1"/>
  <c r="G386" i="15" s="1"/>
  <c r="U85" i="2"/>
  <c r="E674" i="5" s="1"/>
  <c r="G610" i="15" s="1"/>
  <c r="W85" i="2"/>
  <c r="E898" i="5" s="1"/>
  <c r="G834" i="15" s="1"/>
  <c r="R85" i="2"/>
  <c r="E338" i="5" s="1"/>
  <c r="G274" i="15" s="1"/>
  <c r="V85" i="2"/>
  <c r="E786" i="5" s="1"/>
  <c r="G722" i="15" s="1"/>
  <c r="Q87" i="2" l="1" a="1"/>
  <c r="Q87" i="2" s="1"/>
  <c r="AB87" i="2" s="1"/>
  <c r="E1459" i="5" s="1"/>
  <c r="AA86" i="2"/>
  <c r="E1346" i="5" s="1"/>
  <c r="T86" i="2"/>
  <c r="E563" i="5" s="1"/>
  <c r="G499" i="15" s="1"/>
  <c r="Y86" i="2"/>
  <c r="E1123" i="5" s="1"/>
  <c r="G1059" i="15" s="1"/>
  <c r="R86" i="2"/>
  <c r="E339" i="5" s="1"/>
  <c r="G275" i="15" s="1"/>
  <c r="Z86" i="2"/>
  <c r="E1235" i="5" s="1"/>
  <c r="G1171" i="15" s="1"/>
  <c r="X86" i="2"/>
  <c r="E1011" i="5" s="1"/>
  <c r="G947" i="15" s="1"/>
  <c r="W86" i="2"/>
  <c r="E899" i="5" s="1"/>
  <c r="G835" i="15" s="1"/>
  <c r="U86" i="2"/>
  <c r="E675" i="5" s="1"/>
  <c r="G611" i="15" s="1"/>
  <c r="V86" i="2"/>
  <c r="E787" i="5" s="1"/>
  <c r="G723" i="15" s="1"/>
  <c r="S86" i="2"/>
  <c r="E451" i="5" s="1"/>
  <c r="G387" i="15" s="1"/>
  <c r="AA87" i="2" l="1"/>
  <c r="E1347" i="5" s="1"/>
  <c r="S87" i="2"/>
  <c r="E452" i="5" s="1"/>
  <c r="G388" i="15" s="1"/>
  <c r="R87" i="2"/>
  <c r="E340" i="5" s="1"/>
  <c r="G276" i="15" s="1"/>
  <c r="T87" i="2"/>
  <c r="E564" i="5" s="1"/>
  <c r="G500" i="15" s="1"/>
  <c r="Z87" i="2"/>
  <c r="E1236" i="5" s="1"/>
  <c r="G1172" i="15" s="1"/>
  <c r="W87" i="2"/>
  <c r="E900" i="5" s="1"/>
  <c r="G836" i="15" s="1"/>
  <c r="V87" i="2"/>
  <c r="E788" i="5" s="1"/>
  <c r="G724" i="15" s="1"/>
  <c r="Y87" i="2"/>
  <c r="E1124" i="5" s="1"/>
  <c r="G1060" i="15" s="1"/>
  <c r="Q88" i="2" a="1"/>
  <c r="Q88" i="2" s="1"/>
  <c r="AB88" i="2" s="1"/>
  <c r="E1460" i="5" s="1"/>
  <c r="U87" i="2"/>
  <c r="E676" i="5" s="1"/>
  <c r="G612" i="15" s="1"/>
  <c r="X87" i="2"/>
  <c r="E1012" i="5" s="1"/>
  <c r="G948" i="15" s="1"/>
  <c r="Q89" i="2" l="1" a="1"/>
  <c r="Q89" i="2" s="1"/>
  <c r="AB89" i="2" s="1"/>
  <c r="E1461" i="5" s="1"/>
  <c r="AA88" i="2"/>
  <c r="E1348" i="5" s="1"/>
  <c r="S88" i="2"/>
  <c r="E453" i="5" s="1"/>
  <c r="G389" i="15" s="1"/>
  <c r="X88" i="2"/>
  <c r="E1013" i="5" s="1"/>
  <c r="G949" i="15" s="1"/>
  <c r="W88" i="2"/>
  <c r="E901" i="5" s="1"/>
  <c r="G837" i="15" s="1"/>
  <c r="T88" i="2"/>
  <c r="E565" i="5" s="1"/>
  <c r="G501" i="15" s="1"/>
  <c r="R88" i="2"/>
  <c r="E341" i="5" s="1"/>
  <c r="G277" i="15" s="1"/>
  <c r="U88" i="2"/>
  <c r="E677" i="5" s="1"/>
  <c r="G613" i="15" s="1"/>
  <c r="Z88" i="2"/>
  <c r="E1237" i="5" s="1"/>
  <c r="G1173" i="15" s="1"/>
  <c r="V88" i="2"/>
  <c r="E789" i="5" s="1"/>
  <c r="G725" i="15" s="1"/>
  <c r="Y88" i="2"/>
  <c r="E1125" i="5" s="1"/>
  <c r="G1061" i="15" s="1"/>
  <c r="AA89" i="2" l="1"/>
  <c r="E1349" i="5" s="1"/>
  <c r="T89" i="2"/>
  <c r="E566" i="5" s="1"/>
  <c r="G502" i="15" s="1"/>
  <c r="W89" i="2"/>
  <c r="E902" i="5" s="1"/>
  <c r="G838" i="15" s="1"/>
  <c r="Y89" i="2"/>
  <c r="E1126" i="5" s="1"/>
  <c r="G1062" i="15" s="1"/>
  <c r="Z89" i="2"/>
  <c r="E1238" i="5" s="1"/>
  <c r="G1174" i="15" s="1"/>
  <c r="U89" i="2"/>
  <c r="E678" i="5" s="1"/>
  <c r="G614" i="15" s="1"/>
  <c r="S89" i="2"/>
  <c r="E454" i="5" s="1"/>
  <c r="G390" i="15" s="1"/>
  <c r="V89" i="2"/>
  <c r="E790" i="5" s="1"/>
  <c r="G726" i="15" s="1"/>
  <c r="X89" i="2"/>
  <c r="E1014" i="5" s="1"/>
  <c r="G950" i="15" s="1"/>
  <c r="R89" i="2"/>
  <c r="E342" i="5" s="1"/>
  <c r="G278" i="15" s="1"/>
  <c r="Q90" i="2" a="1"/>
  <c r="Q90" i="2" s="1"/>
  <c r="AB90" i="2" s="1"/>
  <c r="E1462" i="5" s="1"/>
  <c r="Q91" i="2" l="1" a="1"/>
  <c r="Q91" i="2" s="1"/>
  <c r="AB91" i="2" s="1"/>
  <c r="E1463" i="5" s="1"/>
  <c r="AA90" i="2"/>
  <c r="E1350" i="5" s="1"/>
  <c r="T90" i="2"/>
  <c r="E567" i="5" s="1"/>
  <c r="G503" i="15" s="1"/>
  <c r="S90" i="2"/>
  <c r="E455" i="5" s="1"/>
  <c r="G391" i="15" s="1"/>
  <c r="Z90" i="2"/>
  <c r="E1239" i="5" s="1"/>
  <c r="G1175" i="15" s="1"/>
  <c r="U90" i="2"/>
  <c r="E679" i="5" s="1"/>
  <c r="G615" i="15" s="1"/>
  <c r="X90" i="2"/>
  <c r="E1015" i="5" s="1"/>
  <c r="G951" i="15" s="1"/>
  <c r="W90" i="2"/>
  <c r="E903" i="5" s="1"/>
  <c r="G839" i="15" s="1"/>
  <c r="R90" i="2"/>
  <c r="E343" i="5" s="1"/>
  <c r="G279" i="15" s="1"/>
  <c r="V90" i="2"/>
  <c r="E791" i="5" s="1"/>
  <c r="G727" i="15" s="1"/>
  <c r="Y90" i="2"/>
  <c r="E1127" i="5" s="1"/>
  <c r="G1063" i="15" s="1"/>
  <c r="Q92" i="2" l="1" a="1"/>
  <c r="Q92" i="2" s="1"/>
  <c r="AB92" i="2" s="1"/>
  <c r="E1464" i="5" s="1"/>
  <c r="AA91" i="2"/>
  <c r="E1351" i="5" s="1"/>
  <c r="X91" i="2"/>
  <c r="E1016" i="5" s="1"/>
  <c r="G952" i="15" s="1"/>
  <c r="W91" i="2"/>
  <c r="E904" i="5" s="1"/>
  <c r="G840" i="15" s="1"/>
  <c r="S91" i="2"/>
  <c r="E456" i="5" s="1"/>
  <c r="G392" i="15" s="1"/>
  <c r="R91" i="2"/>
  <c r="E344" i="5" s="1"/>
  <c r="G280" i="15" s="1"/>
  <c r="Z91" i="2"/>
  <c r="E1240" i="5" s="1"/>
  <c r="G1176" i="15" s="1"/>
  <c r="V91" i="2"/>
  <c r="E792" i="5" s="1"/>
  <c r="G728" i="15" s="1"/>
  <c r="U91" i="2"/>
  <c r="E680" i="5" s="1"/>
  <c r="G616" i="15" s="1"/>
  <c r="Y91" i="2"/>
  <c r="E1128" i="5" s="1"/>
  <c r="G1064" i="15" s="1"/>
  <c r="T91" i="2"/>
  <c r="E568" i="5" s="1"/>
  <c r="G504" i="15" s="1"/>
  <c r="Q93" i="2" l="1" a="1"/>
  <c r="Q93" i="2" s="1"/>
  <c r="AB93" i="2" s="1"/>
  <c r="E1465" i="5" s="1"/>
  <c r="AA92" i="2"/>
  <c r="E1352" i="5" s="1"/>
  <c r="X92" i="2"/>
  <c r="E1017" i="5" s="1"/>
  <c r="G953" i="15" s="1"/>
  <c r="Y92" i="2"/>
  <c r="E1129" i="5" s="1"/>
  <c r="G1065" i="15" s="1"/>
  <c r="U92" i="2"/>
  <c r="E681" i="5" s="1"/>
  <c r="G617" i="15" s="1"/>
  <c r="V92" i="2"/>
  <c r="E793" i="5" s="1"/>
  <c r="G729" i="15" s="1"/>
  <c r="Z92" i="2"/>
  <c r="E1241" i="5" s="1"/>
  <c r="G1177" i="15" s="1"/>
  <c r="R92" i="2"/>
  <c r="E345" i="5" s="1"/>
  <c r="G281" i="15" s="1"/>
  <c r="W92" i="2"/>
  <c r="E905" i="5" s="1"/>
  <c r="G841" i="15" s="1"/>
  <c r="T92" i="2"/>
  <c r="E569" i="5" s="1"/>
  <c r="G505" i="15" s="1"/>
  <c r="S92" i="2"/>
  <c r="E457" i="5" s="1"/>
  <c r="G393" i="15" s="1"/>
  <c r="Q94" i="2" l="1" a="1"/>
  <c r="Q94" i="2" s="1"/>
  <c r="AB94" i="2" s="1"/>
  <c r="E1466" i="5" s="1"/>
  <c r="AA93" i="2"/>
  <c r="E1353" i="5" s="1"/>
  <c r="R93" i="2"/>
  <c r="E346" i="5" s="1"/>
  <c r="G282" i="15" s="1"/>
  <c r="V93" i="2"/>
  <c r="E794" i="5" s="1"/>
  <c r="G730" i="15" s="1"/>
  <c r="U93" i="2"/>
  <c r="E682" i="5" s="1"/>
  <c r="G618" i="15" s="1"/>
  <c r="Y93" i="2"/>
  <c r="E1130" i="5" s="1"/>
  <c r="G1066" i="15" s="1"/>
  <c r="S93" i="2"/>
  <c r="E458" i="5" s="1"/>
  <c r="G394" i="15" s="1"/>
  <c r="T93" i="2"/>
  <c r="E570" i="5" s="1"/>
  <c r="G506" i="15" s="1"/>
  <c r="W93" i="2"/>
  <c r="E906" i="5" s="1"/>
  <c r="G842" i="15" s="1"/>
  <c r="Z93" i="2"/>
  <c r="E1242" i="5" s="1"/>
  <c r="G1178" i="15" s="1"/>
  <c r="X93" i="2"/>
  <c r="E1018" i="5" s="1"/>
  <c r="G954" i="15" s="1"/>
  <c r="Q95" i="2" l="1" a="1"/>
  <c r="Q95" i="2" s="1"/>
  <c r="AB95" i="2" s="1"/>
  <c r="E1467" i="5" s="1"/>
  <c r="AA94" i="2"/>
  <c r="E1354" i="5" s="1"/>
  <c r="V94" i="2"/>
  <c r="E795" i="5" s="1"/>
  <c r="G731" i="15" s="1"/>
  <c r="W94" i="2"/>
  <c r="E907" i="5" s="1"/>
  <c r="G843" i="15" s="1"/>
  <c r="U94" i="2"/>
  <c r="E683" i="5" s="1"/>
  <c r="G619" i="15" s="1"/>
  <c r="T94" i="2"/>
  <c r="E571" i="5" s="1"/>
  <c r="G507" i="15" s="1"/>
  <c r="Y94" i="2"/>
  <c r="E1131" i="5" s="1"/>
  <c r="G1067" i="15" s="1"/>
  <c r="Z94" i="2"/>
  <c r="E1243" i="5" s="1"/>
  <c r="G1179" i="15" s="1"/>
  <c r="X94" i="2"/>
  <c r="E1019" i="5" s="1"/>
  <c r="G955" i="15" s="1"/>
  <c r="R94" i="2"/>
  <c r="E347" i="5" s="1"/>
  <c r="G283" i="15" s="1"/>
  <c r="S94" i="2"/>
  <c r="E459" i="5" s="1"/>
  <c r="G395" i="15" s="1"/>
  <c r="Q96" i="2" l="1" a="1"/>
  <c r="Q96" i="2" s="1"/>
  <c r="AB96" i="2" s="1"/>
  <c r="E1468" i="5" s="1"/>
  <c r="AA95" i="2"/>
  <c r="E1355" i="5" s="1"/>
  <c r="W95" i="2"/>
  <c r="E908" i="5" s="1"/>
  <c r="G844" i="15" s="1"/>
  <c r="X95" i="2"/>
  <c r="E1020" i="5" s="1"/>
  <c r="G956" i="15" s="1"/>
  <c r="U95" i="2"/>
  <c r="E684" i="5" s="1"/>
  <c r="G620" i="15" s="1"/>
  <c r="S95" i="2"/>
  <c r="E460" i="5" s="1"/>
  <c r="G396" i="15" s="1"/>
  <c r="Y95" i="2"/>
  <c r="E1132" i="5" s="1"/>
  <c r="G1068" i="15" s="1"/>
  <c r="T95" i="2"/>
  <c r="E572" i="5" s="1"/>
  <c r="G508" i="15" s="1"/>
  <c r="Z95" i="2"/>
  <c r="E1244" i="5" s="1"/>
  <c r="G1180" i="15" s="1"/>
  <c r="V95" i="2"/>
  <c r="E796" i="5" s="1"/>
  <c r="G732" i="15" s="1"/>
  <c r="R95" i="2"/>
  <c r="E348" i="5" s="1"/>
  <c r="G284" i="15" s="1"/>
  <c r="Q97" i="2" l="1" a="1"/>
  <c r="Q97" i="2" s="1"/>
  <c r="AB97" i="2" s="1"/>
  <c r="E1469" i="5" s="1"/>
  <c r="U96" i="2"/>
  <c r="E685" i="5" s="1"/>
  <c r="G621" i="15" s="1"/>
  <c r="V96" i="2"/>
  <c r="E797" i="5" s="1"/>
  <c r="G733" i="15" s="1"/>
  <c r="AA96" i="2"/>
  <c r="E1356" i="5" s="1"/>
  <c r="R96" i="2"/>
  <c r="E349" i="5" s="1"/>
  <c r="G285" i="15" s="1"/>
  <c r="Z96" i="2"/>
  <c r="E1245" i="5" s="1"/>
  <c r="G1181" i="15" s="1"/>
  <c r="Y96" i="2"/>
  <c r="E1133" i="5" s="1"/>
  <c r="G1069" i="15" s="1"/>
  <c r="W96" i="2"/>
  <c r="E909" i="5" s="1"/>
  <c r="G845" i="15" s="1"/>
  <c r="S96" i="2"/>
  <c r="E461" i="5" s="1"/>
  <c r="G397" i="15" s="1"/>
  <c r="T96" i="2"/>
  <c r="E573" i="5" s="1"/>
  <c r="G509" i="15" s="1"/>
  <c r="X96" i="2"/>
  <c r="E1021" i="5" s="1"/>
  <c r="G957" i="15" s="1"/>
  <c r="Q98" i="2" l="1" a="1"/>
  <c r="Q98" i="2" s="1"/>
  <c r="AB98" i="2" s="1"/>
  <c r="E1470" i="5" s="1"/>
  <c r="AA97" i="2"/>
  <c r="E1357" i="5" s="1"/>
  <c r="T97" i="2"/>
  <c r="E574" i="5" s="1"/>
  <c r="G510" i="15" s="1"/>
  <c r="S97" i="2"/>
  <c r="E462" i="5" s="1"/>
  <c r="G398" i="15" s="1"/>
  <c r="Y97" i="2"/>
  <c r="E1134" i="5" s="1"/>
  <c r="G1070" i="15" s="1"/>
  <c r="R97" i="2"/>
  <c r="E350" i="5" s="1"/>
  <c r="G286" i="15" s="1"/>
  <c r="W97" i="2"/>
  <c r="E910" i="5" s="1"/>
  <c r="G846" i="15" s="1"/>
  <c r="Z97" i="2"/>
  <c r="E1246" i="5" s="1"/>
  <c r="G1182" i="15" s="1"/>
  <c r="U97" i="2"/>
  <c r="E686" i="5" s="1"/>
  <c r="G622" i="15" s="1"/>
  <c r="V97" i="2"/>
  <c r="E798" i="5" s="1"/>
  <c r="G734" i="15" s="1"/>
  <c r="X97" i="2"/>
  <c r="E1022" i="5" s="1"/>
  <c r="G958" i="15" s="1"/>
  <c r="Q99" i="2" l="1" a="1"/>
  <c r="Q99" i="2" s="1"/>
  <c r="AB99" i="2" s="1"/>
  <c r="E1471" i="5" s="1"/>
  <c r="AA98" i="2"/>
  <c r="E1358" i="5" s="1"/>
  <c r="T98" i="2"/>
  <c r="E575" i="5" s="1"/>
  <c r="G511" i="15" s="1"/>
  <c r="S98" i="2"/>
  <c r="E463" i="5" s="1"/>
  <c r="G399" i="15" s="1"/>
  <c r="U98" i="2"/>
  <c r="E687" i="5" s="1"/>
  <c r="G623" i="15" s="1"/>
  <c r="R98" i="2"/>
  <c r="E351" i="5" s="1"/>
  <c r="G287" i="15" s="1"/>
  <c r="V98" i="2"/>
  <c r="E799" i="5" s="1"/>
  <c r="G735" i="15" s="1"/>
  <c r="Z98" i="2"/>
  <c r="E1247" i="5" s="1"/>
  <c r="G1183" i="15" s="1"/>
  <c r="Y98" i="2"/>
  <c r="E1135" i="5" s="1"/>
  <c r="G1071" i="15" s="1"/>
  <c r="W98" i="2"/>
  <c r="E911" i="5" s="1"/>
  <c r="G847" i="15" s="1"/>
  <c r="X98" i="2"/>
  <c r="E1023" i="5" s="1"/>
  <c r="G959" i="15" s="1"/>
  <c r="Q100" i="2" l="1" a="1"/>
  <c r="Q100" i="2" s="1"/>
  <c r="AB100" i="2" s="1"/>
  <c r="E1472" i="5" s="1"/>
  <c r="AA99" i="2"/>
  <c r="E1359" i="5" s="1"/>
  <c r="Z99" i="2"/>
  <c r="E1248" i="5" s="1"/>
  <c r="G1184" i="15" s="1"/>
  <c r="V99" i="2"/>
  <c r="E800" i="5" s="1"/>
  <c r="G736" i="15" s="1"/>
  <c r="R99" i="2"/>
  <c r="E352" i="5" s="1"/>
  <c r="G288" i="15" s="1"/>
  <c r="T99" i="2"/>
  <c r="E576" i="5" s="1"/>
  <c r="G512" i="15" s="1"/>
  <c r="X99" i="2"/>
  <c r="E1024" i="5" s="1"/>
  <c r="G960" i="15" s="1"/>
  <c r="S99" i="2"/>
  <c r="E464" i="5" s="1"/>
  <c r="G400" i="15" s="1"/>
  <c r="W99" i="2"/>
  <c r="E912" i="5" s="1"/>
  <c r="G848" i="15" s="1"/>
  <c r="U99" i="2"/>
  <c r="E688" i="5" s="1"/>
  <c r="G624" i="15" s="1"/>
  <c r="Y99" i="2"/>
  <c r="E1136" i="5" s="1"/>
  <c r="G1072" i="15" s="1"/>
  <c r="Q101" i="2" l="1" a="1"/>
  <c r="Q101" i="2" s="1"/>
  <c r="AB101" i="2" s="1"/>
  <c r="E1473" i="5" s="1"/>
  <c r="AA100" i="2"/>
  <c r="E1360" i="5" s="1"/>
  <c r="W100" i="2"/>
  <c r="E913" i="5" s="1"/>
  <c r="G849" i="15" s="1"/>
  <c r="S100" i="2"/>
  <c r="E465" i="5" s="1"/>
  <c r="G401" i="15" s="1"/>
  <c r="U100" i="2"/>
  <c r="E689" i="5" s="1"/>
  <c r="G625" i="15" s="1"/>
  <c r="Z100" i="2"/>
  <c r="E1249" i="5" s="1"/>
  <c r="G1185" i="15" s="1"/>
  <c r="X100" i="2"/>
  <c r="E1025" i="5" s="1"/>
  <c r="G961" i="15" s="1"/>
  <c r="V100" i="2"/>
  <c r="E801" i="5" s="1"/>
  <c r="G737" i="15" s="1"/>
  <c r="R100" i="2"/>
  <c r="E353" i="5" s="1"/>
  <c r="G289" i="15" s="1"/>
  <c r="T100" i="2"/>
  <c r="E577" i="5" s="1"/>
  <c r="G513" i="15" s="1"/>
  <c r="Y100" i="2"/>
  <c r="E1137" i="5" s="1"/>
  <c r="G1073" i="15" s="1"/>
  <c r="Q102" i="2" l="1" a="1"/>
  <c r="Q102" i="2" s="1"/>
  <c r="AB102" i="2" s="1"/>
  <c r="E1474" i="5" s="1"/>
  <c r="AA101" i="2"/>
  <c r="E1361" i="5" s="1"/>
  <c r="V101" i="2"/>
  <c r="E802" i="5" s="1"/>
  <c r="G738" i="15" s="1"/>
  <c r="W101" i="2"/>
  <c r="E914" i="5" s="1"/>
  <c r="G850" i="15" s="1"/>
  <c r="R101" i="2"/>
  <c r="E354" i="5" s="1"/>
  <c r="G290" i="15" s="1"/>
  <c r="T101" i="2"/>
  <c r="E578" i="5" s="1"/>
  <c r="G514" i="15" s="1"/>
  <c r="X101" i="2"/>
  <c r="E1026" i="5" s="1"/>
  <c r="G962" i="15" s="1"/>
  <c r="Y101" i="2"/>
  <c r="E1138" i="5" s="1"/>
  <c r="G1074" i="15" s="1"/>
  <c r="S101" i="2"/>
  <c r="E466" i="5" s="1"/>
  <c r="G402" i="15" s="1"/>
  <c r="Z101" i="2"/>
  <c r="E1250" i="5" s="1"/>
  <c r="G1186" i="15" s="1"/>
  <c r="U101" i="2"/>
  <c r="E690" i="5" s="1"/>
  <c r="G626" i="15" s="1"/>
  <c r="Q103" i="2" l="1" a="1"/>
  <c r="Q103" i="2" s="1"/>
  <c r="AB103" i="2" s="1"/>
  <c r="E1475" i="5" s="1"/>
  <c r="AA102" i="2"/>
  <c r="E1362" i="5" s="1"/>
  <c r="Y102" i="2"/>
  <c r="E1139" i="5" s="1"/>
  <c r="G1075" i="15" s="1"/>
  <c r="T102" i="2"/>
  <c r="E579" i="5" s="1"/>
  <c r="G515" i="15" s="1"/>
  <c r="X102" i="2"/>
  <c r="E1027" i="5" s="1"/>
  <c r="G963" i="15" s="1"/>
  <c r="V102" i="2"/>
  <c r="E803" i="5" s="1"/>
  <c r="G739" i="15" s="1"/>
  <c r="S102" i="2"/>
  <c r="E467" i="5" s="1"/>
  <c r="G403" i="15" s="1"/>
  <c r="R102" i="2"/>
  <c r="E355" i="5" s="1"/>
  <c r="G291" i="15" s="1"/>
  <c r="W102" i="2"/>
  <c r="E915" i="5" s="1"/>
  <c r="G851" i="15" s="1"/>
  <c r="U102" i="2"/>
  <c r="E691" i="5" s="1"/>
  <c r="G627" i="15" s="1"/>
  <c r="Z102" i="2"/>
  <c r="E1251" i="5" s="1"/>
  <c r="G1187" i="15" s="1"/>
  <c r="Q104" i="2" l="1" a="1"/>
  <c r="Q104" i="2" s="1"/>
  <c r="AB104" i="2" s="1"/>
  <c r="E1476" i="5" s="1"/>
  <c r="AA103" i="2"/>
  <c r="E1363" i="5" s="1"/>
  <c r="Y103" i="2"/>
  <c r="E1140" i="5" s="1"/>
  <c r="G1076" i="15" s="1"/>
  <c r="Z103" i="2"/>
  <c r="E1252" i="5" s="1"/>
  <c r="G1188" i="15" s="1"/>
  <c r="R103" i="2"/>
  <c r="E356" i="5" s="1"/>
  <c r="G292" i="15" s="1"/>
  <c r="W103" i="2"/>
  <c r="E916" i="5" s="1"/>
  <c r="G852" i="15" s="1"/>
  <c r="T103" i="2"/>
  <c r="E580" i="5" s="1"/>
  <c r="G516" i="15" s="1"/>
  <c r="X103" i="2"/>
  <c r="E1028" i="5" s="1"/>
  <c r="G964" i="15" s="1"/>
  <c r="U103" i="2"/>
  <c r="E692" i="5" s="1"/>
  <c r="G628" i="15" s="1"/>
  <c r="S103" i="2"/>
  <c r="E468" i="5" s="1"/>
  <c r="G404" i="15" s="1"/>
  <c r="V103" i="2"/>
  <c r="E804" i="5" s="1"/>
  <c r="G740" i="15" s="1"/>
  <c r="T104" i="2" l="1"/>
  <c r="E581" i="5" s="1"/>
  <c r="G517" i="15" s="1"/>
  <c r="W104" i="2"/>
  <c r="E917" i="5" s="1"/>
  <c r="G853" i="15" s="1"/>
  <c r="AA104" i="2"/>
  <c r="E1364" i="5" s="1"/>
  <c r="Z104" i="2"/>
  <c r="E1253" i="5" s="1"/>
  <c r="G1189" i="15" s="1"/>
  <c r="V104" i="2"/>
  <c r="E805" i="5" s="1"/>
  <c r="G741" i="15" s="1"/>
  <c r="X104" i="2"/>
  <c r="E1029" i="5" s="1"/>
  <c r="G965" i="15" s="1"/>
  <c r="U104" i="2"/>
  <c r="E693" i="5" s="1"/>
  <c r="G629" i="15" s="1"/>
  <c r="Q105" i="2" a="1"/>
  <c r="Q105" i="2" s="1"/>
  <c r="AB105" i="2" s="1"/>
  <c r="E1477" i="5" s="1"/>
  <c r="S104" i="2"/>
  <c r="E469" i="5" s="1"/>
  <c r="G405" i="15" s="1"/>
  <c r="Y104" i="2"/>
  <c r="E1141" i="5" s="1"/>
  <c r="G1077" i="15" s="1"/>
  <c r="R104" i="2"/>
  <c r="E357" i="5" s="1"/>
  <c r="G293" i="15" s="1"/>
  <c r="AA105" i="2" l="1"/>
  <c r="E1365" i="5" s="1"/>
  <c r="W105" i="2"/>
  <c r="E918" i="5" s="1"/>
  <c r="G854" i="15" s="1"/>
  <c r="T105" i="2"/>
  <c r="E582" i="5" s="1"/>
  <c r="G518" i="15" s="1"/>
  <c r="R105" i="2"/>
  <c r="E358" i="5" s="1"/>
  <c r="G294" i="15" s="1"/>
  <c r="Q106" i="2" a="1"/>
  <c r="Q106" i="2" s="1"/>
  <c r="AB106" i="2" s="1"/>
  <c r="E1478" i="5" s="1"/>
  <c r="U105" i="2"/>
  <c r="E694" i="5" s="1"/>
  <c r="G630" i="15" s="1"/>
  <c r="X105" i="2"/>
  <c r="E1030" i="5" s="1"/>
  <c r="G966" i="15" s="1"/>
  <c r="V105" i="2"/>
  <c r="E806" i="5" s="1"/>
  <c r="G742" i="15" s="1"/>
  <c r="S105" i="2"/>
  <c r="E470" i="5" s="1"/>
  <c r="G406" i="15" s="1"/>
  <c r="Z105" i="2"/>
  <c r="E1254" i="5" s="1"/>
  <c r="G1190" i="15" s="1"/>
  <c r="Y105" i="2"/>
  <c r="E1142" i="5" s="1"/>
  <c r="G1078" i="15" s="1"/>
  <c r="W106" i="2" l="1"/>
  <c r="E919" i="5" s="1"/>
  <c r="G855" i="15" s="1"/>
  <c r="R106" i="2"/>
  <c r="E359" i="5" s="1"/>
  <c r="G295" i="15" s="1"/>
  <c r="AA106" i="2"/>
  <c r="E1366" i="5" s="1"/>
  <c r="Z106" i="2"/>
  <c r="E1255" i="5" s="1"/>
  <c r="G1191" i="15" s="1"/>
  <c r="X106" i="2"/>
  <c r="E1031" i="5" s="1"/>
  <c r="G967" i="15" s="1"/>
  <c r="T106" i="2"/>
  <c r="E583" i="5" s="1"/>
  <c r="G519" i="15" s="1"/>
  <c r="V106" i="2"/>
  <c r="E807" i="5" s="1"/>
  <c r="G743" i="15" s="1"/>
  <c r="Y106" i="2"/>
  <c r="E1143" i="5" s="1"/>
  <c r="G1079" i="15" s="1"/>
  <c r="S106" i="2"/>
  <c r="E471" i="5" s="1"/>
  <c r="G407" i="15" s="1"/>
  <c r="U106" i="2"/>
  <c r="E695" i="5" s="1"/>
  <c r="G631" i="15" s="1"/>
  <c r="Q107" i="2" a="1"/>
  <c r="Q107" i="2" s="1"/>
  <c r="AB107" i="2" s="1"/>
  <c r="E1479" i="5" s="1"/>
  <c r="Q108" i="2" l="1" a="1"/>
  <c r="Q108" i="2" s="1"/>
  <c r="AB108" i="2" s="1"/>
  <c r="E1480" i="5" s="1"/>
  <c r="AA107" i="2"/>
  <c r="E1367" i="5" s="1"/>
  <c r="R107" i="2"/>
  <c r="E360" i="5" s="1"/>
  <c r="G296" i="15" s="1"/>
  <c r="Y107" i="2"/>
  <c r="E1144" i="5" s="1"/>
  <c r="G1080" i="15" s="1"/>
  <c r="W107" i="2"/>
  <c r="E920" i="5" s="1"/>
  <c r="G856" i="15" s="1"/>
  <c r="U107" i="2"/>
  <c r="E696" i="5" s="1"/>
  <c r="G632" i="15" s="1"/>
  <c r="V107" i="2"/>
  <c r="E808" i="5" s="1"/>
  <c r="G744" i="15" s="1"/>
  <c r="S107" i="2"/>
  <c r="E472" i="5" s="1"/>
  <c r="G408" i="15" s="1"/>
  <c r="Z107" i="2"/>
  <c r="E1256" i="5" s="1"/>
  <c r="G1192" i="15" s="1"/>
  <c r="X107" i="2"/>
  <c r="E1032" i="5" s="1"/>
  <c r="G968" i="15" s="1"/>
  <c r="T107" i="2"/>
  <c r="E584" i="5" s="1"/>
  <c r="G520" i="15" s="1"/>
  <c r="AA108" i="2" l="1"/>
  <c r="E1368" i="5" s="1"/>
  <c r="Q109" i="2" a="1"/>
  <c r="Q109" i="2" s="1"/>
  <c r="AB109" i="2" s="1"/>
  <c r="E1481" i="5" s="1"/>
  <c r="V108" i="2"/>
  <c r="E809" i="5" s="1"/>
  <c r="G745" i="15" s="1"/>
  <c r="Z108" i="2"/>
  <c r="E1257" i="5" s="1"/>
  <c r="G1193" i="15" s="1"/>
  <c r="Y108" i="2"/>
  <c r="E1145" i="5" s="1"/>
  <c r="G1081" i="15" s="1"/>
  <c r="W108" i="2"/>
  <c r="E921" i="5" s="1"/>
  <c r="G857" i="15" s="1"/>
  <c r="R108" i="2"/>
  <c r="E361" i="5" s="1"/>
  <c r="G297" i="15" s="1"/>
  <c r="U108" i="2"/>
  <c r="E697" i="5" s="1"/>
  <c r="G633" i="15" s="1"/>
  <c r="S108" i="2"/>
  <c r="E473" i="5" s="1"/>
  <c r="G409" i="15" s="1"/>
  <c r="T108" i="2"/>
  <c r="E585" i="5" s="1"/>
  <c r="G521" i="15" s="1"/>
  <c r="X108" i="2"/>
  <c r="E1033" i="5" s="1"/>
  <c r="G969" i="15" s="1"/>
  <c r="U109" i="2" l="1"/>
  <c r="E698" i="5" s="1"/>
  <c r="G634" i="15" s="1"/>
  <c r="AA109" i="2"/>
  <c r="E1369" i="5" s="1"/>
  <c r="Q110" i="2" a="1"/>
  <c r="Q110" i="2" s="1"/>
  <c r="AB110" i="2" s="1"/>
  <c r="E1482" i="5" s="1"/>
  <c r="X109" i="2"/>
  <c r="E1034" i="5" s="1"/>
  <c r="G970" i="15" s="1"/>
  <c r="W109" i="2"/>
  <c r="E922" i="5" s="1"/>
  <c r="G858" i="15" s="1"/>
  <c r="R109" i="2"/>
  <c r="E362" i="5" s="1"/>
  <c r="G298" i="15" s="1"/>
  <c r="V109" i="2"/>
  <c r="E810" i="5" s="1"/>
  <c r="G746" i="15" s="1"/>
  <c r="Y109" i="2"/>
  <c r="E1146" i="5" s="1"/>
  <c r="G1082" i="15" s="1"/>
  <c r="S109" i="2"/>
  <c r="E474" i="5" s="1"/>
  <c r="G410" i="15" s="1"/>
  <c r="Z109" i="2"/>
  <c r="E1258" i="5" s="1"/>
  <c r="G1194" i="15" s="1"/>
  <c r="T109" i="2"/>
  <c r="E586" i="5" s="1"/>
  <c r="G522" i="15" s="1"/>
  <c r="AA110" i="2" l="1"/>
  <c r="E1370" i="5" s="1"/>
  <c r="T110" i="2"/>
  <c r="E587" i="5" s="1"/>
  <c r="G523" i="15" s="1"/>
  <c r="R110" i="2"/>
  <c r="E363" i="5" s="1"/>
  <c r="G299" i="15" s="1"/>
  <c r="S110" i="2"/>
  <c r="E475" i="5" s="1"/>
  <c r="G411" i="15" s="1"/>
  <c r="W110" i="2"/>
  <c r="E923" i="5" s="1"/>
  <c r="G859" i="15" s="1"/>
  <c r="X110" i="2"/>
  <c r="E1035" i="5" s="1"/>
  <c r="G971" i="15" s="1"/>
  <c r="Y110" i="2"/>
  <c r="E1147" i="5" s="1"/>
  <c r="G1083" i="15" s="1"/>
  <c r="Z110" i="2"/>
  <c r="E1259" i="5" s="1"/>
  <c r="G1195" i="15" s="1"/>
  <c r="U110" i="2"/>
  <c r="E699" i="5" s="1"/>
  <c r="G635" i="15" s="1"/>
  <c r="V110" i="2"/>
  <c r="E811" i="5" s="1"/>
  <c r="G747" i="15" s="1"/>
  <c r="B4" i="15"/>
  <c r="B1499" i="5"/>
  <c r="G1210" i="15" s="1"/>
  <c r="B1500" i="5"/>
  <c r="G1211" i="15" s="1"/>
  <c r="B5" i="15" l="1"/>
</calcChain>
</file>

<file path=xl/comments1.xml><?xml version="1.0" encoding="utf-8"?>
<comments xmlns="http://schemas.openxmlformats.org/spreadsheetml/2006/main">
  <authors>
    <author>Lucian-Costin Ion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Lucian-Costin Ion:</t>
        </r>
        <r>
          <rPr>
            <sz val="9"/>
            <color indexed="81"/>
            <rFont val="Tahoma"/>
            <family val="2"/>
          </rPr>
          <t xml:space="preserve">
Deoarece fac media artitmetica a numar liniil de cod aferente randurilor fiecarui 'Tip Post' * 'Numar Posturi'.
Numarul liniilor pentru fiecare 'Tip Post' este in medie 22 linii de cod.</t>
        </r>
      </text>
    </comment>
  </commentList>
</comments>
</file>

<file path=xl/sharedStrings.xml><?xml version="1.0" encoding="utf-8"?>
<sst xmlns="http://schemas.openxmlformats.org/spreadsheetml/2006/main" count="1872" uniqueCount="475">
  <si>
    <t>Nume Magazin</t>
  </si>
  <si>
    <t>Tip</t>
  </si>
  <si>
    <t>Altex</t>
  </si>
  <si>
    <t>Oras</t>
  </si>
  <si>
    <t>Bucuresti</t>
  </si>
  <si>
    <t>Brasov</t>
  </si>
  <si>
    <t>Oradea</t>
  </si>
  <si>
    <t>Iasi</t>
  </si>
  <si>
    <t>Arad</t>
  </si>
  <si>
    <t>Timisoara</t>
  </si>
  <si>
    <t>Pitesti</t>
  </si>
  <si>
    <t>Craiova</t>
  </si>
  <si>
    <t>Suceava</t>
  </si>
  <si>
    <t>Constanta</t>
  </si>
  <si>
    <t>Total</t>
  </si>
  <si>
    <t>Director Adjunct</t>
  </si>
  <si>
    <t>Manager Financiar</t>
  </si>
  <si>
    <t>Casier</t>
  </si>
  <si>
    <t>&lt;style&gt;</t>
  </si>
  <si>
    <t>.Location-trigger {</t>
  </si>
  <si>
    <t xml:space="preserve">    text-decoration: none;</t>
  </si>
  <si>
    <t xml:space="preserve">    position: relative;</t>
  </si>
  <si>
    <t xml:space="preserve">    display: block;</t>
  </si>
  <si>
    <t xml:space="preserve">    font-weight: 700;</t>
  </si>
  <si>
    <t xml:space="preserve">    color: #000;</t>
  </si>
  <si>
    <t>}</t>
  </si>
  <si>
    <t>color: #000;</t>
  </si>
  <si>
    <t>button.accordion.active, button.accordion:hover {</t>
  </si>
  <si>
    <t>&lt;/style&gt;</t>
  </si>
  <si>
    <t>&lt;script type="text/javascript"&gt;</t>
  </si>
  <si>
    <t>var i;</t>
  </si>
  <si>
    <t>for (i = 0; i &lt; acc.length; i++) {</t>
  </si>
  <si>
    <t>&lt;/script&gt;</t>
  </si>
  <si>
    <t>.Location-item a {</t>
  </si>
  <si>
    <t>Cod versiune:</t>
  </si>
  <si>
    <t>Cod generat avand:</t>
  </si>
  <si>
    <t>Cod generat din:</t>
  </si>
  <si>
    <t>STATISTICI</t>
  </si>
  <si>
    <t>&lt;/p&gt;</t>
  </si>
  <si>
    <t>Beneficii:</t>
  </si>
  <si>
    <t>Director Magazin</t>
  </si>
  <si>
    <t>Responsabil Service</t>
  </si>
  <si>
    <t>Operator Online</t>
  </si>
  <si>
    <t>Nume functie:</t>
  </si>
  <si>
    <t>Consultant Vanzari</t>
  </si>
  <si>
    <t>Raion Manager</t>
  </si>
  <si>
    <t>.cariere-NumarPozitie {</t>
  </si>
  <si>
    <t>.cariere-Pozitie {</t>
  </si>
  <si>
    <t xml:space="preserve">&lt;p class="cariere-JobDescriptionTitlu"&gt; </t>
  </si>
  <si>
    <t>button.cariere-Accordion {</t>
  </si>
  <si>
    <t>var acc = document.getElementsByClassName("cariere-Accordion");</t>
  </si>
  <si>
    <t>div.cariere-Panel {</t>
  </si>
  <si>
    <t>div.cariere-Panel.show {</t>
  </si>
  <si>
    <t xml:space="preserve">     width: 100%;</t>
  </si>
  <si>
    <t xml:space="preserve">     color: #000;</t>
  </si>
  <si>
    <t xml:space="preserve">     font-family: Metawp;</t>
  </si>
  <si>
    <t xml:space="preserve">     font-size: 24px;</t>
  </si>
  <si>
    <t xml:space="preserve">     font-weight: bold;</t>
  </si>
  <si>
    <t xml:space="preserve">     text-align: left;</t>
  </si>
  <si>
    <t xml:space="preserve">     border: none;</t>
  </si>
  <si>
    <t xml:space="preserve">     border-radius: 0px;</t>
  </si>
  <si>
    <t xml:space="preserve">     cursor: pointer;</t>
  </si>
  <si>
    <t xml:space="preserve">     outline: none;</t>
  </si>
  <si>
    <t xml:space="preserve">     color: #68625F;</t>
  </si>
  <si>
    <t xml:space="preserve">     border: 1px solid #989898;</t>
  </si>
  <si>
    <t xml:space="preserve">     height: 26px;</t>
  </si>
  <si>
    <t xml:space="preserve">     width: 26px;</t>
  </si>
  <si>
    <t xml:space="preserve">     display: flex;</t>
  </si>
  <si>
    <t xml:space="preserve">     justify-content: center;</t>
  </si>
  <si>
    <t xml:space="preserve">     align-items: center;</t>
  </si>
  <si>
    <t xml:space="preserve">     content: '\002b';</t>
  </si>
  <si>
    <t xml:space="preserve">     font-family: 'Glyphicons Halflings';</t>
  </si>
  <si>
    <t xml:space="preserve">     -webkit-font-smoothing: antialiased;</t>
  </si>
  <si>
    <t xml:space="preserve">     -moz-osx-font-smoothing: grayscale;</t>
  </si>
  <si>
    <t>button.cariere-Accordion:first-of-type {</t>
  </si>
  <si>
    <t>button.cariere-Accordion:last-of-type {</t>
  </si>
  <si>
    <t xml:space="preserve">     border-top: none;</t>
  </si>
  <si>
    <t xml:space="preserve">     border-top: 1px solid #DADADA;</t>
  </si>
  <si>
    <t xml:space="preserve">     background-color: #F6F5F5;</t>
  </si>
  <si>
    <t xml:space="preserve">     font-size: 14px;</t>
  </si>
  <si>
    <t xml:space="preserve">     font-weight: normal;</t>
  </si>
  <si>
    <t xml:space="preserve">     border-radius: 30px;</t>
  </si>
  <si>
    <t xml:space="preserve">     font-family: 'Trebuchet MS';</t>
  </si>
  <si>
    <t>&lt;/ul&gt;</t>
  </si>
  <si>
    <t>.cariere-TopDescription li {</t>
  </si>
  <si>
    <t>.cariere-TopDescription li span {</t>
  </si>
  <si>
    <t xml:space="preserve">     color: #555555;</t>
  </si>
  <si>
    <t xml:space="preserve">     font-size: 15px;</t>
  </si>
  <si>
    <t xml:space="preserve">     line-height: 26px;</t>
  </si>
  <si>
    <t>&lt;ul class="cariere-TopDescription"&gt;</t>
  </si>
  <si>
    <t xml:space="preserve">     position: relative;</t>
  </si>
  <si>
    <t>ul.cariere-TopDescription {</t>
  </si>
  <si>
    <t xml:space="preserve">     list-style-type: none;</t>
  </si>
  <si>
    <t xml:space="preserve">     content: "•";</t>
  </si>
  <si>
    <t xml:space="preserve">     font-size: 26px;</t>
  </si>
  <si>
    <t xml:space="preserve">     top: 3px;</t>
  </si>
  <si>
    <t xml:space="preserve">     padding: 0px 8px 0px 0px;</t>
  </si>
  <si>
    <t xml:space="preserve">     padding: 0px 0px 36px 0px;</t>
  </si>
  <si>
    <t xml:space="preserve">     padding: 7px 15px 7px 15px;</t>
  </si>
  <si>
    <t xml:space="preserve">     content: '\2212';</t>
  </si>
  <si>
    <t xml:space="preserve">     color: white;</t>
  </si>
  <si>
    <t>&lt;span&gt;</t>
  </si>
  <si>
    <t>&lt;/span&gt;</t>
  </si>
  <si>
    <t xml:space="preserve">  &lt;span&gt;</t>
  </si>
  <si>
    <t xml:space="preserve"> &lt;span&gt;</t>
  </si>
  <si>
    <t xml:space="preserve">     color: #545454;</t>
  </si>
  <si>
    <t>p.cariere-JobDescription span {</t>
  </si>
  <si>
    <t>&lt;p class="cariere-JobDescription"&gt;</t>
  </si>
  <si>
    <t xml:space="preserve">     display: block;</t>
  </si>
  <si>
    <t xml:space="preserve">    }</t>
  </si>
  <si>
    <t xml:space="preserve">    .cariere-Pozitie {</t>
  </si>
  <si>
    <t>@media (min-width: 640px) {</t>
  </si>
  <si>
    <t>p.cariere-JobDescriptionTitlu {</t>
  </si>
  <si>
    <t xml:space="preserve">     font-size: 16px;</t>
  </si>
  <si>
    <t xml:space="preserve">     padding: 14px 0px 0px 0px;</t>
  </si>
  <si>
    <t>p.cariere-JobDescriptionTitlu:first-of-type {</t>
  </si>
  <si>
    <t xml:space="preserve">     height: 79px;</t>
  </si>
  <si>
    <t xml:space="preserve">     padding: 0px;</t>
  </si>
  <si>
    <t xml:space="preserve">     opacity: 1;</t>
  </si>
  <si>
    <t xml:space="preserve">     max-height: 10000px;</t>
  </si>
  <si>
    <t xml:space="preserve">     max-height: 0;</t>
  </si>
  <si>
    <t xml:space="preserve">     overflow: hidden;</t>
  </si>
  <si>
    <t xml:space="preserve">     opacity: 0;</t>
  </si>
  <si>
    <t xml:space="preserve">     -webkit-margin-before: 0px;</t>
  </si>
  <si>
    <t>.cariere-ButtonAccordionContainer {</t>
  </si>
  <si>
    <t xml:space="preserve">     float: left;</t>
  </si>
  <si>
    <t xml:space="preserve">     align-self: center;</t>
  </si>
  <si>
    <t>.cariere-BannerTop {</t>
  </si>
  <si>
    <t xml:space="preserve">     padding: 0px 20px 0px 0px;</t>
  </si>
  <si>
    <t xml:space="preserve">    .cariere-ButtonAccordionContainer {</t>
  </si>
  <si>
    <t>@media (min-width: 522px) {</t>
  </si>
  <si>
    <t xml:space="preserve">         display: flex;</t>
  </si>
  <si>
    <t xml:space="preserve">         flex-direction: row;</t>
  </si>
  <si>
    <t xml:space="preserve">         align-items: center;</t>
  </si>
  <si>
    <t xml:space="preserve">     width: fit-content;</t>
  </si>
  <si>
    <t xml:space="preserve">     border-radius: 26px;</t>
  </si>
  <si>
    <t xml:space="preserve">     padding: 65px 0px 50px 0px;</t>
  </si>
  <si>
    <t xml:space="preserve">     font-size: 20px;</t>
  </si>
  <si>
    <t xml:space="preserve">     position: absolute;</t>
  </si>
  <si>
    <t xml:space="preserve">     right: 0px;</t>
  </si>
  <si>
    <t xml:space="preserve">     top: calc(50% - 13px);</t>
  </si>
  <si>
    <t>Lant magazine:</t>
  </si>
  <si>
    <t>Adresa e-mail TO:</t>
  </si>
  <si>
    <t>Body e-mail:</t>
  </si>
  <si>
    <t>Salut,</t>
  </si>
  <si>
    <t>Ai experienta in coordonarea unor echipe de vanzari?</t>
  </si>
  <si>
    <t>Esti un lider si ceilalti te urmeaza in proiectele tale?</t>
  </si>
  <si>
    <t xml:space="preserve">Iti place sa fii informat si sa fii un promotor al schimbarii? </t>
  </si>
  <si>
    <t>Iti multumim pentru interesul acordat companiei Altex Romania si te rugam sa ne atasezi un CV actualizat.</t>
  </si>
  <si>
    <t>%0D%0A</t>
  </si>
  <si>
    <r>
      <t>Daca raspunsul tau este „</t>
    </r>
    <r>
      <rPr>
        <b/>
        <sz val="11"/>
        <color rgb="FF000000"/>
        <rFont val="Calibri"/>
        <family val="2"/>
      </rPr>
      <t xml:space="preserve">DA”, </t>
    </r>
    <r>
      <rPr>
        <sz val="11"/>
        <color rgb="FF000000"/>
        <rFont val="Calibri"/>
        <family val="2"/>
      </rPr>
      <t>atunci hai în echipa Altex in rolul de DIRECTOR de MAGAZIN!</t>
    </r>
  </si>
  <si>
    <t>Operator Probe - Garantii</t>
  </si>
  <si>
    <t>Multumim,</t>
  </si>
  <si>
    <t>In masura in care profilul tau se potriveste rolului pentru care ai aplicat un consultant Resurse Umane va reveni catre tine.</t>
  </si>
  <si>
    <t>Asteptarile noastre:</t>
  </si>
  <si>
    <t xml:space="preserve">        &lt;picture&gt;</t>
  </si>
  <si>
    <t xml:space="preserve">        &lt;/picture&gt;   </t>
  </si>
  <si>
    <t>Selecteaza Orasul tau pentru a trimite CV-ul:</t>
  </si>
  <si>
    <t>ul.cariere-ListOrase {</t>
  </si>
  <si>
    <t xml:space="preserve">     padding-bottom: 25px;</t>
  </si>
  <si>
    <t>&lt;li&gt;&lt;span&gt;Suntem in cautarea unor colegi entuziasti, axati pe dezvoltare profesionala si orientati spre performanta.&lt;/span&gt;&lt;/li&gt;</t>
  </si>
  <si>
    <t xml:space="preserve">    display: -webkit-flex;</t>
  </si>
  <si>
    <t xml:space="preserve">    display: -webkit-box;</t>
  </si>
  <si>
    <t xml:space="preserve">    display: -moz-flex;</t>
  </si>
  <si>
    <t xml:space="preserve">    display: -moz-box;</t>
  </si>
  <si>
    <t xml:space="preserve">    display: -ms-flexbox;</t>
  </si>
  <si>
    <t xml:space="preserve">    display: flex;</t>
  </si>
  <si>
    <t>Esti absolvent de facultate cu profil economic?</t>
  </si>
  <si>
    <t>Poti implimenta un sistem eficient de control al cash-ului si al stocurilor?</t>
  </si>
  <si>
    <t>  Aplici pentru pozitia de Director de Magazin.</t>
  </si>
  <si>
    <t>  Aplici pentru pozitia de Director Adjunct de Magazin.</t>
  </si>
  <si>
    <t>  Aplici pentru pozitia de Manager Financiar.</t>
  </si>
  <si>
    <t>  Aplici pentru pozitia de Casier.</t>
  </si>
  <si>
    <t>  Aplici pentru pozitia de Consultant Vanzari.</t>
  </si>
  <si>
    <t>  Aplici pentru pozitia de Raion Manager.</t>
  </si>
  <si>
    <t>  Aplici pentru pozitia de Responsabil Service.</t>
  </si>
  <si>
    <t>  Aplici pentru pozitia de Operator Online.</t>
  </si>
  <si>
    <t>  Aplici pentru pozitia de Operator Probe - Garantii.</t>
  </si>
  <si>
    <t>&lt;/a&gt;</t>
  </si>
  <si>
    <t>&lt;div id="pozitii"&gt;&lt;/div&gt;</t>
  </si>
  <si>
    <t>for (var i = 0; i &lt; links.length; i++) {</t>
  </si>
  <si>
    <t>var getScrollTopElement = function(e) {</t>
  </si>
  <si>
    <t>};</t>
  </si>
  <si>
    <t>var getScrollTopDocument = function() {</t>
  </si>
  <si>
    <t>acc[i].onclick = function() {</t>
  </si>
  <si>
    <t>this.classList.toggle("active");</t>
  </si>
  <si>
    <t>this.nextElementSibling.classList.toggle("show");</t>
  </si>
  <si>
    <t>speed = 1000,</t>
  </si>
  <si>
    <t>href;</t>
  </si>
  <si>
    <t>href = (links[i].attributes.href === undefined) ? null : links[i].attributes.href.nodeValue.toString();</t>
  </si>
  <si>
    <t>{</t>
  </si>
  <si>
    <t>links[i].onclick = function() {</t>
  </si>
  <si>
    <t>var element,</t>
  </si>
  <si>
    <t>href = this.attributes.href.nodeValue.toString(),</t>
  </si>
  <si>
    <t>url = href.substr(0, href.indexOf('#')),</t>
  </si>
  <si>
    <t>id = href.substr(href.indexOf('#') + 1);</t>
  </si>
  <si>
    <t>if (element = document.getElementById(id)) {</t>
  </si>
  <si>
    <t>getScrollTopDocumentAtBegin = getScrollTopDocument(),</t>
  </si>
  <si>
    <t>gap = (getScrollTopElement(element) - getScrollTopDocumentAtBegin) / hop_count;</t>
  </si>
  <si>
    <t>for (var i = 1; i &lt;= hop_count; i++) {</t>
  </si>
  <si>
    <t>(function() {</t>
  </si>
  <si>
    <t>var hop_top_position = gap * i;</t>
  </si>
  <si>
    <t>setTimeout(function() {</t>
  </si>
  <si>
    <t>window.scrollTo(0, hop_top_position + getScrollTopDocumentAtBegin);</t>
  </si>
  <si>
    <t>}, moving_frequency * i);</t>
  </si>
  <si>
    <t>})();</t>
  </si>
  <si>
    <t>return false;</t>
  </si>
  <si>
    <t>var top = height_fixed_header * -1;</t>
  </si>
  <si>
    <t>while (e.offsetParent != undefined &amp;&amp; e.offsetParent != null) {</t>
  </si>
  <si>
    <t>top += e.offsetTop + (e.clientTop != null ? e.clientTop : 0);</t>
  </si>
  <si>
    <t>e = e.offsetParent;</t>
  </si>
  <si>
    <t>return top;</t>
  </si>
  <si>
    <t>return window.pageYOffset !== undefined ? window.pageYOffset : document.documentElement.scrollTop !== undefined ? document.documentElement.scrollTop : document.body.scrollTop;</t>
  </si>
  <si>
    <t>&lt;ul class="Tabs-navList"&gt;</t>
  </si>
  <si>
    <t>&lt;ul class="Tabs-contentList"&gt;</t>
  </si>
  <si>
    <t>&lt;/li&gt;</t>
  </si>
  <si>
    <t>&lt;li class="Tabs-contentEntry is-active" id="magazine"&gt;</t>
  </si>
  <si>
    <t>&lt;li class="Tabs-contentEntry" id="sediu"&gt;</t>
  </si>
  <si>
    <t>links = document.getElementsByClassName("cariere-SpecialScroll"),</t>
  </si>
  <si>
    <t>&lt;a class="cariere-SpecialScroll" href="#pozitii"&gt;</t>
  </si>
  <si>
    <t>Sa fii pasionat de tehnologie;</t>
  </si>
  <si>
    <t>Sa fii orientat catre nevoile clientilor;</t>
  </si>
  <si>
    <t>Sa asiguri probarea functionalitatii si sa eliberezi certificatele de garantie pentru produsele vandute;</t>
  </si>
  <si>
    <t>Sa asiguri transportul produselor la domiciliu;</t>
  </si>
  <si>
    <t>Sa participi activ la receptia marfii.</t>
  </si>
  <si>
    <t>Flexibilitatea alegerii locului de munca, avand o retea nationala de magazine;</t>
  </si>
  <si>
    <t>Traininguri si programe specializate de formare profesionala;</t>
  </si>
  <si>
    <t>Posibilitati reale de dezvoltare in cadrul companiei;</t>
  </si>
  <si>
    <t>Pachet salarial competitiv.</t>
  </si>
  <si>
    <t>Sa ai abilitatea de a gestiona si de a opera in solutii informatice integrate de retail;</t>
  </si>
  <si>
    <t>Sa ai experienta anterioara in domeniul vanzarilor online - Ecommerce;</t>
  </si>
  <si>
    <t>Sa receptionezi si sa facturezi comenzile online;</t>
  </si>
  <si>
    <t>Sa colectezi produsele si sa le expediezi catre clienti;</t>
  </si>
  <si>
    <t>Sa oferi suport clientilor cu privire la comanda, la eventualele sesizari, modalitatea de plata sau livrare.</t>
  </si>
  <si>
    <t>Pachet salarial solid, si toate bonusurile incluse pe contract;</t>
  </si>
  <si>
    <t>Sansa majorarii salariului fix prin bonusuri lunare corelate cu performanta.</t>
  </si>
  <si>
    <t>Sa gestionezi stocul de retururi/resigilate din magazin si sa propui discount;</t>
  </si>
  <si>
    <t>Sa verifici integritatea produselor si garantia conform documentelor de achizitie;</t>
  </si>
  <si>
    <t>Sa verifici si sa te asiguri ca termenul legal de returnare/inlocuire produse defecte este respectat;</t>
  </si>
  <si>
    <t>Sa mentii legatura cu clientii pana la solutionarea cazurilor.</t>
  </si>
  <si>
    <t>Sa propui masuri de optimizare a profitabilitatii magazinului pana la nivel de categorie;</t>
  </si>
  <si>
    <t>Sa supervizezi identitatea vizuala a magazinului;</t>
  </si>
  <si>
    <t>Sa coordonezi echipa din cadrul magazinului;</t>
  </si>
  <si>
    <t>Sa propui planuri de dezvoltare a magazinului;</t>
  </si>
  <si>
    <t>Sa intocmesti rapoarte de vanzari;</t>
  </si>
  <si>
    <t>Sa reprezinti magazinul in relatia cu tertii si autoritatile.</t>
  </si>
  <si>
    <t>Cultura organizationala orientata catre schimbare si inovatie;</t>
  </si>
  <si>
    <t>Sistem de dezvoltare profesionala prin implementarea unui assesment center;</t>
  </si>
  <si>
    <t>Multiple posibilitati de promovare si avansare in cariera;</t>
  </si>
  <si>
    <t>Flexibilitatea alegerii locului de munca, avand o retea nationala de magazine.</t>
  </si>
  <si>
    <t>Sa coordonezi activitatea casierilor din magazin;</t>
  </si>
  <si>
    <t>Sa verifici stocurile, tranzactiile zilnice si soldurile clientilor;</t>
  </si>
  <si>
    <t>Sa asiguri inregistrarea, prelucrarea si pastrarea informatiilor referitoare la activitatea economica a magazinului;</t>
  </si>
  <si>
    <t>Sa intocmesti situatii si rapoarte financiar - contabile;</t>
  </si>
  <si>
    <t>Sa verifici si sa transmiti lunar documentele aferente activitatii economice (registru de casa, tichete cadou, monetar, raport memorie fiscala lunara, decont, fise de lichidare).</t>
  </si>
  <si>
    <t>Sa ai excelente abilitati de comunicare, negociere si organizare;</t>
  </si>
  <si>
    <t>Sa ai experienta in coordonarea unei echipe de vanzari;</t>
  </si>
  <si>
    <t>Sa fii orientat catre cerintele pietei si nevoile clientilor;</t>
  </si>
  <si>
    <t>Sa ai abilitati tehnice in a recomanda produsele si serviciile companiei;</t>
  </si>
  <si>
    <t>Sa supervizezi identitatea vizuala a raionului.</t>
  </si>
  <si>
    <t>Sansa dublarii salariului fix prin bonusuri lunare corelate cu performanta.</t>
  </si>
  <si>
    <t>Sa ai excelente abilitati de comunicare;</t>
  </si>
  <si>
    <t>Sa ai abilitati tehnice in a recomanda produsele si serviciile companiei.</t>
  </si>
  <si>
    <t>Sa ai initiativa si atitudine pozitiva;</t>
  </si>
  <si>
    <t>Sa ai acuratete in activitate si atentie la detalii;</t>
  </si>
  <si>
    <t>Sa ai experienta profesionala anterioara pe acelasi rol;</t>
  </si>
  <si>
    <t>Sa efectuezi tranzactiile zilnice si sa emiti documentele fiscale pentru produsele vandute;</t>
  </si>
  <si>
    <t>Sa intocmesti si sa verifici monetarul pe baza sistemului informatic al magazinului;</t>
  </si>
  <si>
    <t>Sa recomanzi produsele si serviciile companiei.</t>
  </si>
  <si>
    <t xml:space="preserve">     transition: 0.7s ease-in-out;</t>
  </si>
  <si>
    <t xml:space="preserve">     transition: 0.5s;</t>
  </si>
  <si>
    <t>button.cariere-Accordion::after {</t>
  </si>
  <si>
    <t>button.cariere-Accordion.active::after {</t>
  </si>
  <si>
    <t>p.cariere-JobDescription span::before {</t>
  </si>
  <si>
    <t>.cariere-TopDescription li::before {</t>
  </si>
  <si>
    <t xml:space="preserve">     height: 100%;</t>
  </si>
  <si>
    <t>html {</t>
  </si>
  <si>
    <t xml:space="preserve">     margin-bottom: 1px;</t>
  </si>
  <si>
    <t xml:space="preserve">     }</t>
  </si>
  <si>
    <t xml:space="preserve">          padding: 16px 10px;</t>
  </si>
  <si>
    <t xml:space="preserve">      .Tabs-trigger {</t>
  </si>
  <si>
    <t>@media (max-width: 522px) {</t>
  </si>
  <si>
    <t>.Tabs-navEntry.is-active .Tabs-trigger {</t>
  </si>
  <si>
    <t>Baia Mare</t>
  </si>
  <si>
    <t>Targu Mures</t>
  </si>
  <si>
    <t>MGX.05.10.2017</t>
  </si>
  <si>
    <t>Cod URL mediagalaxy.ro:</t>
  </si>
  <si>
    <t>/cariere-mediagalaxy</t>
  </si>
  <si>
    <t xml:space="preserve">     box-shadow: inset 0px 6px 0px 0px #244196;</t>
  </si>
  <si>
    <t xml:space="preserve">     border: 1px solid #244196;</t>
  </si>
  <si>
    <t xml:space="preserve">     background: #244196;</t>
  </si>
  <si>
    <t xml:space="preserve">     color: #244196;</t>
  </si>
  <si>
    <t>Ofiter Credite</t>
  </si>
  <si>
    <t>Media Galaxy</t>
  </si>
  <si>
    <t>Iti multumim pentru interesul acordat companiei Media Galaxy Romania si te rugam sa ne atasezi un CV actualizat.</t>
  </si>
  <si>
    <r>
      <t>Daca raspunsul tau este „</t>
    </r>
    <r>
      <rPr>
        <b/>
        <sz val="11"/>
        <color rgb="FF000000"/>
        <rFont val="Calibri"/>
        <family val="2"/>
      </rPr>
      <t xml:space="preserve">DA”, </t>
    </r>
    <r>
      <rPr>
        <sz val="11"/>
        <color rgb="FF000000"/>
        <rFont val="Calibri"/>
        <family val="2"/>
      </rPr>
      <t>atunci hai în echipa Media Galaxy in rolul de DIRECTOR ADJUNCT DE MAGAZIN!</t>
    </r>
  </si>
  <si>
    <r>
      <t>Daca raspunsul tau este „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”, atunci hai în echipa Media Galaxy in rolul de MANAGER FINANCIAR MAGAZIN!</t>
    </r>
  </si>
  <si>
    <t>Echipa Resurse Umane Media Galaxy</t>
  </si>
  <si>
    <t>Sa promovezi produselor financiare Credex pe baza unui plan de activitate stabilit in prealabil impreuna cu Directorul de Vanzari;</t>
  </si>
  <si>
    <t>Sa consiliezi clientii, sa oferi de solutii financiare adaptate nevoilor acestora;</t>
  </si>
  <si>
    <t>Sa preiei de la client informatiile minime necesare aplicarii si sa le introduci in sistemul informatic;</t>
  </si>
  <si>
    <t>Sa gestionezi contractele de credit aferente magazinului tau.</t>
  </si>
  <si>
    <t>Pachet salarial fix si bonusurile lunare corelate cu performanta.</t>
  </si>
  <si>
    <t>Tichete de masa, telefon de serviciu, decontarea transportului public;</t>
  </si>
  <si>
    <t>Echipa Resurse Umane Media Galaxy - Credex</t>
  </si>
  <si>
    <t>&lt;li&gt;&lt;span&gt;Esti pasionat de MULTIMEDIA? Te asteptam in echipa Media Galaxy!&lt;/span&gt;&lt;/li&gt;</t>
  </si>
  <si>
    <t>recrutare@mediagalaxy.ro</t>
  </si>
  <si>
    <t>.Tabs-navList {</t>
  </si>
  <si>
    <t>.Tabs-navEntry {</t>
  </si>
  <si>
    <t xml:space="preserve">     border: 1px solid #C2B9B3;</t>
  </si>
  <si>
    <t xml:space="preserve">     border-left: 1px solid #C2B9B3;</t>
  </si>
  <si>
    <t xml:space="preserve">     box-shadow: inset 0 -1px 0 0 #C2B9B3, inset 0 -6px 0 0 #E8E3E1;</t>
  </si>
  <si>
    <t xml:space="preserve">     border-bottom-color: #FFF;</t>
  </si>
  <si>
    <t xml:space="preserve">            &lt;source media="(max-width: 1000px)" srcset="//media.altex.ro/LP/MGX/cariere-mediagalaxy/LP_BannerTop_1000x300_a133a0f8.png"&gt;</t>
  </si>
  <si>
    <t xml:space="preserve">            &lt;source media="(max-width:  640px)" srcset="//media.altex.ro/LP/MGX/cariere-mediagalaxy/LP_BannerTop_640x230_e616d7a2.png"&gt;</t>
  </si>
  <si>
    <t xml:space="preserve">            &lt;source media="(max-width:  320px)" srcset="//media.altex.ro/LP/MGX/cariere-mediagalaxy/LP_BannerTop_320x160_c6f4c4e6.png"&gt;</t>
  </si>
  <si>
    <t>Nume Depozit</t>
  </si>
  <si>
    <t>Customer Service Consultant</t>
  </si>
  <si>
    <t>Nume Pozitie 08</t>
  </si>
  <si>
    <t>Sediu</t>
  </si>
  <si>
    <t>MEDIA GALAXY SEDIU</t>
  </si>
  <si>
    <t>Sa comunici intr-o maniera profesionista in toate interactiunile cu clientii nostri;</t>
  </si>
  <si>
    <t xml:space="preserve">Sa asiguri satisfactia clientilor oferind solutiile optime; </t>
  </si>
  <si>
    <t>Sa promovezi produsele si serviciile companiei;</t>
  </si>
  <si>
    <t>Sa ai deschiderea si dorinta de a invata si de a te perfectiona constant.</t>
  </si>
  <si>
    <t>Un mediu de lucru tanar si competitiv;</t>
  </si>
  <si>
    <t>Program de lucru flexibil, atat full time, cat si part time;</t>
  </si>
  <si>
    <t xml:space="preserve">Pachet servicii medicale;          </t>
  </si>
  <si>
    <t xml:space="preserve">Transport asigurat de la Metrou Pipera la Sediu si inapoi;        </t>
  </si>
  <si>
    <t>Discounturi speciale angajati la achizitionarea de produse comercializate de Altex.</t>
  </si>
  <si>
    <t>  Aplici pentru pozitia de Customer Service Consultant.</t>
  </si>
  <si>
    <t>In masura in care profilul tau se potriveste rolului pentru care ai aplicat, te vom contacta.</t>
  </si>
  <si>
    <t>Iti multumim pentru interesul acordat companiei Media Galaxy si te rugam sa ne atasezi un CV actualizat.</t>
  </si>
  <si>
    <t>recrutaresediu@mediagalaxy.ro ; cs@altex.ro</t>
  </si>
  <si>
    <t>s.classList.add("is-active");</t>
  </si>
  <si>
    <t>m.classList.remove("is-active");</t>
  </si>
  <si>
    <t>&lt;li id="Magazine" class="Tabs-navEntry is-active js-trigger-toggle" data-toggle-type="tabs" data-toggle-switcher-rel=".Tabs-navEntry" data-toggle-class="is-active" data-toggle-content="#magazine"&gt; &lt;a class="Tabs-trigger js-trigger" href="#magazine"&gt;Magazine&lt;/a&gt;&lt;/li&gt;</t>
  </si>
  <si>
    <t>&lt;li id ="Sediu" class="Tabs-navEntry  js-trigger-toggle" data-toggle-type="tabs" data-toggle-switcher-rel=".Tabs-navEntry" data-toggle-class="is-active" data-toggle-content="#sediu"&gt; &lt;a class="Tabs-trigger js-trigger" href="#sediu"&gt;Sediu&lt;/a&gt;&lt;/li&gt;</t>
  </si>
  <si>
    <t>var M=document.getElementById("Magazine");</t>
  </si>
  <si>
    <t>var m=document.getElementById("magazine");</t>
  </si>
  <si>
    <t>S.classList.add("is-active");</t>
  </si>
  <si>
    <t>M.classList.remove("is-active");</t>
  </si>
  <si>
    <t>button.classList.add("active");</t>
  </si>
  <si>
    <t>pannel.classList.add("show");</t>
  </si>
  <si>
    <t>var split=string.split("#");</t>
  </si>
  <si>
    <t>if (string) {</t>
  </si>
  <si>
    <t>var firstparameter = split[1];</t>
  </si>
  <si>
    <t>var S=document.getElementById(firstparameter);</t>
  </si>
  <si>
    <t>if (secondparameter) {</t>
  </si>
  <si>
    <t>var button=document.getElementById(secondparameter);</t>
  </si>
  <si>
    <t>var secondparameter = split[2];</t>
  </si>
  <si>
    <t>var s=document.getElementById(firstparameter.toLowerCase());</t>
  </si>
  <si>
    <t>var string=window.location.hash.substring(0);</t>
  </si>
  <si>
    <t>if (firstparameter=="Sediu") {</t>
  </si>
  <si>
    <t xml:space="preserve">     !display: flex;</t>
  </si>
  <si>
    <t xml:space="preserve">     display: none;</t>
  </si>
  <si>
    <t>&lt;li&gt;&lt;span&gt;De 13 ani, avand 19 magazine, Media Galaxy are cea mai variata gama de electrocasnice, electronice, IT si multimedia listate in stoc propriu.&lt;/span&gt;&lt;/li&gt;</t>
  </si>
  <si>
    <t>&lt;li&gt;&lt;span&gt;Investim constant in instruirea si dezvoltarea angajatilor nostri, oferindu-le oportunitati multiple de crestere!&lt;/span&gt;&lt;/li&gt;</t>
  </si>
  <si>
    <t xml:space="preserve">     border-left: 0;</t>
  </si>
  <si>
    <t>.Tabs-navEntry:first-of-type {</t>
  </si>
  <si>
    <t xml:space="preserve">         !width: 300px;</t>
  </si>
  <si>
    <t xml:space="preserve">     overflow-y: hidden;</t>
  </si>
  <si>
    <t xml:space="preserve">    padding: 12px 0px 12px 20px;</t>
  </si>
  <si>
    <t>var pannel=button.nextElementSibling;</t>
  </si>
  <si>
    <t>var scroll=getScrollTopElement(button);</t>
  </si>
  <si>
    <t>window.scrollTo(0,scroll);</t>
  </si>
  <si>
    <t>Front Desk Officer</t>
  </si>
  <si>
    <t>Contabil Senior</t>
  </si>
  <si>
    <t xml:space="preserve">Database Marketing Engineer </t>
  </si>
  <si>
    <t>Re-engagement Specialist</t>
  </si>
  <si>
    <t>Intelligence Reporting Engineer</t>
  </si>
  <si>
    <t>Performance Marketing Specialist</t>
  </si>
  <si>
    <t>Sa gandesti strategia de strangere de baze de date si sursele principale;</t>
  </si>
  <si>
    <t>Sa actualizezi baza de date prin tool email marketing si se te asiguri ca transferul de date este functional;</t>
  </si>
  <si>
    <t xml:space="preserve">Sa gandesti strategii de segmentare baze de date; </t>
  </si>
  <si>
    <t>Sa propu in permanenta actiuni pentru cresterea bazei de date de abonati ai newsletterului si sa asiguri implementarea acestora;</t>
  </si>
  <si>
    <t>QA.</t>
  </si>
  <si>
    <t>Database Marketing Engineer</t>
  </si>
  <si>
    <t>  Aplici pentru pozitia de Database Marketing Engineer.</t>
  </si>
  <si>
    <t>Sa ajuti la implementarea campaniilor de e-mail;</t>
  </si>
  <si>
    <t>Sa ajuti la template-urilor de e-mail  si implementarea lor (cunostinte basic HTML)</t>
  </si>
  <si>
    <t>Sa ajuti la setarea campaniilor de e-mail-uri automate in baza trigger-elor stabilite</t>
  </si>
  <si>
    <t>Sa oferi support in testare si pentru echipa e-mail marketing</t>
  </si>
  <si>
    <t>Sa propui imbunatatiri UI/UX si layout newsletter</t>
  </si>
  <si>
    <t>Sa respecti principiile de baza pentru optimizarea in motoarele de cautare si a ratei de conversie</t>
  </si>
  <si>
    <t>  Aplici pentru pozitia de Re-engagement Specialist.</t>
  </si>
  <si>
    <t>Sa realizezi si transmiti rapoartele intermediare si de final ale campaniilor;</t>
  </si>
  <si>
    <t>Sa monitorizezi, faci analize si ulterior emiti propuneri pentru masuri corrective sau de eficientizare;</t>
  </si>
  <si>
    <t>Sa sintetizezi rezultatele obtinute in rapoarte specifice (raport activitate, raport cheltuieli versus incasari, etc.)</t>
  </si>
  <si>
    <t>Sa stabilesti KPI pentru e-mail marketing.</t>
  </si>
  <si>
    <t>  Aplici pentru pozitia de Intelligence Reporting Engineer.</t>
  </si>
  <si>
    <t>Sa ajuti Performance Marketing Manager in dezvoltarea si elaborarea strategiilor;</t>
  </si>
  <si>
    <t>Sa creezi noi campanii Google AdWords si Facebook Ads;</t>
  </si>
  <si>
    <t>Sa monitorizezi si optimizezi campaniile Google AdWords si Facebook Ads;</t>
  </si>
  <si>
    <t>Sa sintetizezi rezultatele obtinute in rapoarte specifice;</t>
  </si>
  <si>
    <t>Sa stabilesti bugetul impreuna cu Performance Marketing Manager pentru fiecare canal;</t>
  </si>
  <si>
    <t>Sa colectezi informatii despre noi tendinte sau produse Google / Facebook care pot ajuta activitatea.</t>
  </si>
  <si>
    <t>  Aplici pentru pozitia de Performance Marketing Specialist.</t>
  </si>
  <si>
    <t>Sa comunici intr-o maniera profesionista in toate interactiunile cu invitatii, clientii si colegii nostri;</t>
  </si>
  <si>
    <t>Sa fii organizat, sa prioritizezi, sa gasesti solutii pentru rezolvarea problemelor, sa asiguri un flux optim al activitatilor zilnice;</t>
  </si>
  <si>
    <t>Sa fii punctual, proactiv, sa ai carisma  si o atitudine constructiva;</t>
  </si>
  <si>
    <t>Sa ai deschiderea si dorinta de a invata si de a te perfectiona constant;</t>
  </si>
  <si>
    <t>Sa ai experienta de lucru Word, Excel si Outlook.</t>
  </si>
  <si>
    <t>Un mediu de lucru tanar, prietenos si dinamic;</t>
  </si>
  <si>
    <t>Program de lucru in ture – L-V 8:00-17:00 si 11:00-20:00;</t>
  </si>
  <si>
    <t>Pachet servicii medicale;         </t>
  </si>
  <si>
    <t>  Aplici pentru pozitia de Front Desk Officer.</t>
  </si>
  <si>
    <t>Sa inregistrezi documentele de servicii in sistemul informatic si sa mentii legatura cu furnizorii de servicii;</t>
  </si>
  <si>
    <t>Sa realizezi analiza lunara a costurilor companiei si sa vii cu propuneri de optimizare a lor;</t>
  </si>
  <si>
    <t>Sa verifici acuratetea datelor inregistrate in sistem pentru conturile de bilant si cele de costuri;</t>
  </si>
  <si>
    <t>Sa participi la elaborarea fluxurilor pentru anumite procese, sa fii implicat in procesele pentru audit, controale fiscale, etc;</t>
  </si>
  <si>
    <t>Sa oferi support in elaborarea situatiilor/rapoartelor solicitate de management.</t>
  </si>
  <si>
    <t>Un mediu de lucru placut si dinamic intr-o companie recunoscuta la nivel national;</t>
  </si>
  <si>
    <t>Pachet salarial motivant;</t>
  </si>
  <si>
    <t>Posibilitati de dezvoltare profesionala.</t>
  </si>
  <si>
    <t>recrutaresediu@altex.ro ; daniela.bucevschi@altex.ro</t>
  </si>
  <si>
    <t>  Aplici pentru pozitia de Contabil Senior.</t>
  </si>
  <si>
    <t>},1);</t>
  </si>
  <si>
    <t xml:space="preserve">            &lt;img src="//media.altex.ro/LP/MGX/cariere-mediagalaxy/LP_BannerTop_1000x300_a133a0f8.png" sizes="100vw" alt=""&gt;</t>
  </si>
  <si>
    <t>recrutaresediu@mediagalaxy.ro ; alin.cocoara@altex.ro</t>
  </si>
  <si>
    <t>Sa fii pasionat cu adevarat de vanzarea si promovarea catre clienti B2G (institutii publice);</t>
  </si>
  <si>
    <t>Sa ai excelente abilitati de convingere si negociere;</t>
  </si>
  <si>
    <t>Sa iti placa mai ales activitatea de teren, dar si de birou;</t>
  </si>
  <si>
    <t>Sa gestionezi si sa dezvolti portofoliul de clienti prin metode clasice, hunting, farming etc;</t>
  </si>
  <si>
    <t>Sa ai abilitatea de a gestiona si de a opera in solutii informatice integrate (ex: SEAP);</t>
  </si>
  <si>
    <t>Sa dobandesti repede abilitati si cunostinte pentru a promova produsele si serviciile companiei.</t>
  </si>
  <si>
    <t>Posibilitati reale de dezvoltare a unei cariere profesionale in cadrul companiei;</t>
  </si>
  <si>
    <t>Consultant Vanzari - B2G Institutii Publice</t>
  </si>
  <si>
    <t>Sa gestionezi excellent rapoartele si documentele in privinta facturilor;</t>
  </si>
  <si>
    <t>Sa ai un nivel bun de intelegere a procesului de vanzare;</t>
  </si>
  <si>
    <t>Sa ai o buna orientare catre analiza, verificare, corectii si solutii;</t>
  </si>
  <si>
    <t>Sa ai bune abilitati de comunicare si orientare catre clienti atat interni, cat si externi;</t>
  </si>
  <si>
    <t>Sa ai studii superioare economice si cunostinte avansate de Excel.</t>
  </si>
  <si>
    <t>Pachet servicii medicale;</t>
  </si>
  <si>
    <t>Transport asigurat de la Metrou Pipera la Sediu si inapoi;</t>
  </si>
  <si>
    <t>Invoice Processing Specialist</t>
  </si>
  <si>
    <t>Pachet salarial solid si bonusuri in functie de performante.</t>
  </si>
  <si>
    <t>Posibilitatea de a creste in cadrul organizatiei in departamentele Contabilitate sau Vanzari.</t>
  </si>
  <si>
    <t>/* Modyfied on 02/10/2017 by L-CI after Gabriel Delépine 1.3.1 */</t>
  </si>
  <si>
    <t>var height_fixed_header = 0, /* For layout with header with position:fixed. Write here the height of your header so your anchor will not be hidden behind */</t>
  </si>
  <si>
    <t>moving_frequency = 15, /* Affects performance ! A Higher number makes scroll more smooth */</t>
  </si>
  <si>
    <t>if (href !== null &amp;&amp; href.length &gt; 1 &amp;&amp; href.indexOf('#') != -1) /* href.substr(0, 1) == '#' */</t>
  </si>
  <si>
    <t>var hop_count = (speed - (speed % moving_frequency)) / moving_frequency, /* Always make an integer */</t>
  </si>
  <si>
    <t>Cluj-Napoca</t>
  </si>
  <si>
    <t>if (window.history &amp;&amp; typeof window.history.pushState == 'function')</t>
  </si>
  <si>
    <t>window.history.pushState({}, undefined, url + '#' + id); /* Change URL for modern browser */</t>
  </si>
  <si>
    <t>Te rugam sa vizualizezi politica GDPR aici:</t>
  </si>
  <si>
    <t>Continuarea reprezinta acordul tau privind prelucrarea datelor tale cu caracter personal, in scopul recrutarii si selectiei de personal.</t>
  </si>
  <si>
    <t>https://mediagalaxy.ro/protectia-datelor-cu-caracter-personal</t>
  </si>
  <si>
    <t>recrutaresediu@mediagalaxy.ro ; andreea.constantin@altex.ro</t>
  </si>
  <si>
    <t>recrutaresediu@mediagalaxy.ro ; ioana.ciucur@altex.ro</t>
  </si>
  <si>
    <t>recrutaresediu@mediagalaxy.ro ; iulia.arion@altex.ro</t>
  </si>
  <si>
    <t xml:space="preserve">recrutaresediu@mediagalaxy.ro ; cristian.camara@ces.nt.ro </t>
  </si>
  <si>
    <t>  Aplici pentru pozitia de Invoice Processing Specialist.</t>
  </si>
  <si>
    <t>Media Galaxy Arad Atrium Center</t>
  </si>
  <si>
    <t>Media Galaxy Pitesti Jupiter</t>
  </si>
  <si>
    <t>Media Galaxy Oradea Lotus</t>
  </si>
  <si>
    <t>Media Galaxy Brasov Real Estate</t>
  </si>
  <si>
    <t>Media Galaxy Bucuresti Feeria</t>
  </si>
  <si>
    <t>Media Galaxy Bucuresti Mega Mall</t>
  </si>
  <si>
    <t>Media Galaxy Bucuresti Mall Vitan</t>
  </si>
  <si>
    <t>Media Galaxy Bucuresti Park Lake</t>
  </si>
  <si>
    <t>Media Galaxy Bucuresti Titan Iris</t>
  </si>
  <si>
    <t>Media Galaxy Bucuresti Orhideea</t>
  </si>
  <si>
    <t>Media Galaxy Cluj Centrul Comercial Polus</t>
  </si>
  <si>
    <t>Media Galaxy Constanta Tom</t>
  </si>
  <si>
    <t>Media Galaxy Craiova Centrul Comercial Electroputere Parc</t>
  </si>
  <si>
    <t>Media Galaxy Iasi Felicia</t>
  </si>
  <si>
    <t>Media Galaxy Baia Mare</t>
  </si>
  <si>
    <t>Media Galaxy Targu Mures European Retail Park</t>
  </si>
  <si>
    <t>Media Galaxy Suceava Shopping City Mall</t>
  </si>
  <si>
    <t>Media Galaxy Timisoara Iulius Mall</t>
  </si>
  <si>
    <t>Media Galaxy Timisoara Shopping City Mall</t>
  </si>
  <si>
    <t>daniel.dinca@credex.ro ; bogdan.matei@credex.ro</t>
  </si>
  <si>
    <t xml:space="preserve">     min-width: 95px;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</si>
</sst>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/>
    <xf numFmtId="0" fontId="2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6" fillId="33" borderId="16" xfId="0" applyFont="1" applyFill="1" applyBorder="1"/>
    <xf numFmtId="0" fontId="16" fillId="33" borderId="17" xfId="0" applyFont="1" applyFill="1" applyBorder="1"/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14" fillId="0" borderId="19" xfId="0" applyFont="1" applyBorder="1" applyAlignment="1">
      <alignment horizontal="right"/>
    </xf>
    <xf numFmtId="0" fontId="14" fillId="0" borderId="19" xfId="0" applyFont="1" applyBorder="1"/>
    <xf numFmtId="0" fontId="14" fillId="0" borderId="22" xfId="0" applyFont="1" applyBorder="1"/>
    <xf numFmtId="0" fontId="14" fillId="0" borderId="26" xfId="0" applyFont="1" applyBorder="1" applyAlignment="1">
      <alignment horizontal="right"/>
    </xf>
    <xf numFmtId="0" fontId="14" fillId="0" borderId="24" xfId="0" applyFont="1" applyBorder="1"/>
    <xf numFmtId="0" fontId="14" fillId="0" borderId="20" xfId="0" applyFont="1" applyBorder="1"/>
    <xf numFmtId="0" fontId="14" fillId="0" borderId="25" xfId="0" applyFont="1" applyBorder="1"/>
    <xf numFmtId="0" fontId="14" fillId="0" borderId="26" xfId="0" applyFont="1" applyBorder="1"/>
    <xf numFmtId="0" fontId="0" fillId="0" borderId="20" xfId="0" applyBorder="1" applyAlignment="1"/>
    <xf numFmtId="0" fontId="0" fillId="0" borderId="24" xfId="0" applyBorder="1" applyAlignment="1"/>
    <xf numFmtId="0" fontId="19" fillId="0" borderId="0" xfId="0" applyFont="1" applyAlignment="1">
      <alignment vertical="center"/>
    </xf>
    <xf numFmtId="0" fontId="0" fillId="0" borderId="0" xfId="0" applyBorder="1"/>
    <xf numFmtId="0" fontId="0" fillId="0" borderId="20" xfId="0" applyBorder="1"/>
    <xf numFmtId="0" fontId="0" fillId="0" borderId="24" xfId="0" applyBorder="1"/>
    <xf numFmtId="0" fontId="0" fillId="0" borderId="0" xfId="0" applyBorder="1" applyAlignment="1"/>
    <xf numFmtId="0" fontId="14" fillId="0" borderId="0" xfId="0" applyFont="1" applyBorder="1"/>
    <xf numFmtId="0" fontId="14" fillId="0" borderId="23" xfId="0" applyFont="1" applyBorder="1"/>
    <xf numFmtId="0" fontId="14" fillId="0" borderId="21" xfId="0" applyFont="1" applyBorder="1"/>
    <xf numFmtId="0" fontId="0" fillId="0" borderId="23" xfId="0" applyBorder="1"/>
    <xf numFmtId="0" fontId="0" fillId="0" borderId="23" xfId="0" applyBorder="1" applyAlignment="1"/>
    <xf numFmtId="0" fontId="14" fillId="0" borderId="28" xfId="0" applyFont="1" applyBorder="1"/>
    <xf numFmtId="0" fontId="14" fillId="0" borderId="27" xfId="0" applyFont="1" applyBorder="1"/>
    <xf numFmtId="0" fontId="14" fillId="0" borderId="11" xfId="0" applyFont="1" applyBorder="1"/>
    <xf numFmtId="0" fontId="14" fillId="0" borderId="28" xfId="0" applyFont="1" applyBorder="1" applyAlignment="1"/>
    <xf numFmtId="0" fontId="14" fillId="0" borderId="27" xfId="0" applyFont="1" applyBorder="1" applyAlignment="1"/>
    <xf numFmtId="0" fontId="14" fillId="0" borderId="11" xfId="0" applyFont="1" applyBorder="1" applyAlignment="1"/>
    <xf numFmtId="0" fontId="0" fillId="0" borderId="0" xfId="0" applyBorder="1" applyAlignment="1"/>
    <xf numFmtId="0" fontId="19" fillId="0" borderId="0" xfId="0" applyFont="1"/>
    <xf numFmtId="0" fontId="0" fillId="0" borderId="0" xfId="0" applyFont="1"/>
    <xf numFmtId="0" fontId="0" fillId="0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Fill="1" applyBorder="1"/>
    <xf numFmtId="0" fontId="0" fillId="0" borderId="34" xfId="0" applyFill="1" applyBorder="1"/>
    <xf numFmtId="0" fontId="0" fillId="0" borderId="34" xfId="0" applyFill="1" applyBorder="1" applyAlignment="1">
      <alignment horizontal="center"/>
    </xf>
    <xf numFmtId="0" fontId="0" fillId="0" borderId="32" xfId="0" applyFill="1" applyBorder="1"/>
    <xf numFmtId="0" fontId="0" fillId="0" borderId="33" xfId="0" applyFill="1" applyBorder="1" applyAlignment="1">
      <alignment horizontal="center"/>
    </xf>
    <xf numFmtId="0" fontId="0" fillId="35" borderId="32" xfId="0" applyFill="1" applyBorder="1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3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37" xfId="0" applyFill="1" applyBorder="1" applyAlignment="1">
      <alignment horizontal="center" vertical="center"/>
    </xf>
    <xf numFmtId="0" fontId="0" fillId="0" borderId="0" xfId="0" applyFill="1"/>
    <xf numFmtId="0" fontId="25" fillId="0" borderId="0" xfId="43" applyAlignment="1">
      <alignment vertical="center"/>
    </xf>
    <xf numFmtId="0" fontId="14" fillId="0" borderId="0" xfId="0" applyFont="1" applyBorder="1" applyAlignment="1"/>
    <xf numFmtId="0" fontId="0" fillId="0" borderId="0" xfId="0" applyBorder="1" applyAlignment="1"/>
    <xf numFmtId="0" fontId="14" fillId="0" borderId="23" xfId="0" applyFont="1" applyBorder="1" applyAlignment="1"/>
    <xf numFmtId="0" fontId="0" fillId="0" borderId="23" xfId="0" applyBorder="1" applyAlignment="1"/>
    <xf numFmtId="0" fontId="16" fillId="34" borderId="29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/>
        <i val="0"/>
      </font>
      <fill>
        <patternFill>
          <bgColor rgb="FFFFFF0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</font>
      <fill>
        <patternFill>
          <bgColor rgb="FFFFFF0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PivotTable Style 1" table="0" count="6">
      <tableStyleElement type="wholeTable" dxfId="5"/>
      <tableStyleElement type="headerRow" dxfId="4"/>
      <tableStyleElement type="totalRow" dxfId="3"/>
      <tableStyleElement type="firstRowSubheading" dxfId="2"/>
      <tableStyleElement type="secondRowSubheading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114300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8288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ediagalaxy.ro/protectia-datelor-cu-caracter-persona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ediagalaxy.ro/protectia-datelor-cu-caracter-person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mediagalaxy.ro/protectia-datelor-cu-caracter-persona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galaxy.ro/protectia-datelor-cu-caracter-pers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01"/>
  <sheetViews>
    <sheetView workbookViewId="0">
      <selection activeCell="B4" sqref="B4:C4"/>
    </sheetView>
  </sheetViews>
  <sheetFormatPr defaultRowHeight="15" x14ac:dyDescent="0.25"/>
  <cols>
    <col min="1" max="1" width="37" bestFit="1" customWidth="1"/>
    <col min="2" max="2" width="3.7109375" customWidth="1"/>
    <col min="3" max="3" width="13.28515625" customWidth="1"/>
    <col min="4" max="4" width="3.7109375" customWidth="1"/>
    <col min="5" max="5" width="13.28515625" customWidth="1"/>
    <col min="6" max="6" width="8.85546875" customWidth="1"/>
    <col min="7" max="7" width="171.28515625" customWidth="1"/>
  </cols>
  <sheetData>
    <row r="1" spans="1:7" ht="15.75" thickBot="1" x14ac:dyDescent="0.3">
      <c r="A1" s="63" t="s">
        <v>37</v>
      </c>
      <c r="B1" s="64"/>
      <c r="C1" s="64"/>
      <c r="D1" s="64"/>
      <c r="E1" s="65"/>
      <c r="G1" t="str">
        <f>'HTML &amp; JS &amp; CSS'!A1&amp;'HTML &amp; JS &amp; CSS'!B1&amp;'HTML &amp; JS &amp; CSS'!C1&amp;'HTML &amp; JS &amp; CSS'!D1&amp;'HTML &amp; JS &amp; CSS'!E1&amp;'HTML &amp; JS &amp; CSS'!F1&amp;'HTML &amp; JS &amp; CSS'!G1</f>
        <v>&lt;style&gt;</v>
      </c>
    </row>
    <row r="2" spans="1:7" x14ac:dyDescent="0.25">
      <c r="A2" s="33" t="s">
        <v>34</v>
      </c>
      <c r="B2" s="59" t="s">
        <v>285</v>
      </c>
      <c r="C2" s="60"/>
      <c r="D2" s="35"/>
      <c r="E2" s="17"/>
      <c r="G2" t="str">
        <f>'HTML &amp; JS &amp; CSS'!A7&amp;'HTML &amp; JS &amp; CSS'!B7&amp;'HTML &amp; JS &amp; CSS'!C7&amp;'HTML &amp; JS &amp; CSS'!D7&amp;'HTML &amp; JS &amp; CSS'!E7&amp;'HTML &amp; JS &amp; CSS'!F7&amp;'HTML &amp; JS &amp; CSS'!G7</f>
        <v>.Location-trigger {</v>
      </c>
    </row>
    <row r="3" spans="1:7" x14ac:dyDescent="0.25">
      <c r="A3" s="33" t="s">
        <v>286</v>
      </c>
      <c r="B3" s="59" t="s">
        <v>287</v>
      </c>
      <c r="C3" s="60"/>
      <c r="D3" s="23"/>
      <c r="E3" s="17"/>
      <c r="G3" t="str">
        <f>'HTML &amp; JS &amp; CSS'!A8&amp;'HTML &amp; JS &amp; CSS'!B8&amp;'HTML &amp; JS &amp; CSS'!C8&amp;'HTML &amp; JS &amp; CSS'!D8&amp;'HTML &amp; JS &amp; CSS'!E8&amp;'HTML &amp; JS &amp; CSS'!F8&amp;'HTML &amp; JS &amp; CSS'!G8</f>
        <v xml:space="preserve">    text-decoration: none;</v>
      </c>
    </row>
    <row r="4" spans="1:7" x14ac:dyDescent="0.25">
      <c r="A4" s="30" t="s">
        <v>35</v>
      </c>
      <c r="B4" s="59" t="str">
        <f>TEXT(SUMPRODUCT(LEN('HTML &amp; JS &amp; CSS'!A1:Q1510)),"#,##")&amp;" caractere"</f>
        <v>53,725 caractere</v>
      </c>
      <c r="C4" s="60"/>
      <c r="D4" s="23"/>
      <c r="E4" s="17"/>
      <c r="G4" t="str">
        <f>'HTML &amp; JS &amp; CSS'!A9&amp;'HTML &amp; JS &amp; CSS'!B9&amp;'HTML &amp; JS &amp; CSS'!C9&amp;'HTML &amp; JS &amp; CSS'!D9&amp;'HTML &amp; JS &amp; CSS'!E9&amp;'HTML &amp; JS &amp; CSS'!F9&amp;'HTML &amp; JS &amp; CSS'!G9</f>
        <v xml:space="preserve">    padding: 12px 0px 12px 20px;</v>
      </c>
    </row>
    <row r="5" spans="1:7" x14ac:dyDescent="0.25">
      <c r="A5" s="31" t="s">
        <v>36</v>
      </c>
      <c r="B5" s="61" t="str">
        <f>"~ "&amp;TEXT(COUNTA('HTML &amp; JS &amp; CSS'!A1:Q1510)+(SUM(B11:B19)*22),"#,##")&amp;" linii de cod"</f>
        <v>~ 1,581 linii de cod</v>
      </c>
      <c r="C5" s="62"/>
      <c r="D5" s="28"/>
      <c r="E5" s="18"/>
      <c r="G5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6" spans="1:7" x14ac:dyDescent="0.25">
      <c r="A6" s="32"/>
      <c r="B6" s="9"/>
      <c r="C6" s="26"/>
      <c r="D6" s="26"/>
      <c r="E6" s="11"/>
      <c r="G6" t="str">
        <f>'HTML &amp; JS &amp; CSS'!A10&amp;'HTML &amp; JS &amp; CSS'!B10&amp;'HTML &amp; JS &amp; CSS'!C10&amp;'HTML &amp; JS &amp; CSS'!D10&amp;'HTML &amp; JS &amp; CSS'!E10&amp;'HTML &amp; JS &amp; CSS'!F10&amp;'HTML &amp; JS &amp; CSS'!G10</f>
        <v xml:space="preserve">    position: relative;</v>
      </c>
    </row>
    <row r="7" spans="1:7" x14ac:dyDescent="0.25">
      <c r="A7" s="33"/>
      <c r="B7" s="9"/>
      <c r="C7" s="24"/>
      <c r="D7" s="24"/>
      <c r="E7" s="14"/>
      <c r="G7" t="str">
        <f>'HTML &amp; JS &amp; CSS'!A11&amp;'HTML &amp; JS &amp; CSS'!B11&amp;'HTML &amp; JS &amp; CSS'!C11&amp;'HTML &amp; JS &amp; CSS'!D11&amp;'HTML &amp; JS &amp; CSS'!E11&amp;'HTML &amp; JS &amp; CSS'!F11&amp;'HTML &amp; JS &amp; CSS'!G11</f>
        <v xml:space="preserve">    display: block;</v>
      </c>
    </row>
    <row r="8" spans="1:7" x14ac:dyDescent="0.25">
      <c r="A8" s="33"/>
      <c r="B8" s="9"/>
      <c r="C8" s="24"/>
      <c r="D8" s="24"/>
      <c r="E8" s="14"/>
      <c r="G8" t="str">
        <f>'HTML &amp; JS &amp; CSS'!A12&amp;'HTML &amp; JS &amp; CSS'!B12&amp;'HTML &amp; JS &amp; CSS'!C12&amp;'HTML &amp; JS &amp; CSS'!D12&amp;'HTML &amp; JS &amp; CSS'!E12&amp;'HTML &amp; JS &amp; CSS'!F12&amp;'HTML &amp; JS &amp; CSS'!G12</f>
        <v xml:space="preserve">    font-weight: 700;</v>
      </c>
    </row>
    <row r="9" spans="1:7" x14ac:dyDescent="0.25">
      <c r="A9" s="31"/>
      <c r="B9" s="12"/>
      <c r="C9" s="25"/>
      <c r="D9" s="27"/>
      <c r="E9" s="22"/>
      <c r="G9" t="str">
        <f>'HTML &amp; JS &amp; CSS'!A13&amp;'HTML &amp; JS &amp; CSS'!B13&amp;'HTML &amp; JS &amp; CSS'!C13&amp;'HTML &amp; JS &amp; CSS'!D13&amp;'HTML &amp; JS &amp; CSS'!E13&amp;'HTML &amp; JS &amp; CSS'!F13&amp;'HTML &amp; JS &amp; CSS'!G13</f>
        <v xml:space="preserve">    color: #000;</v>
      </c>
    </row>
    <row r="10" spans="1:7" x14ac:dyDescent="0.25">
      <c r="A10" s="33"/>
      <c r="B10" s="9"/>
      <c r="C10" s="24"/>
      <c r="D10" s="20"/>
      <c r="E10" s="21"/>
      <c r="G10" t="str">
        <f>'HTML &amp; JS &amp; CSS'!A14&amp;'HTML &amp; JS &amp; CSS'!B14&amp;'HTML &amp; JS &amp; CSS'!C14&amp;'HTML &amp; JS &amp; CSS'!D14&amp;'HTML &amp; JS &amp; CSS'!E14&amp;'HTML &amp; JS &amp; CSS'!F14&amp;'HTML &amp; JS &amp; CSS'!G14</f>
        <v>}</v>
      </c>
    </row>
    <row r="11" spans="1:7" x14ac:dyDescent="0.25">
      <c r="A11" s="33"/>
      <c r="B11" s="9"/>
      <c r="C11" s="24"/>
      <c r="D11" s="24"/>
      <c r="E11" s="14"/>
      <c r="G11" t="str">
        <f>'HTML &amp; JS &amp; CSS'!A15&amp;'HTML &amp; JS &amp; CSS'!B15&amp;'HTML &amp; JS &amp; CSS'!C15&amp;'HTML &amp; JS &amp; CSS'!D15&amp;'HTML &amp; JS &amp; CSS'!E15&amp;'HTML &amp; JS &amp; CSS'!F15&amp;'HTML &amp; JS &amp; CSS'!G15</f>
        <v/>
      </c>
    </row>
    <row r="12" spans="1:7" x14ac:dyDescent="0.25">
      <c r="A12" s="33"/>
      <c r="B12" s="9"/>
      <c r="C12" s="24"/>
      <c r="D12" s="24"/>
      <c r="E12" s="14"/>
      <c r="G12" t="str">
        <f>'HTML &amp; JS &amp; CSS'!A16&amp;'HTML &amp; JS &amp; CSS'!B16&amp;'HTML &amp; JS &amp; CSS'!C16&amp;'HTML &amp; JS &amp; CSS'!D16&amp;'HTML &amp; JS &amp; CSS'!E16&amp;'HTML &amp; JS &amp; CSS'!F16&amp;'HTML &amp; JS &amp; CSS'!G16</f>
        <v>.Location-item a {</v>
      </c>
    </row>
    <row r="13" spans="1:7" x14ac:dyDescent="0.25">
      <c r="A13" s="33"/>
      <c r="B13" s="9"/>
      <c r="C13" s="24"/>
      <c r="D13" s="24"/>
      <c r="E13" s="14"/>
      <c r="G13" t="str">
        <f>'HTML &amp; JS &amp; CSS'!A17&amp;'HTML &amp; JS &amp; CSS'!B17&amp;'HTML &amp; JS &amp; CSS'!C17&amp;'HTML &amp; JS &amp; CSS'!D17&amp;'HTML &amp; JS &amp; CSS'!E17&amp;'HTML &amp; JS &amp; CSS'!F17&amp;'HTML &amp; JS &amp; CSS'!G17</f>
        <v>color: #000;</v>
      </c>
    </row>
    <row r="14" spans="1:7" x14ac:dyDescent="0.25">
      <c r="A14" s="33"/>
      <c r="B14" s="9"/>
      <c r="C14" s="24"/>
      <c r="D14" s="24"/>
      <c r="E14" s="14"/>
      <c r="G14" t="str">
        <f>'HTML &amp; JS &amp; CSS'!A18&amp;'HTML &amp; JS &amp; CSS'!B18&amp;'HTML &amp; JS &amp; CSS'!C18&amp;'HTML &amp; JS &amp; CSS'!D18&amp;'HTML &amp; JS &amp; CSS'!E18&amp;'HTML &amp; JS &amp; CSS'!F18&amp;'HTML &amp; JS &amp; CSS'!G18</f>
        <v>}</v>
      </c>
    </row>
    <row r="15" spans="1:7" x14ac:dyDescent="0.25">
      <c r="A15" s="33"/>
      <c r="B15" s="9"/>
      <c r="C15" s="24"/>
      <c r="D15" s="24"/>
      <c r="E15" s="14"/>
      <c r="G15" t="str">
        <f>'HTML &amp; JS &amp; CSS'!A19&amp;'HTML &amp; JS &amp; CSS'!B19&amp;'HTML &amp; JS &amp; CSS'!C19&amp;'HTML &amp; JS &amp; CSS'!D19&amp;'HTML &amp; JS &amp; CSS'!E19&amp;'HTML &amp; JS &amp; CSS'!F19&amp;'HTML &amp; JS &amp; CSS'!G19</f>
        <v/>
      </c>
    </row>
    <row r="16" spans="1:7" x14ac:dyDescent="0.25">
      <c r="A16" s="33"/>
      <c r="B16" s="9"/>
      <c r="C16" s="24"/>
      <c r="D16" s="24"/>
      <c r="E16" s="14"/>
      <c r="G16" t="str">
        <f>'HTML &amp; JS &amp; CSS'!A20&amp;'HTML &amp; JS &amp; CSS'!B20&amp;'HTML &amp; JS &amp; CSS'!C20&amp;'HTML &amp; JS &amp; CSS'!D20&amp;'HTML &amp; JS &amp; CSS'!E20&amp;'HTML &amp; JS &amp; CSS'!F20&amp;'HTML &amp; JS &amp; CSS'!G20</f>
        <v>ul.cariere-TopDescription {</v>
      </c>
    </row>
    <row r="17" spans="1:7" x14ac:dyDescent="0.25">
      <c r="A17" s="33"/>
      <c r="B17" s="9"/>
      <c r="C17" s="24"/>
      <c r="D17" s="24"/>
      <c r="E17" s="14"/>
      <c r="G17" t="str">
        <f>'HTML &amp; JS &amp; CSS'!A21&amp;'HTML &amp; JS &amp; CSS'!B21&amp;'HTML &amp; JS &amp; CSS'!C21&amp;'HTML &amp; JS &amp; CSS'!D21&amp;'HTML &amp; JS &amp; CSS'!E21&amp;'HTML &amp; JS &amp; CSS'!F21&amp;'HTML &amp; JS &amp; CSS'!G21</f>
        <v xml:space="preserve">     padding: 0px 0px 36px 0px;</v>
      </c>
    </row>
    <row r="18" spans="1:7" x14ac:dyDescent="0.25">
      <c r="A18" s="33"/>
      <c r="B18" s="9"/>
      <c r="C18" s="24"/>
      <c r="D18" s="24"/>
      <c r="E18" s="14"/>
      <c r="G18" t="str">
        <f>'HTML &amp; JS &amp; CSS'!A22&amp;'HTML &amp; JS &amp; CSS'!B22&amp;'HTML &amp; JS &amp; CSS'!C22&amp;'HTML &amp; JS &amp; CSS'!D22&amp;'HTML &amp; JS &amp; CSS'!E22&amp;'HTML &amp; JS &amp; CSS'!F22&amp;'HTML &amp; JS &amp; CSS'!G22</f>
        <v/>
      </c>
    </row>
    <row r="19" spans="1:7" x14ac:dyDescent="0.25">
      <c r="A19" s="34"/>
      <c r="B19" s="12"/>
      <c r="C19" s="24"/>
      <c r="D19" s="25"/>
      <c r="E19" s="13"/>
      <c r="G19" t="str">
        <f>'HTML &amp; JS &amp; CSS'!A23&amp;'HTML &amp; JS &amp; CSS'!B23&amp;'HTML &amp; JS &amp; CSS'!C23&amp;'HTML &amp; JS &amp; CSS'!D23&amp;'HTML &amp; JS &amp; CSS'!E23&amp;'HTML &amp; JS &amp; CSS'!F23&amp;'HTML &amp; JS &amp; CSS'!G23</f>
        <v>}</v>
      </c>
    </row>
    <row r="20" spans="1:7" x14ac:dyDescent="0.25">
      <c r="A20" s="29"/>
      <c r="B20" s="15"/>
      <c r="C20" s="26"/>
      <c r="D20" s="26"/>
      <c r="E20" s="11"/>
      <c r="G20" t="str">
        <f>'HTML &amp; JS &amp; CSS'!A24&amp;'HTML &amp; JS &amp; CSS'!B24&amp;'HTML &amp; JS &amp; CSS'!C24&amp;'HTML &amp; JS &amp; CSS'!D24&amp;'HTML &amp; JS &amp; CSS'!E24&amp;'HTML &amp; JS &amp; CSS'!F24&amp;'HTML &amp; JS &amp; CSS'!G24</f>
        <v>.cariere-TopDescription li {</v>
      </c>
    </row>
    <row r="21" spans="1:7" x14ac:dyDescent="0.25">
      <c r="A21" s="30"/>
      <c r="B21" s="10"/>
      <c r="C21" s="24"/>
      <c r="D21" s="24"/>
      <c r="E21" s="14"/>
      <c r="G21" t="str">
        <f>'HTML &amp; JS &amp; CSS'!A25&amp;'HTML &amp; JS &amp; CSS'!B25&amp;'HTML &amp; JS &amp; CSS'!C25&amp;'HTML &amp; JS &amp; CSS'!D25&amp;'HTML &amp; JS &amp; CSS'!E25&amp;'HTML &amp; JS &amp; CSS'!F25&amp;'HTML &amp; JS &amp; CSS'!G25</f>
        <v xml:space="preserve">     list-style-type: none;</v>
      </c>
    </row>
    <row r="22" spans="1:7" x14ac:dyDescent="0.25">
      <c r="A22" s="30"/>
      <c r="B22" s="10"/>
      <c r="C22" s="24"/>
      <c r="D22" s="24"/>
      <c r="E22" s="14"/>
      <c r="G22" t="str">
        <f>'HTML &amp; JS &amp; CSS'!A26&amp;'HTML &amp; JS &amp; CSS'!B26&amp;'HTML &amp; JS &amp; CSS'!C26&amp;'HTML &amp; JS &amp; CSS'!D26&amp;'HTML &amp; JS &amp; CSS'!E26&amp;'HTML &amp; JS &amp; CSS'!F26&amp;'HTML &amp; JS &amp; CSS'!G26</f>
        <v>}</v>
      </c>
    </row>
    <row r="23" spans="1:7" x14ac:dyDescent="0.25">
      <c r="A23" s="30"/>
      <c r="B23" s="10"/>
      <c r="C23" s="24"/>
      <c r="D23" s="24"/>
      <c r="E23" s="14"/>
      <c r="G23" t="str">
        <f>'HTML &amp; JS &amp; CSS'!A27&amp;'HTML &amp; JS &amp; CSS'!B27&amp;'HTML &amp; JS &amp; CSS'!C27&amp;'HTML &amp; JS &amp; CSS'!D27&amp;'HTML &amp; JS &amp; CSS'!E27&amp;'HTML &amp; JS &amp; CSS'!F27&amp;'HTML &amp; JS &amp; CSS'!G27</f>
        <v/>
      </c>
    </row>
    <row r="24" spans="1:7" x14ac:dyDescent="0.25">
      <c r="A24" s="30"/>
      <c r="B24" s="10"/>
      <c r="C24" s="24"/>
      <c r="D24" s="24"/>
      <c r="E24" s="14"/>
      <c r="G24" t="str">
        <f>'HTML &amp; JS &amp; CSS'!A28&amp;'HTML &amp; JS &amp; CSS'!B28&amp;'HTML &amp; JS &amp; CSS'!C28&amp;'HTML &amp; JS &amp; CSS'!D28&amp;'HTML &amp; JS &amp; CSS'!E28&amp;'HTML &amp; JS &amp; CSS'!F28&amp;'HTML &amp; JS &amp; CSS'!G28</f>
        <v>.cariere-TopDescription li::before {</v>
      </c>
    </row>
    <row r="25" spans="1:7" x14ac:dyDescent="0.25">
      <c r="A25" s="30"/>
      <c r="B25" s="10"/>
      <c r="C25" s="24"/>
      <c r="D25" s="24"/>
      <c r="E25" s="14"/>
      <c r="G25" t="str">
        <f>'HTML &amp; JS &amp; CSS'!A29&amp;'HTML &amp; JS &amp; CSS'!B29&amp;'HTML &amp; JS &amp; CSS'!C29&amp;'HTML &amp; JS &amp; CSS'!D29&amp;'HTML &amp; JS &amp; CSS'!E29&amp;'HTML &amp; JS &amp; CSS'!F29&amp;'HTML &amp; JS &amp; CSS'!G29</f>
        <v xml:space="preserve">     content: "•";</v>
      </c>
    </row>
    <row r="26" spans="1:7" x14ac:dyDescent="0.25">
      <c r="A26" s="30"/>
      <c r="B26" s="10"/>
      <c r="C26" s="24"/>
      <c r="D26" s="24"/>
      <c r="E26" s="14"/>
      <c r="G26" t="str">
        <f>'HTML &amp; JS &amp; CSS'!A30&amp;'HTML &amp; JS &amp; CSS'!B30&amp;'HTML &amp; JS &amp; CSS'!C30&amp;'HTML &amp; JS &amp; CSS'!D30&amp;'HTML &amp; JS &amp; CSS'!E30&amp;'HTML &amp; JS &amp; CSS'!F30&amp;'HTML &amp; JS &amp; CSS'!G30</f>
        <v xml:space="preserve">     position: relative;</v>
      </c>
    </row>
    <row r="27" spans="1:7" x14ac:dyDescent="0.25">
      <c r="A27" s="30"/>
      <c r="B27" s="10"/>
      <c r="C27" s="24"/>
      <c r="D27" s="24"/>
      <c r="E27" s="14"/>
      <c r="G27" t="str">
        <f>'HTML &amp; JS &amp; CSS'!A31&amp;'HTML &amp; JS &amp; CSS'!B31&amp;'HTML &amp; JS &amp; CSS'!C31&amp;'HTML &amp; JS &amp; CSS'!D31&amp;'HTML &amp; JS &amp; CSS'!E31&amp;'HTML &amp; JS &amp; CSS'!F31&amp;'HTML &amp; JS &amp; CSS'!G31</f>
        <v xml:space="preserve">     top: 3px;</v>
      </c>
    </row>
    <row r="28" spans="1:7" x14ac:dyDescent="0.25">
      <c r="A28" s="30"/>
      <c r="B28" s="10"/>
      <c r="C28" s="24"/>
      <c r="D28" s="24"/>
      <c r="E28" s="14"/>
      <c r="G28" t="str">
        <f>'HTML &amp; JS &amp; CSS'!A32&amp;'HTML &amp; JS &amp; CSS'!B32&amp;'HTML &amp; JS &amp; CSS'!C32&amp;'HTML &amp; JS &amp; CSS'!D32&amp;'HTML &amp; JS &amp; CSS'!E32&amp;'HTML &amp; JS &amp; CSS'!F32&amp;'HTML &amp; JS &amp; CSS'!G32</f>
        <v xml:space="preserve">     padding: 0px 8px 0px 0px;</v>
      </c>
    </row>
    <row r="29" spans="1:7" x14ac:dyDescent="0.25">
      <c r="A29" s="30"/>
      <c r="B29" s="10"/>
      <c r="C29" s="24"/>
      <c r="D29" s="24"/>
      <c r="E29" s="14"/>
      <c r="G29" t="str">
        <f>'HTML &amp; JS &amp; CSS'!A33&amp;'HTML &amp; JS &amp; CSS'!B33&amp;'HTML &amp; JS &amp; CSS'!C33&amp;'HTML &amp; JS &amp; CSS'!D33&amp;'HTML &amp; JS &amp; CSS'!E33&amp;'HTML &amp; JS &amp; CSS'!F33&amp;'HTML &amp; JS &amp; CSS'!G33</f>
        <v xml:space="preserve">     font-size: 26px;</v>
      </c>
    </row>
    <row r="30" spans="1:7" x14ac:dyDescent="0.25">
      <c r="A30" s="30"/>
      <c r="B30" s="10"/>
      <c r="C30" s="24"/>
      <c r="D30" s="24"/>
      <c r="E30" s="14"/>
      <c r="G30" t="str">
        <f>'HTML &amp; JS &amp; CSS'!A34&amp;'HTML &amp; JS &amp; CSS'!B34&amp;'HTML &amp; JS &amp; CSS'!C34&amp;'HTML &amp; JS &amp; CSS'!D34&amp;'HTML &amp; JS &amp; CSS'!E34&amp;'HTML &amp; JS &amp; CSS'!F34&amp;'HTML &amp; JS &amp; CSS'!G34</f>
        <v xml:space="preserve">     color: #244196;</v>
      </c>
    </row>
    <row r="31" spans="1:7" x14ac:dyDescent="0.25">
      <c r="A31" s="30"/>
      <c r="B31" s="10"/>
      <c r="C31" s="24"/>
      <c r="D31" s="24"/>
      <c r="E31" s="14"/>
      <c r="G31" t="str">
        <f>'HTML &amp; JS &amp; CSS'!A35&amp;'HTML &amp; JS &amp; CSS'!B35&amp;'HTML &amp; JS &amp; CSS'!C35&amp;'HTML &amp; JS &amp; CSS'!D35&amp;'HTML &amp; JS &amp; CSS'!E35&amp;'HTML &amp; JS &amp; CSS'!F35&amp;'HTML &amp; JS &amp; CSS'!G35</f>
        <v>}</v>
      </c>
    </row>
    <row r="32" spans="1:7" x14ac:dyDescent="0.25">
      <c r="A32" s="30"/>
      <c r="B32" s="10"/>
      <c r="C32" s="24"/>
      <c r="D32" s="24"/>
      <c r="E32" s="14"/>
      <c r="G32" t="str">
        <f>'HTML &amp; JS &amp; CSS'!A36&amp;'HTML &amp; JS &amp; CSS'!B36&amp;'HTML &amp; JS &amp; CSS'!C36&amp;'HTML &amp; JS &amp; CSS'!D36&amp;'HTML &amp; JS &amp; CSS'!E36&amp;'HTML &amp; JS &amp; CSS'!F36&amp;'HTML &amp; JS &amp; CSS'!G36</f>
        <v>.cariere-TopDescription li span {</v>
      </c>
    </row>
    <row r="33" spans="1:7" x14ac:dyDescent="0.25">
      <c r="A33" s="30"/>
      <c r="B33" s="10"/>
      <c r="C33" s="24"/>
      <c r="D33" s="24"/>
      <c r="E33" s="14"/>
      <c r="G33" t="str">
        <f>'HTML &amp; JS &amp; CSS'!A37&amp;'HTML &amp; JS &amp; CSS'!B37&amp;'HTML &amp; JS &amp; CSS'!C37&amp;'HTML &amp; JS &amp; CSS'!D37&amp;'HTML &amp; JS &amp; CSS'!E37&amp;'HTML &amp; JS &amp; CSS'!F37&amp;'HTML &amp; JS &amp; CSS'!G37</f>
        <v xml:space="preserve">     color: #555555;</v>
      </c>
    </row>
    <row r="34" spans="1:7" x14ac:dyDescent="0.25">
      <c r="A34" s="30"/>
      <c r="B34" s="10"/>
      <c r="C34" s="24"/>
      <c r="D34" s="24"/>
      <c r="E34" s="14"/>
      <c r="G34" t="str">
        <f>'HTML &amp; JS &amp; CSS'!A38&amp;'HTML &amp; JS &amp; CSS'!B38&amp;'HTML &amp; JS &amp; CSS'!C38&amp;'HTML &amp; JS &amp; CSS'!D38&amp;'HTML &amp; JS &amp; CSS'!E38&amp;'HTML &amp; JS &amp; CSS'!F38&amp;'HTML &amp; JS &amp; CSS'!G38</f>
        <v xml:space="preserve">     font-family: 'Trebuchet MS';</v>
      </c>
    </row>
    <row r="35" spans="1:7" x14ac:dyDescent="0.25">
      <c r="A35" s="30"/>
      <c r="B35" s="10"/>
      <c r="C35" s="24"/>
      <c r="D35" s="24"/>
      <c r="E35" s="14"/>
      <c r="G35" t="str">
        <f>'HTML &amp; JS &amp; CSS'!A39&amp;'HTML &amp; JS &amp; CSS'!B39&amp;'HTML &amp; JS &amp; CSS'!C39&amp;'HTML &amp; JS &amp; CSS'!D39&amp;'HTML &amp; JS &amp; CSS'!E39&amp;'HTML &amp; JS &amp; CSS'!F39&amp;'HTML &amp; JS &amp; CSS'!G39</f>
        <v xml:space="preserve">     font-size: 15px;</v>
      </c>
    </row>
    <row r="36" spans="1:7" x14ac:dyDescent="0.25">
      <c r="A36" s="30"/>
      <c r="B36" s="10"/>
      <c r="C36" s="24"/>
      <c r="D36" s="24"/>
      <c r="E36" s="14"/>
      <c r="G36" t="str">
        <f>'HTML &amp; JS &amp; CSS'!A40&amp;'HTML &amp; JS &amp; CSS'!B40&amp;'HTML &amp; JS &amp; CSS'!C40&amp;'HTML &amp; JS &amp; CSS'!D40&amp;'HTML &amp; JS &amp; CSS'!E40&amp;'HTML &amp; JS &amp; CSS'!F40&amp;'HTML &amp; JS &amp; CSS'!G40</f>
        <v xml:space="preserve">     font-weight: normal;</v>
      </c>
    </row>
    <row r="37" spans="1:7" x14ac:dyDescent="0.25">
      <c r="A37" s="30"/>
      <c r="B37" s="10"/>
      <c r="C37" s="24"/>
      <c r="D37" s="24"/>
      <c r="E37" s="14"/>
      <c r="G37" t="str">
        <f>'HTML &amp; JS &amp; CSS'!A41&amp;'HTML &amp; JS &amp; CSS'!B41&amp;'HTML &amp; JS &amp; CSS'!C41&amp;'HTML &amp; JS &amp; CSS'!D41&amp;'HTML &amp; JS &amp; CSS'!E41&amp;'HTML &amp; JS &amp; CSS'!F41&amp;'HTML &amp; JS &amp; CSS'!G41</f>
        <v xml:space="preserve">     line-height: 26px;</v>
      </c>
    </row>
    <row r="38" spans="1:7" x14ac:dyDescent="0.25">
      <c r="A38" s="30"/>
      <c r="B38" s="10"/>
      <c r="C38" s="24"/>
      <c r="D38" s="24"/>
      <c r="E38" s="14"/>
      <c r="G38" t="str">
        <f>'HTML &amp; JS &amp; CSS'!A42&amp;'HTML &amp; JS &amp; CSS'!B42&amp;'HTML &amp; JS &amp; CSS'!C42&amp;'HTML &amp; JS &amp; CSS'!D42&amp;'HTML &amp; JS &amp; CSS'!E42&amp;'HTML &amp; JS &amp; CSS'!F42&amp;'HTML &amp; JS &amp; CSS'!G42</f>
        <v>}</v>
      </c>
    </row>
    <row r="39" spans="1:7" x14ac:dyDescent="0.25">
      <c r="A39" s="30"/>
      <c r="B39" s="10"/>
      <c r="C39" s="24"/>
      <c r="D39" s="24"/>
      <c r="E39" s="14"/>
      <c r="G39" t="str">
        <f>'HTML &amp; JS &amp; CSS'!A43&amp;'HTML &amp; JS &amp; CSS'!B43&amp;'HTML &amp; JS &amp; CSS'!C43&amp;'HTML &amp; JS &amp; CSS'!D43&amp;'HTML &amp; JS &amp; CSS'!E43&amp;'HTML &amp; JS &amp; CSS'!F43&amp;'HTML &amp; JS &amp; CSS'!G43</f>
        <v/>
      </c>
    </row>
    <row r="40" spans="1:7" x14ac:dyDescent="0.25">
      <c r="A40" s="30"/>
      <c r="B40" s="10"/>
      <c r="C40" s="24"/>
      <c r="D40" s="24"/>
      <c r="E40" s="14"/>
      <c r="G40" t="str">
        <f>'HTML &amp; JS &amp; CSS'!A64&amp;'HTML &amp; JS &amp; CSS'!B64&amp;'HTML &amp; JS &amp; CSS'!C64&amp;'HTML &amp; JS &amp; CSS'!D64&amp;'HTML &amp; JS &amp; CSS'!E64&amp;'HTML &amp; JS &amp; CSS'!F64&amp;'HTML &amp; JS &amp; CSS'!G64</f>
        <v>button.cariere-Accordion {</v>
      </c>
    </row>
    <row r="41" spans="1:7" x14ac:dyDescent="0.25">
      <c r="A41" s="30"/>
      <c r="B41" s="10"/>
      <c r="C41" s="24"/>
      <c r="D41" s="24"/>
      <c r="E41" s="14"/>
      <c r="G41" t="str">
        <f>'HTML &amp; JS &amp; CSS'!A65&amp;'HTML &amp; JS &amp; CSS'!B65&amp;'HTML &amp; JS &amp; CSS'!C65&amp;'HTML &amp; JS &amp; CSS'!D65&amp;'HTML &amp; JS &amp; CSS'!E65&amp;'HTML &amp; JS &amp; CSS'!F65&amp;'HTML &amp; JS &amp; CSS'!G65</f>
        <v xml:space="preserve">     position: relative;</v>
      </c>
    </row>
    <row r="42" spans="1:7" x14ac:dyDescent="0.25">
      <c r="A42" s="30"/>
      <c r="B42" s="10"/>
      <c r="C42" s="24"/>
      <c r="D42" s="24"/>
      <c r="E42" s="14"/>
      <c r="G42" t="str">
        <f>'HTML &amp; JS &amp; CSS'!A66&amp;'HTML &amp; JS &amp; CSS'!B66&amp;'HTML &amp; JS &amp; CSS'!C66&amp;'HTML &amp; JS &amp; CSS'!D66&amp;'HTML &amp; JS &amp; CSS'!E66&amp;'HTML &amp; JS &amp; CSS'!F66&amp;'HTML &amp; JS &amp; CSS'!G66</f>
        <v xml:space="preserve">     display: block;</v>
      </c>
    </row>
    <row r="43" spans="1:7" x14ac:dyDescent="0.25">
      <c r="A43" s="30"/>
      <c r="B43" s="10"/>
      <c r="C43" s="24"/>
      <c r="D43" s="24"/>
      <c r="E43" s="14"/>
      <c r="G43" t="str">
        <f>'HTML &amp; JS &amp; CSS'!A67&amp;'HTML &amp; JS &amp; CSS'!B67&amp;'HTML &amp; JS &amp; CSS'!C67&amp;'HTML &amp; JS &amp; CSS'!D67&amp;'HTML &amp; JS &amp; CSS'!E67&amp;'HTML &amp; JS &amp; CSS'!F67&amp;'HTML &amp; JS &amp; CSS'!G67</f>
        <v xml:space="preserve">     height: 79px;</v>
      </c>
    </row>
    <row r="44" spans="1:7" x14ac:dyDescent="0.25">
      <c r="A44" s="30"/>
      <c r="B44" s="10"/>
      <c r="C44" s="24"/>
      <c r="D44" s="24"/>
      <c r="E44" s="14"/>
      <c r="G44" t="str">
        <f>'HTML &amp; JS &amp; CSS'!A68&amp;'HTML &amp; JS &amp; CSS'!B68&amp;'HTML &amp; JS &amp; CSS'!C68&amp;'HTML &amp; JS &amp; CSS'!D68&amp;'HTML &amp; JS &amp; CSS'!E68&amp;'HTML &amp; JS &amp; CSS'!F68&amp;'HTML &amp; JS &amp; CSS'!G68</f>
        <v xml:space="preserve">     width: 100%;</v>
      </c>
    </row>
    <row r="45" spans="1:7" x14ac:dyDescent="0.25">
      <c r="A45" s="30"/>
      <c r="B45" s="10"/>
      <c r="C45" s="24"/>
      <c r="D45" s="24"/>
      <c r="E45" s="14"/>
      <c r="G45" t="str">
        <f>'HTML &amp; JS &amp; CSS'!A69&amp;'HTML &amp; JS &amp; CSS'!B69&amp;'HTML &amp; JS &amp; CSS'!C69&amp;'HTML &amp; JS &amp; CSS'!D69&amp;'HTML &amp; JS &amp; CSS'!E69&amp;'HTML &amp; JS &amp; CSS'!F69&amp;'HTML &amp; JS &amp; CSS'!G69</f>
        <v xml:space="preserve">     padding: 0px;</v>
      </c>
    </row>
    <row r="46" spans="1:7" x14ac:dyDescent="0.25">
      <c r="A46" s="30"/>
      <c r="B46" s="10"/>
      <c r="C46" s="24"/>
      <c r="D46" s="24"/>
      <c r="E46" s="14"/>
      <c r="G46" t="str">
        <f>'HTML &amp; JS &amp; CSS'!A70&amp;'HTML &amp; JS &amp; CSS'!B70&amp;'HTML &amp; JS &amp; CSS'!C70&amp;'HTML &amp; JS &amp; CSS'!D70&amp;'HTML &amp; JS &amp; CSS'!E70&amp;'HTML &amp; JS &amp; CSS'!F70&amp;'HTML &amp; JS &amp; CSS'!G70</f>
        <v xml:space="preserve">     color: #000;</v>
      </c>
    </row>
    <row r="47" spans="1:7" x14ac:dyDescent="0.25">
      <c r="A47" s="30"/>
      <c r="B47" s="10"/>
      <c r="C47" s="24"/>
      <c r="D47" s="24"/>
      <c r="E47" s="14"/>
      <c r="G47" t="str">
        <f>'HTML &amp; JS &amp; CSS'!A71&amp;'HTML &amp; JS &amp; CSS'!B71&amp;'HTML &amp; JS &amp; CSS'!C71&amp;'HTML &amp; JS &amp; CSS'!D71&amp;'HTML &amp; JS &amp; CSS'!E71&amp;'HTML &amp; JS &amp; CSS'!F71&amp;'HTML &amp; JS &amp; CSS'!G71</f>
        <v xml:space="preserve">     font-family: Metawp;</v>
      </c>
    </row>
    <row r="48" spans="1:7" x14ac:dyDescent="0.25">
      <c r="A48" s="30"/>
      <c r="B48" s="10"/>
      <c r="C48" s="24"/>
      <c r="D48" s="24"/>
      <c r="E48" s="14"/>
      <c r="G48" t="str">
        <f>'HTML &amp; JS &amp; CSS'!A72&amp;'HTML &amp; JS &amp; CSS'!B72&amp;'HTML &amp; JS &amp; CSS'!C72&amp;'HTML &amp; JS &amp; CSS'!D72&amp;'HTML &amp; JS &amp; CSS'!E72&amp;'HTML &amp; JS &amp; CSS'!F72&amp;'HTML &amp; JS &amp; CSS'!G72</f>
        <v xml:space="preserve">     font-size: 24px;</v>
      </c>
    </row>
    <row r="49" spans="1:7" x14ac:dyDescent="0.25">
      <c r="A49" s="30"/>
      <c r="B49" s="10"/>
      <c r="C49" s="24"/>
      <c r="D49" s="24"/>
      <c r="E49" s="14"/>
      <c r="G49" t="str">
        <f>'HTML &amp; JS &amp; CSS'!A73&amp;'HTML &amp; JS &amp; CSS'!B73&amp;'HTML &amp; JS &amp; CSS'!C73&amp;'HTML &amp; JS &amp; CSS'!D73&amp;'HTML &amp; JS &amp; CSS'!E73&amp;'HTML &amp; JS &amp; CSS'!F73&amp;'HTML &amp; JS &amp; CSS'!G73</f>
        <v xml:space="preserve">     font-weight: bold;</v>
      </c>
    </row>
    <row r="50" spans="1:7" x14ac:dyDescent="0.25">
      <c r="A50" s="30"/>
      <c r="B50" s="10"/>
      <c r="C50" s="24"/>
      <c r="D50" s="24"/>
      <c r="E50" s="14"/>
      <c r="G50" t="str">
        <f>'HTML &amp; JS &amp; CSS'!A74&amp;'HTML &amp; JS &amp; CSS'!B74&amp;'HTML &amp; JS &amp; CSS'!C74&amp;'HTML &amp; JS &amp; CSS'!D74&amp;'HTML &amp; JS &amp; CSS'!E74&amp;'HTML &amp; JS &amp; CSS'!F74&amp;'HTML &amp; JS &amp; CSS'!G74</f>
        <v xml:space="preserve">     text-align: left;</v>
      </c>
    </row>
    <row r="51" spans="1:7" x14ac:dyDescent="0.25">
      <c r="A51" s="30"/>
      <c r="B51" s="10"/>
      <c r="C51" s="24"/>
      <c r="D51" s="24"/>
      <c r="E51" s="14"/>
      <c r="G51" t="str">
        <f>'HTML &amp; JS &amp; CSS'!A75&amp;'HTML &amp; JS &amp; CSS'!B75&amp;'HTML &amp; JS &amp; CSS'!C75&amp;'HTML &amp; JS &amp; CSS'!D75&amp;'HTML &amp; JS &amp; CSS'!E75&amp;'HTML &amp; JS &amp; CSS'!F75&amp;'HTML &amp; JS &amp; CSS'!G75</f>
        <v xml:space="preserve">     border: none;</v>
      </c>
    </row>
    <row r="52" spans="1:7" x14ac:dyDescent="0.25">
      <c r="A52" s="30"/>
      <c r="B52" s="10"/>
      <c r="C52" s="24"/>
      <c r="D52" s="24"/>
      <c r="E52" s="14"/>
      <c r="G52" t="str">
        <f>'HTML &amp; JS &amp; CSS'!A76&amp;'HTML &amp; JS &amp; CSS'!B76&amp;'HTML &amp; JS &amp; CSS'!C76&amp;'HTML &amp; JS &amp; CSS'!D76&amp;'HTML &amp; JS &amp; CSS'!E76&amp;'HTML &amp; JS &amp; CSS'!F76&amp;'HTML &amp; JS &amp; CSS'!G76</f>
        <v xml:space="preserve">     border-radius: 0px;</v>
      </c>
    </row>
    <row r="53" spans="1:7" x14ac:dyDescent="0.25">
      <c r="A53" s="30"/>
      <c r="B53" s="10"/>
      <c r="C53" s="24"/>
      <c r="D53" s="24"/>
      <c r="E53" s="14"/>
      <c r="G53" t="str">
        <f>'HTML &amp; JS &amp; CSS'!A77&amp;'HTML &amp; JS &amp; CSS'!B77&amp;'HTML &amp; JS &amp; CSS'!C77&amp;'HTML &amp; JS &amp; CSS'!D77&amp;'HTML &amp; JS &amp; CSS'!E77&amp;'HTML &amp; JS &amp; CSS'!F77&amp;'HTML &amp; JS &amp; CSS'!G77</f>
        <v xml:space="preserve">     border-top: 1px solid #DADADA;</v>
      </c>
    </row>
    <row r="54" spans="1:7" x14ac:dyDescent="0.25">
      <c r="A54" s="30"/>
      <c r="B54" s="10"/>
      <c r="C54" s="24"/>
      <c r="D54" s="24"/>
      <c r="E54" s="14"/>
      <c r="G54" t="str">
        <f>'HTML &amp; JS &amp; CSS'!A78&amp;'HTML &amp; JS &amp; CSS'!B78&amp;'HTML &amp; JS &amp; CSS'!C78&amp;'HTML &amp; JS &amp; CSS'!D78&amp;'HTML &amp; JS &amp; CSS'!E78&amp;'HTML &amp; JS &amp; CSS'!F78&amp;'HTML &amp; JS &amp; CSS'!G78</f>
        <v xml:space="preserve">     cursor: pointer;</v>
      </c>
    </row>
    <row r="55" spans="1:7" x14ac:dyDescent="0.25">
      <c r="A55" s="30"/>
      <c r="B55" s="10"/>
      <c r="C55" s="24"/>
      <c r="D55" s="24"/>
      <c r="E55" s="14"/>
      <c r="G55" t="str">
        <f>'HTML &amp; JS &amp; CSS'!A79&amp;'HTML &amp; JS &amp; CSS'!B79&amp;'HTML &amp; JS &amp; CSS'!C79&amp;'HTML &amp; JS &amp; CSS'!D79&amp;'HTML &amp; JS &amp; CSS'!E79&amp;'HTML &amp; JS &amp; CSS'!F79&amp;'HTML &amp; JS &amp; CSS'!G79</f>
        <v xml:space="preserve">     outline: none;</v>
      </c>
    </row>
    <row r="56" spans="1:7" x14ac:dyDescent="0.25">
      <c r="A56" s="30"/>
      <c r="B56" s="10"/>
      <c r="C56" s="24"/>
      <c r="D56" s="24"/>
      <c r="E56" s="14"/>
      <c r="G56" t="str">
        <f>'HTML &amp; JS &amp; CSS'!A80&amp;'HTML &amp; JS &amp; CSS'!B80&amp;'HTML &amp; JS &amp; CSS'!C80&amp;'HTML &amp; JS &amp; CSS'!D80&amp;'HTML &amp; JS &amp; CSS'!E80&amp;'HTML &amp; JS &amp; CSS'!F80&amp;'HTML &amp; JS &amp; CSS'!G80</f>
        <v xml:space="preserve">     transition: 0.5s;</v>
      </c>
    </row>
    <row r="57" spans="1:7" x14ac:dyDescent="0.25">
      <c r="A57" s="30"/>
      <c r="B57" s="10"/>
      <c r="C57" s="24"/>
      <c r="D57" s="24"/>
      <c r="E57" s="14"/>
      <c r="G57" t="str">
        <f>'HTML &amp; JS &amp; CSS'!A81&amp;'HTML &amp; JS &amp; CSS'!B81&amp;'HTML &amp; JS &amp; CSS'!C81&amp;'HTML &amp; JS &amp; CSS'!D81&amp;'HTML &amp; JS &amp; CSS'!E81&amp;'HTML &amp; JS &amp; CSS'!F81&amp;'HTML &amp; JS &amp; CSS'!G81</f>
        <v>}</v>
      </c>
    </row>
    <row r="58" spans="1:7" x14ac:dyDescent="0.25">
      <c r="A58" s="30"/>
      <c r="B58" s="10"/>
      <c r="C58" s="24"/>
      <c r="D58" s="24"/>
      <c r="E58" s="14"/>
      <c r="G58" t="str">
        <f>'HTML &amp; JS &amp; CSS'!A82&amp;'HTML &amp; JS &amp; CSS'!B82&amp;'HTML &amp; JS &amp; CSS'!C82&amp;'HTML &amp; JS &amp; CSS'!D82&amp;'HTML &amp; JS &amp; CSS'!E82&amp;'HTML &amp; JS &amp; CSS'!F82&amp;'HTML &amp; JS &amp; CSS'!G82</f>
        <v/>
      </c>
    </row>
    <row r="59" spans="1:7" x14ac:dyDescent="0.25">
      <c r="A59" s="31"/>
      <c r="B59" s="16"/>
      <c r="C59" s="25"/>
      <c r="D59" s="25"/>
      <c r="E59" s="13"/>
      <c r="G59" t="str">
        <f>'HTML &amp; JS &amp; CSS'!A83&amp;'HTML &amp; JS &amp; CSS'!B83&amp;'HTML &amp; JS &amp; CSS'!C83&amp;'HTML &amp; JS &amp; CSS'!D83&amp;'HTML &amp; JS &amp; CSS'!E83&amp;'HTML &amp; JS &amp; CSS'!F83&amp;'HTML &amp; JS &amp; CSS'!G83</f>
        <v>button.cariere-Accordion:first-of-type {</v>
      </c>
    </row>
    <row r="60" spans="1:7" x14ac:dyDescent="0.25">
      <c r="G60" t="str">
        <f>'HTML &amp; JS &amp; CSS'!A84&amp;'HTML &amp; JS &amp; CSS'!B84&amp;'HTML &amp; JS &amp; CSS'!C84&amp;'HTML &amp; JS &amp; CSS'!D84&amp;'HTML &amp; JS &amp; CSS'!E84&amp;'HTML &amp; JS &amp; CSS'!F84&amp;'HTML &amp; JS &amp; CSS'!G84</f>
        <v xml:space="preserve">     border-top: none;</v>
      </c>
    </row>
    <row r="61" spans="1:7" x14ac:dyDescent="0.25">
      <c r="G61" t="str">
        <f>'HTML &amp; JS &amp; CSS'!A85&amp;'HTML &amp; JS &amp; CSS'!B85&amp;'HTML &amp; JS &amp; CSS'!C85&amp;'HTML &amp; JS &amp; CSS'!D85&amp;'HTML &amp; JS &amp; CSS'!E85&amp;'HTML &amp; JS &amp; CSS'!F85&amp;'HTML &amp; JS &amp; CSS'!G85</f>
        <v>}</v>
      </c>
    </row>
    <row r="62" spans="1:7" x14ac:dyDescent="0.25">
      <c r="G62" t="str">
        <f>'HTML &amp; JS &amp; CSS'!A86&amp;'HTML &amp; JS &amp; CSS'!B86&amp;'HTML &amp; JS &amp; CSS'!C86&amp;'HTML &amp; JS &amp; CSS'!D86&amp;'HTML &amp; JS &amp; CSS'!E86&amp;'HTML &amp; JS &amp; CSS'!F86&amp;'HTML &amp; JS &amp; CSS'!G86</f>
        <v/>
      </c>
    </row>
    <row r="63" spans="1:7" x14ac:dyDescent="0.25">
      <c r="G63" t="str">
        <f>'HTML &amp; JS &amp; CSS'!A87&amp;'HTML &amp; JS &amp; CSS'!B87&amp;'HTML &amp; JS &amp; CSS'!C87&amp;'HTML &amp; JS &amp; CSS'!D87&amp;'HTML &amp; JS &amp; CSS'!E87&amp;'HTML &amp; JS &amp; CSS'!F87&amp;'HTML &amp; JS &amp; CSS'!G87</f>
        <v>button.cariere-Accordion:last-of-type {</v>
      </c>
    </row>
    <row r="64" spans="1:7" x14ac:dyDescent="0.25">
      <c r="G64" t="str">
        <f>'HTML &amp; JS &amp; CSS'!A88&amp;'HTML &amp; JS &amp; CSS'!B88&amp;'HTML &amp; JS &amp; CSS'!C88&amp;'HTML &amp; JS &amp; CSS'!D88&amp;'HTML &amp; JS &amp; CSS'!E88&amp;'HTML &amp; JS &amp; CSS'!F88&amp;'HTML &amp; JS &amp; CSS'!G88</f>
        <v>}</v>
      </c>
    </row>
    <row r="65" spans="7:7" x14ac:dyDescent="0.25">
      <c r="G65" t="str">
        <f>'HTML &amp; JS &amp; CSS'!A89&amp;'HTML &amp; JS &amp; CSS'!B89&amp;'HTML &amp; JS &amp; CSS'!C89&amp;'HTML &amp; JS &amp; CSS'!D89&amp;'HTML &amp; JS &amp; CSS'!E89&amp;'HTML &amp; JS &amp; CSS'!F89&amp;'HTML &amp; JS &amp; CSS'!G89</f>
        <v/>
      </c>
    </row>
    <row r="66" spans="7:7" x14ac:dyDescent="0.25">
      <c r="G66" t="str">
        <f>'HTML &amp; JS &amp; CSS'!A90&amp;'HTML &amp; JS &amp; CSS'!B90&amp;'HTML &amp; JS &amp; CSS'!C90&amp;'HTML &amp; JS &amp; CSS'!D90&amp;'HTML &amp; JS &amp; CSS'!E90&amp;'HTML &amp; JS &amp; CSS'!F90&amp;'HTML &amp; JS &amp; CSS'!G90</f>
        <v>button.accordion.active, button.accordion:hover {</v>
      </c>
    </row>
    <row r="67" spans="7:7" x14ac:dyDescent="0.25">
      <c r="G67" t="str">
        <f>'HTML &amp; JS &amp; CSS'!A91&amp;'HTML &amp; JS &amp; CSS'!B91&amp;'HTML &amp; JS &amp; CSS'!C91&amp;'HTML &amp; JS &amp; CSS'!D91&amp;'HTML &amp; JS &amp; CSS'!E91&amp;'HTML &amp; JS &amp; CSS'!F91&amp;'HTML &amp; JS &amp; CSS'!G91</f>
        <v>}</v>
      </c>
    </row>
    <row r="68" spans="7:7" x14ac:dyDescent="0.25">
      <c r="G68" t="str">
        <f>'HTML &amp; JS &amp; CSS'!A92&amp;'HTML &amp; JS &amp; CSS'!B92&amp;'HTML &amp; JS &amp; CSS'!C92&amp;'HTML &amp; JS &amp; CSS'!D92&amp;'HTML &amp; JS &amp; CSS'!E92&amp;'HTML &amp; JS &amp; CSS'!F92&amp;'HTML &amp; JS &amp; CSS'!G92</f>
        <v/>
      </c>
    </row>
    <row r="69" spans="7:7" x14ac:dyDescent="0.25">
      <c r="G69" t="str">
        <f>'HTML &amp; JS &amp; CSS'!A93&amp;'HTML &amp; JS &amp; CSS'!B93&amp;'HTML &amp; JS &amp; CSS'!C93&amp;'HTML &amp; JS &amp; CSS'!D93&amp;'HTML &amp; JS &amp; CSS'!E93&amp;'HTML &amp; JS &amp; CSS'!F93&amp;'HTML &amp; JS &amp; CSS'!G93</f>
        <v>button.cariere-Accordion::after {</v>
      </c>
    </row>
    <row r="70" spans="7:7" x14ac:dyDescent="0.25">
      <c r="G70" t="str">
        <f>'HTML &amp; JS &amp; CSS'!A94&amp;'HTML &amp; JS &amp; CSS'!B94&amp;'HTML &amp; JS &amp; CSS'!C94&amp;'HTML &amp; JS &amp; CSS'!D94&amp;'HTML &amp; JS &amp; CSS'!E94&amp;'HTML &amp; JS &amp; CSS'!F94&amp;'HTML &amp; JS &amp; CSS'!G94</f>
        <v xml:space="preserve">     position: absolute;</v>
      </c>
    </row>
    <row r="71" spans="7:7" x14ac:dyDescent="0.25">
      <c r="G71" t="str">
        <f>'HTML &amp; JS &amp; CSS'!A95&amp;'HTML &amp; JS &amp; CSS'!B95&amp;'HTML &amp; JS &amp; CSS'!C95&amp;'HTML &amp; JS &amp; CSS'!D95&amp;'HTML &amp; JS &amp; CSS'!E95&amp;'HTML &amp; JS &amp; CSS'!F95&amp;'HTML &amp; JS &amp; CSS'!G95</f>
        <v xml:space="preserve">     right: 0px;</v>
      </c>
    </row>
    <row r="72" spans="7:7" x14ac:dyDescent="0.25">
      <c r="G72" t="str">
        <f>'HTML &amp; JS &amp; CSS'!A96&amp;'HTML &amp; JS &amp; CSS'!B96&amp;'HTML &amp; JS &amp; CSS'!C96&amp;'HTML &amp; JS &amp; CSS'!D96&amp;'HTML &amp; JS &amp; CSS'!E96&amp;'HTML &amp; JS &amp; CSS'!F96&amp;'HTML &amp; JS &amp; CSS'!G96</f>
        <v xml:space="preserve">     top: calc(50% - 13px);</v>
      </c>
    </row>
    <row r="73" spans="7:7" x14ac:dyDescent="0.25">
      <c r="G73" t="str">
        <f>'HTML &amp; JS &amp; CSS'!A97&amp;'HTML &amp; JS &amp; CSS'!B97&amp;'HTML &amp; JS &amp; CSS'!C97&amp;'HTML &amp; JS &amp; CSS'!D97&amp;'HTML &amp; JS &amp; CSS'!E97&amp;'HTML &amp; JS &amp; CSS'!F97&amp;'HTML &amp; JS &amp; CSS'!G97</f>
        <v xml:space="preserve">     content: '\002b';</v>
      </c>
    </row>
    <row r="74" spans="7:7" x14ac:dyDescent="0.25">
      <c r="G74" t="str">
        <f>'HTML &amp; JS &amp; CSS'!A98&amp;'HTML &amp; JS &amp; CSS'!B98&amp;'HTML &amp; JS &amp; CSS'!C98&amp;'HTML &amp; JS &amp; CSS'!D98&amp;'HTML &amp; JS &amp; CSS'!E98&amp;'HTML &amp; JS &amp; CSS'!F98&amp;'HTML &amp; JS &amp; CSS'!G98</f>
        <v xml:space="preserve">    display: -webkit-flex;</v>
      </c>
    </row>
    <row r="75" spans="7:7" x14ac:dyDescent="0.25">
      <c r="G75" t="str">
        <f>'HTML &amp; JS &amp; CSS'!A104&amp;'HTML &amp; JS &amp; CSS'!B104&amp;'HTML &amp; JS &amp; CSS'!C104&amp;'HTML &amp; JS &amp; CSS'!D104&amp;'HTML &amp; JS &amp; CSS'!E104&amp;'HTML &amp; JS &amp; CSS'!F104&amp;'HTML &amp; JS &amp; CSS'!G104</f>
        <v xml:space="preserve">     justify-content: center;</v>
      </c>
    </row>
    <row r="76" spans="7:7" x14ac:dyDescent="0.25">
      <c r="G76" t="str">
        <f>'HTML &amp; JS &amp; CSS'!A105&amp;'HTML &amp; JS &amp; CSS'!B105&amp;'HTML &amp; JS &amp; CSS'!C105&amp;'HTML &amp; JS &amp; CSS'!D105&amp;'HTML &amp; JS &amp; CSS'!E105&amp;'HTML &amp; JS &amp; CSS'!F105&amp;'HTML &amp; JS &amp; CSS'!G105</f>
        <v xml:space="preserve">     align-items: center;</v>
      </c>
    </row>
    <row r="77" spans="7:7" x14ac:dyDescent="0.25">
      <c r="G77" t="str">
        <f>'HTML &amp; JS &amp; CSS'!A106&amp;'HTML &amp; JS &amp; CSS'!B106&amp;'HTML &amp; JS &amp; CSS'!C106&amp;'HTML &amp; JS &amp; CSS'!D106&amp;'HTML &amp; JS &amp; CSS'!E106&amp;'HTML &amp; JS &amp; CSS'!F106&amp;'HTML &amp; JS &amp; CSS'!G106</f>
        <v xml:space="preserve">     height: 26px;</v>
      </c>
    </row>
    <row r="78" spans="7:7" x14ac:dyDescent="0.25">
      <c r="G78" t="str">
        <f>'HTML &amp; JS &amp; CSS'!A107&amp;'HTML &amp; JS &amp; CSS'!B107&amp;'HTML &amp; JS &amp; CSS'!C107&amp;'HTML &amp; JS &amp; CSS'!D107&amp;'HTML &amp; JS &amp; CSS'!E107&amp;'HTML &amp; JS &amp; CSS'!F107&amp;'HTML &amp; JS &amp; CSS'!G107</f>
        <v xml:space="preserve">     width: 26px;</v>
      </c>
    </row>
    <row r="79" spans="7:7" x14ac:dyDescent="0.25">
      <c r="G79" t="str">
        <f>'HTML &amp; JS &amp; CSS'!A108&amp;'HTML &amp; JS &amp; CSS'!B108&amp;'HTML &amp; JS &amp; CSS'!C108&amp;'HTML &amp; JS &amp; CSS'!D108&amp;'HTML &amp; JS &amp; CSS'!E108&amp;'HTML &amp; JS &amp; CSS'!F108&amp;'HTML &amp; JS &amp; CSS'!G108</f>
        <v xml:space="preserve">     border-radius: 26px;</v>
      </c>
    </row>
    <row r="80" spans="7:7" x14ac:dyDescent="0.25">
      <c r="G80" t="str">
        <f>'HTML &amp; JS &amp; CSS'!A109&amp;'HTML &amp; JS &amp; CSS'!B109&amp;'HTML &amp; JS &amp; CSS'!C109&amp;'HTML &amp; JS &amp; CSS'!D109&amp;'HTML &amp; JS &amp; CSS'!E109&amp;'HTML &amp; JS &amp; CSS'!F109&amp;'HTML &amp; JS &amp; CSS'!G109</f>
        <v xml:space="preserve">     border: 1px solid #989898;</v>
      </c>
    </row>
    <row r="81" spans="7:7" x14ac:dyDescent="0.25">
      <c r="G81" t="str">
        <f>'HTML &amp; JS &amp; CSS'!A110&amp;'HTML &amp; JS &amp; CSS'!B110&amp;'HTML &amp; JS &amp; CSS'!C110&amp;'HTML &amp; JS &amp; CSS'!D110&amp;'HTML &amp; JS &amp; CSS'!E110&amp;'HTML &amp; JS &amp; CSS'!F110&amp;'HTML &amp; JS &amp; CSS'!G110</f>
        <v xml:space="preserve">     font-family: 'Glyphicons Halflings';</v>
      </c>
    </row>
    <row r="82" spans="7:7" x14ac:dyDescent="0.25">
      <c r="G82" t="str">
        <f>'HTML &amp; JS &amp; CSS'!A111&amp;'HTML &amp; JS &amp; CSS'!B111&amp;'HTML &amp; JS &amp; CSS'!C111&amp;'HTML &amp; JS &amp; CSS'!D111&amp;'HTML &amp; JS &amp; CSS'!E111&amp;'HTML &amp; JS &amp; CSS'!F111&amp;'HTML &amp; JS &amp; CSS'!G111</f>
        <v xml:space="preserve">     -webkit-font-smoothing: antialiased;</v>
      </c>
    </row>
    <row r="83" spans="7:7" x14ac:dyDescent="0.25">
      <c r="G83" t="str">
        <f>'HTML &amp; JS &amp; CSS'!A112&amp;'HTML &amp; JS &amp; CSS'!B112&amp;'HTML &amp; JS &amp; CSS'!C112&amp;'HTML &amp; JS &amp; CSS'!D112&amp;'HTML &amp; JS &amp; CSS'!E112&amp;'HTML &amp; JS &amp; CSS'!F112&amp;'HTML &amp; JS &amp; CSS'!G112</f>
        <v xml:space="preserve">     -moz-osx-font-smoothing: grayscale;</v>
      </c>
    </row>
    <row r="84" spans="7:7" x14ac:dyDescent="0.25">
      <c r="G84" t="str">
        <f>'HTML &amp; JS &amp; CSS'!A113&amp;'HTML &amp; JS &amp; CSS'!B113&amp;'HTML &amp; JS &amp; CSS'!C113&amp;'HTML &amp; JS &amp; CSS'!D113&amp;'HTML &amp; JS &amp; CSS'!E113&amp;'HTML &amp; JS &amp; CSS'!F113&amp;'HTML &amp; JS &amp; CSS'!G113</f>
        <v xml:space="preserve">     color: #68625F;</v>
      </c>
    </row>
    <row r="85" spans="7:7" x14ac:dyDescent="0.25">
      <c r="G85" t="str">
        <f>'HTML &amp; JS &amp; CSS'!A114&amp;'HTML &amp; JS &amp; CSS'!B114&amp;'HTML &amp; JS &amp; CSS'!C114&amp;'HTML &amp; JS &amp; CSS'!D114&amp;'HTML &amp; JS &amp; CSS'!E114&amp;'HTML &amp; JS &amp; CSS'!F114&amp;'HTML &amp; JS &amp; CSS'!G114</f>
        <v>}</v>
      </c>
    </row>
    <row r="86" spans="7:7" x14ac:dyDescent="0.25">
      <c r="G86" t="str">
        <f>'HTML &amp; JS &amp; CSS'!A115&amp;'HTML &amp; JS &amp; CSS'!B115&amp;'HTML &amp; JS &amp; CSS'!C115&amp;'HTML &amp; JS &amp; CSS'!D115&amp;'HTML &amp; JS &amp; CSS'!E115&amp;'HTML &amp; JS &amp; CSS'!F115&amp;'HTML &amp; JS &amp; CSS'!G115</f>
        <v/>
      </c>
    </row>
    <row r="87" spans="7:7" x14ac:dyDescent="0.25">
      <c r="G87" t="str">
        <f>'HTML &amp; JS &amp; CSS'!A116&amp;'HTML &amp; JS &amp; CSS'!B116&amp;'HTML &amp; JS &amp; CSS'!C116&amp;'HTML &amp; JS &amp; CSS'!D116&amp;'HTML &amp; JS &amp; CSS'!E116&amp;'HTML &amp; JS &amp; CSS'!F116&amp;'HTML &amp; JS &amp; CSS'!G116</f>
        <v>button.cariere-Accordion.active::after {</v>
      </c>
    </row>
    <row r="88" spans="7:7" x14ac:dyDescent="0.25">
      <c r="G88" t="str">
        <f>'HTML &amp; JS &amp; CSS'!A117&amp;'HTML &amp; JS &amp; CSS'!B117&amp;'HTML &amp; JS &amp; CSS'!C117&amp;'HTML &amp; JS &amp; CSS'!D117&amp;'HTML &amp; JS &amp; CSS'!E117&amp;'HTML &amp; JS &amp; CSS'!F117&amp;'HTML &amp; JS &amp; CSS'!G117</f>
        <v xml:space="preserve">     content: '\2212';</v>
      </c>
    </row>
    <row r="89" spans="7:7" x14ac:dyDescent="0.25">
      <c r="G89" t="str">
        <f>'HTML &amp; JS &amp; CSS'!A118&amp;'HTML &amp; JS &amp; CSS'!B118&amp;'HTML &amp; JS &amp; CSS'!C118&amp;'HTML &amp; JS &amp; CSS'!D118&amp;'HTML &amp; JS &amp; CSS'!E118&amp;'HTML &amp; JS &amp; CSS'!F118&amp;'HTML &amp; JS &amp; CSS'!G118</f>
        <v xml:space="preserve">     border: 1px solid #244196;</v>
      </c>
    </row>
    <row r="90" spans="7:7" x14ac:dyDescent="0.25">
      <c r="G90" t="str">
        <f>'HTML &amp; JS &amp; CSS'!A119&amp;'HTML &amp; JS &amp; CSS'!B119&amp;'HTML &amp; JS &amp; CSS'!C119&amp;'HTML &amp; JS &amp; CSS'!D119&amp;'HTML &amp; JS &amp; CSS'!E119&amp;'HTML &amp; JS &amp; CSS'!F119&amp;'HTML &amp; JS &amp; CSS'!G119</f>
        <v xml:space="preserve">     background: #244196;</v>
      </c>
    </row>
    <row r="91" spans="7:7" x14ac:dyDescent="0.25">
      <c r="G91" t="str">
        <f>'HTML &amp; JS &amp; CSS'!A120&amp;'HTML &amp; JS &amp; CSS'!B120&amp;'HTML &amp; JS &amp; CSS'!C120&amp;'HTML &amp; JS &amp; CSS'!D120&amp;'HTML &amp; JS &amp; CSS'!E120&amp;'HTML &amp; JS &amp; CSS'!F120&amp;'HTML &amp; JS &amp; CSS'!G120</f>
        <v xml:space="preserve">     color: white;</v>
      </c>
    </row>
    <row r="92" spans="7:7" x14ac:dyDescent="0.25">
      <c r="G92" t="str">
        <f>'HTML &amp; JS &amp; CSS'!A121&amp;'HTML &amp; JS &amp; CSS'!B121&amp;'HTML &amp; JS &amp; CSS'!C121&amp;'HTML &amp; JS &amp; CSS'!D121&amp;'HTML &amp; JS &amp; CSS'!E121&amp;'HTML &amp; JS &amp; CSS'!F121&amp;'HTML &amp; JS &amp; CSS'!G121</f>
        <v>}</v>
      </c>
    </row>
    <row r="93" spans="7:7" x14ac:dyDescent="0.25">
      <c r="G93" t="str">
        <f>'HTML &amp; JS &amp; CSS'!A122&amp;'HTML &amp; JS &amp; CSS'!B122&amp;'HTML &amp; JS &amp; CSS'!C122&amp;'HTML &amp; JS &amp; CSS'!D122&amp;'HTML &amp; JS &amp; CSS'!E122&amp;'HTML &amp; JS &amp; CSS'!F122&amp;'HTML &amp; JS &amp; CSS'!G122</f>
        <v/>
      </c>
    </row>
    <row r="94" spans="7:7" x14ac:dyDescent="0.25">
      <c r="G94" t="str">
        <f>'HTML &amp; JS &amp; CSS'!A123&amp;'HTML &amp; JS &amp; CSS'!B123&amp;'HTML &amp; JS &amp; CSS'!C123&amp;'HTML &amp; JS &amp; CSS'!D123&amp;'HTML &amp; JS &amp; CSS'!E123&amp;'HTML &amp; JS &amp; CSS'!F123&amp;'HTML &amp; JS &amp; CSS'!G123</f>
        <v>div.cariere-Panel {</v>
      </c>
    </row>
    <row r="95" spans="7:7" x14ac:dyDescent="0.25">
      <c r="G95" t="str">
        <f>'HTML &amp; JS &amp; CSS'!A124&amp;'HTML &amp; JS &amp; CSS'!B124&amp;'HTML &amp; JS &amp; CSS'!C124&amp;'HTML &amp; JS &amp; CSS'!D124&amp;'HTML &amp; JS &amp; CSS'!E124&amp;'HTML &amp; JS &amp; CSS'!F124&amp;'HTML &amp; JS &amp; CSS'!G124</f>
        <v xml:space="preserve">     max-height: 0;</v>
      </c>
    </row>
    <row r="96" spans="7:7" x14ac:dyDescent="0.25">
      <c r="G96" t="str">
        <f>'HTML &amp; JS &amp; CSS'!A125&amp;'HTML &amp; JS &amp; CSS'!B125&amp;'HTML &amp; JS &amp; CSS'!C125&amp;'HTML &amp; JS &amp; CSS'!D125&amp;'HTML &amp; JS &amp; CSS'!E125&amp;'HTML &amp; JS &amp; CSS'!F125&amp;'HTML &amp; JS &amp; CSS'!G125</f>
        <v xml:space="preserve">     overflow: hidden;</v>
      </c>
    </row>
    <row r="97" spans="7:7" x14ac:dyDescent="0.25">
      <c r="G97" t="str">
        <f>'HTML &amp; JS &amp; CSS'!A126&amp;'HTML &amp; JS &amp; CSS'!B126&amp;'HTML &amp; JS &amp; CSS'!C126&amp;'HTML &amp; JS &amp; CSS'!D126&amp;'HTML &amp; JS &amp; CSS'!E126&amp;'HTML &amp; JS &amp; CSS'!F126&amp;'HTML &amp; JS &amp; CSS'!G126</f>
        <v xml:space="preserve">     opacity: 0;</v>
      </c>
    </row>
    <row r="98" spans="7:7" x14ac:dyDescent="0.25">
      <c r="G98" t="str">
        <f>'HTML &amp; JS &amp; CSS'!A127&amp;'HTML &amp; JS &amp; CSS'!B127&amp;'HTML &amp; JS &amp; CSS'!C127&amp;'HTML &amp; JS &amp; CSS'!D127&amp;'HTML &amp; JS &amp; CSS'!E127&amp;'HTML &amp; JS &amp; CSS'!F127&amp;'HTML &amp; JS &amp; CSS'!G127</f>
        <v xml:space="preserve">     transition: 0.7s ease-in-out;</v>
      </c>
    </row>
    <row r="99" spans="7:7" x14ac:dyDescent="0.25">
      <c r="G99" t="str">
        <f>'HTML &amp; JS &amp; CSS'!A128&amp;'HTML &amp; JS &amp; CSS'!B128&amp;'HTML &amp; JS &amp; CSS'!C128&amp;'HTML &amp; JS &amp; CSS'!D128&amp;'HTML &amp; JS &amp; CSS'!E128&amp;'HTML &amp; JS &amp; CSS'!F128&amp;'HTML &amp; JS &amp; CSS'!G128</f>
        <v>}</v>
      </c>
    </row>
    <row r="100" spans="7:7" x14ac:dyDescent="0.25">
      <c r="G100" t="str">
        <f>'HTML &amp; JS &amp; CSS'!A129&amp;'HTML &amp; JS &amp; CSS'!B129&amp;'HTML &amp; JS &amp; CSS'!C129&amp;'HTML &amp; JS &amp; CSS'!D129&amp;'HTML &amp; JS &amp; CSS'!E129&amp;'HTML &amp; JS &amp; CSS'!F129&amp;'HTML &amp; JS &amp; CSS'!G129</f>
        <v/>
      </c>
    </row>
    <row r="101" spans="7:7" x14ac:dyDescent="0.25">
      <c r="G101" t="str">
        <f>'HTML &amp; JS &amp; CSS'!A130&amp;'HTML &amp; JS &amp; CSS'!B130&amp;'HTML &amp; JS &amp; CSS'!C130&amp;'HTML &amp; JS &amp; CSS'!D130&amp;'HTML &amp; JS &amp; CSS'!E130&amp;'HTML &amp; JS &amp; CSS'!F130&amp;'HTML &amp; JS &amp; CSS'!G130</f>
        <v>div.cariere-Panel.show {</v>
      </c>
    </row>
    <row r="102" spans="7:7" x14ac:dyDescent="0.25">
      <c r="G102" t="str">
        <f>'HTML &amp; JS &amp; CSS'!A131&amp;'HTML &amp; JS &amp; CSS'!B131&amp;'HTML &amp; JS &amp; CSS'!C131&amp;'HTML &amp; JS &amp; CSS'!D131&amp;'HTML &amp; JS &amp; CSS'!E131&amp;'HTML &amp; JS &amp; CSS'!F131&amp;'HTML &amp; JS &amp; CSS'!G131</f>
        <v xml:space="preserve">     opacity: 1;</v>
      </c>
    </row>
    <row r="103" spans="7:7" x14ac:dyDescent="0.25">
      <c r="G103" t="str">
        <f>'HTML &amp; JS &amp; CSS'!A132&amp;'HTML &amp; JS &amp; CSS'!B132&amp;'HTML &amp; JS &amp; CSS'!C132&amp;'HTML &amp; JS &amp; CSS'!D132&amp;'HTML &amp; JS &amp; CSS'!E132&amp;'HTML &amp; JS &amp; CSS'!F132&amp;'HTML &amp; JS &amp; CSS'!G132</f>
        <v xml:space="preserve">     max-height: 10000px;</v>
      </c>
    </row>
    <row r="104" spans="7:7" x14ac:dyDescent="0.25">
      <c r="G104" t="str">
        <f>'HTML &amp; JS &amp; CSS'!A133&amp;'HTML &amp; JS &amp; CSS'!B133&amp;'HTML &amp; JS &amp; CSS'!C133&amp;'HTML &amp; JS &amp; CSS'!D133&amp;'HTML &amp; JS &amp; CSS'!E133&amp;'HTML &amp; JS &amp; CSS'!F133&amp;'HTML &amp; JS &amp; CSS'!G133</f>
        <v>}</v>
      </c>
    </row>
    <row r="105" spans="7:7" x14ac:dyDescent="0.25">
      <c r="G105" t="str">
        <f>'HTML &amp; JS &amp; CSS'!A134&amp;'HTML &amp; JS &amp; CSS'!B134&amp;'HTML &amp; JS &amp; CSS'!C134&amp;'HTML &amp; JS &amp; CSS'!D134&amp;'HTML &amp; JS &amp; CSS'!E134&amp;'HTML &amp; JS &amp; CSS'!F134&amp;'HTML &amp; JS &amp; CSS'!G134</f>
        <v>&lt;/style&gt;</v>
      </c>
    </row>
    <row r="106" spans="7:7" x14ac:dyDescent="0.25">
      <c r="G106" t="str">
        <f>'HTML &amp; JS &amp; CSS'!A135&amp;'HTML &amp; JS &amp; CSS'!B135&amp;'HTML &amp; JS &amp; CSS'!C135&amp;'HTML &amp; JS &amp; CSS'!D135&amp;'HTML &amp; JS &amp; CSS'!E135&amp;'HTML &amp; JS &amp; CSS'!F135&amp;'HTML &amp; JS &amp; CSS'!G135</f>
        <v/>
      </c>
    </row>
    <row r="107" spans="7:7" x14ac:dyDescent="0.25">
      <c r="G107" t="str">
        <f>'HTML &amp; JS &amp; CSS'!A136&amp;'HTML &amp; JS &amp; CSS'!B136&amp;'HTML &amp; JS &amp; CSS'!C136&amp;'HTML &amp; JS &amp; CSS'!D136&amp;'HTML &amp; JS &amp; CSS'!E136&amp;'HTML &amp; JS &amp; CSS'!F136&amp;'HTML &amp; JS &amp; CSS'!G136</f>
        <v>&lt;style&gt;</v>
      </c>
    </row>
    <row r="108" spans="7:7" x14ac:dyDescent="0.25">
      <c r="G108" t="str">
        <f>'HTML &amp; JS &amp; CSS'!A137&amp;'HTML &amp; JS &amp; CSS'!B137&amp;'HTML &amp; JS &amp; CSS'!C137&amp;'HTML &amp; JS &amp; CSS'!D137&amp;'HTML &amp; JS &amp; CSS'!E137&amp;'HTML &amp; JS &amp; CSS'!F137&amp;'HTML &amp; JS &amp; CSS'!G137</f>
        <v>.cariere-BannerTop {</v>
      </c>
    </row>
    <row r="109" spans="7:7" x14ac:dyDescent="0.25">
      <c r="G109" t="str">
        <f>'HTML &amp; JS &amp; CSS'!A138&amp;'HTML &amp; JS &amp; CSS'!B138&amp;'HTML &amp; JS &amp; CSS'!C138&amp;'HTML &amp; JS &amp; CSS'!D138&amp;'HTML &amp; JS &amp; CSS'!E138&amp;'HTML &amp; JS &amp; CSS'!F138&amp;'HTML &amp; JS &amp; CSS'!G138</f>
        <v xml:space="preserve">     padding: 65px 0px 50px 0px;</v>
      </c>
    </row>
    <row r="110" spans="7:7" x14ac:dyDescent="0.25">
      <c r="G110" t="str">
        <f>'HTML &amp; JS &amp; CSS'!A139&amp;'HTML &amp; JS &amp; CSS'!B139&amp;'HTML &amp; JS &amp; CSS'!C139&amp;'HTML &amp; JS &amp; CSS'!D139&amp;'HTML &amp; JS &amp; CSS'!E139&amp;'HTML &amp; JS &amp; CSS'!F139&amp;'HTML &amp; JS &amp; CSS'!G139</f>
        <v>}</v>
      </c>
    </row>
    <row r="111" spans="7:7" x14ac:dyDescent="0.25">
      <c r="G111" t="str">
        <f>'HTML &amp; JS &amp; CSS'!A140&amp;'HTML &amp; JS &amp; CSS'!B140&amp;'HTML &amp; JS &amp; CSS'!C140&amp;'HTML &amp; JS &amp; CSS'!D140&amp;'HTML &amp; JS &amp; CSS'!E140&amp;'HTML &amp; JS &amp; CSS'!F140&amp;'HTML &amp; JS &amp; CSS'!G140</f>
        <v/>
      </c>
    </row>
    <row r="112" spans="7:7" x14ac:dyDescent="0.25">
      <c r="G112" t="str">
        <f>'HTML &amp; JS &amp; CSS'!A141&amp;'HTML &amp; JS &amp; CSS'!B141&amp;'HTML &amp; JS &amp; CSS'!C141&amp;'HTML &amp; JS &amp; CSS'!D141&amp;'HTML &amp; JS &amp; CSS'!E141&amp;'HTML &amp; JS &amp; CSS'!F141&amp;'HTML &amp; JS &amp; CSS'!G141</f>
        <v>.cariere-ButtonAccordionContainer {</v>
      </c>
    </row>
    <row r="113" spans="7:7" x14ac:dyDescent="0.25">
      <c r="G113" t="str">
        <f>'HTML &amp; JS &amp; CSS'!A142&amp;'HTML &amp; JS &amp; CSS'!B142&amp;'HTML &amp; JS &amp; CSS'!C142&amp;'HTML &amp; JS &amp; CSS'!D142&amp;'HTML &amp; JS &amp; CSS'!E142&amp;'HTML &amp; JS &amp; CSS'!F142&amp;'HTML &amp; JS &amp; CSS'!G142</f>
        <v xml:space="preserve">     display: block;</v>
      </c>
    </row>
    <row r="114" spans="7:7" x14ac:dyDescent="0.25">
      <c r="G114" t="str">
        <f>'HTML &amp; JS &amp; CSS'!A143&amp;'HTML &amp; JS &amp; CSS'!B143&amp;'HTML &amp; JS &amp; CSS'!C143&amp;'HTML &amp; JS &amp; CSS'!D143&amp;'HTML &amp; JS &amp; CSS'!E143&amp;'HTML &amp; JS &amp; CSS'!F143&amp;'HTML &amp; JS &amp; CSS'!G143</f>
        <v xml:space="preserve">     float: left;</v>
      </c>
    </row>
    <row r="115" spans="7:7" x14ac:dyDescent="0.25">
      <c r="G115" t="str">
        <f>'HTML &amp; JS &amp; CSS'!A144&amp;'HTML &amp; JS &amp; CSS'!B144&amp;'HTML &amp; JS &amp; CSS'!C144&amp;'HTML &amp; JS &amp; CSS'!D144&amp;'HTML &amp; JS &amp; CSS'!E144&amp;'HTML &amp; JS &amp; CSS'!F144&amp;'HTML &amp; JS &amp; CSS'!G144</f>
        <v>}</v>
      </c>
    </row>
    <row r="116" spans="7:7" x14ac:dyDescent="0.25">
      <c r="G116" t="str">
        <f>'HTML &amp; JS &amp; CSS'!A145&amp;'HTML &amp; JS &amp; CSS'!B145&amp;'HTML &amp; JS &amp; CSS'!C145&amp;'HTML &amp; JS &amp; CSS'!D145&amp;'HTML &amp; JS &amp; CSS'!E145&amp;'HTML &amp; JS &amp; CSS'!F145&amp;'HTML &amp; JS &amp; CSS'!G145</f>
        <v>@media (min-width: 522px) {</v>
      </c>
    </row>
    <row r="117" spans="7:7" x14ac:dyDescent="0.25">
      <c r="G117" t="str">
        <f>'HTML &amp; JS &amp; CSS'!A146&amp;'HTML &amp; JS &amp; CSS'!B146&amp;'HTML &amp; JS &amp; CSS'!C146&amp;'HTML &amp; JS &amp; CSS'!D146&amp;'HTML &amp; JS &amp; CSS'!E146&amp;'HTML &amp; JS &amp; CSS'!F146&amp;'HTML &amp; JS &amp; CSS'!G146</f>
        <v xml:space="preserve">    .cariere-ButtonAccordionContainer {</v>
      </c>
    </row>
    <row r="118" spans="7:7" x14ac:dyDescent="0.25">
      <c r="G118" t="str">
        <f>'HTML &amp; JS &amp; CSS'!A147&amp;'HTML &amp; JS &amp; CSS'!B147&amp;'HTML &amp; JS &amp; CSS'!C147&amp;'HTML &amp; JS &amp; CSS'!D147&amp;'HTML &amp; JS &amp; CSS'!E147&amp;'HTML &amp; JS &amp; CSS'!F147&amp;'HTML &amp; JS &amp; CSS'!G147</f>
        <v xml:space="preserve">         display: flex;</v>
      </c>
    </row>
    <row r="119" spans="7:7" x14ac:dyDescent="0.25">
      <c r="G119" t="str">
        <f>'HTML &amp; JS &amp; CSS'!A148&amp;'HTML &amp; JS &amp; CSS'!B148&amp;'HTML &amp; JS &amp; CSS'!C148&amp;'HTML &amp; JS &amp; CSS'!D148&amp;'HTML &amp; JS &amp; CSS'!E148&amp;'HTML &amp; JS &amp; CSS'!F148&amp;'HTML &amp; JS &amp; CSS'!G148</f>
        <v xml:space="preserve">         flex-direction: row;</v>
      </c>
    </row>
    <row r="120" spans="7:7" x14ac:dyDescent="0.25">
      <c r="G120" t="str">
        <f>'HTML &amp; JS &amp; CSS'!A149&amp;'HTML &amp; JS &amp; CSS'!B149&amp;'HTML &amp; JS &amp; CSS'!C149&amp;'HTML &amp; JS &amp; CSS'!D149&amp;'HTML &amp; JS &amp; CSS'!E149&amp;'HTML &amp; JS &amp; CSS'!F149&amp;'HTML &amp; JS &amp; CSS'!G149</f>
        <v xml:space="preserve">         align-items: center;</v>
      </c>
    </row>
    <row r="121" spans="7:7" x14ac:dyDescent="0.25">
      <c r="G121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2" spans="7:7" x14ac:dyDescent="0.25">
      <c r="G122" t="str">
        <f>'HTML &amp; JS &amp; CSS'!A150&amp;'HTML &amp; JS &amp; CSS'!B150&amp;'HTML &amp; JS &amp; CSS'!C150&amp;'HTML &amp; JS &amp; CSS'!D150&amp;'HTML &amp; JS &amp; CSS'!E150&amp;'HTML &amp; JS &amp; CSS'!F150&amp;'HTML &amp; JS &amp; CSS'!G150</f>
        <v xml:space="preserve">    }</v>
      </c>
    </row>
    <row r="123" spans="7:7" x14ac:dyDescent="0.25">
      <c r="G123" t="str">
        <f>'HTML &amp; JS &amp; CSS'!A156&amp;'HTML &amp; JS &amp; CSS'!B156&amp;'HTML &amp; JS &amp; CSS'!C156&amp;'HTML &amp; JS &amp; CSS'!D156&amp;'HTML &amp; JS &amp; CSS'!E156&amp;'HTML &amp; JS &amp; CSS'!F156&amp;'HTML &amp; JS &amp; CSS'!G156</f>
        <v>}</v>
      </c>
    </row>
    <row r="124" spans="7:7" x14ac:dyDescent="0.25">
      <c r="G124" t="str">
        <f>'HTML &amp; JS &amp; CSS'!A157&amp;'HTML &amp; JS &amp; CSS'!B157&amp;'HTML &amp; JS &amp; CSS'!C157&amp;'HTML &amp; JS &amp; CSS'!D157&amp;'HTML &amp; JS &amp; CSS'!E157&amp;'HTML &amp; JS &amp; CSS'!F157&amp;'HTML &amp; JS &amp; CSS'!G157</f>
        <v/>
      </c>
    </row>
    <row r="125" spans="7:7" x14ac:dyDescent="0.25">
      <c r="G125" t="str">
        <f>'HTML &amp; JS &amp; CSS'!A158&amp;'HTML &amp; JS &amp; CSS'!B158&amp;'HTML &amp; JS &amp; CSS'!C158&amp;'HTML &amp; JS &amp; CSS'!D158&amp;'HTML &amp; JS &amp; CSS'!E158&amp;'HTML &amp; JS &amp; CSS'!F158&amp;'HTML &amp; JS &amp; CSS'!G158</f>
        <v>.cariere-Pozitie {</v>
      </c>
    </row>
    <row r="126" spans="7:7" x14ac:dyDescent="0.25">
      <c r="G126" t="str">
        <f>'HTML &amp; JS &amp; CSS'!A159&amp;'HTML &amp; JS &amp; CSS'!B159&amp;'HTML &amp; JS &amp; CSS'!C159&amp;'HTML &amp; JS &amp; CSS'!D159&amp;'HTML &amp; JS &amp; CSS'!E159&amp;'HTML &amp; JS &amp; CSS'!F159&amp;'HTML &amp; JS &amp; CSS'!G159</f>
        <v xml:space="preserve">     display: flex;</v>
      </c>
    </row>
    <row r="127" spans="7:7" x14ac:dyDescent="0.25">
      <c r="G127" t="str">
        <f>'HTML &amp; JS &amp; CSS'!A160&amp;'HTML &amp; JS &amp; CSS'!B160&amp;'HTML &amp; JS &amp; CSS'!C160&amp;'HTML &amp; JS &amp; CSS'!D160&amp;'HTML &amp; JS &amp; CSS'!E160&amp;'HTML &amp; JS &amp; CSS'!F160&amp;'HTML &amp; JS &amp; CSS'!G160</f>
        <v xml:space="preserve">     align-self: center;</v>
      </c>
    </row>
    <row r="128" spans="7:7" x14ac:dyDescent="0.25">
      <c r="G128" t="str">
        <f>'HTML &amp; JS &amp; CSS'!A161&amp;'HTML &amp; JS &amp; CSS'!B161&amp;'HTML &amp; JS &amp; CSS'!C161&amp;'HTML &amp; JS &amp; CSS'!D161&amp;'HTML &amp; JS &amp; CSS'!E161&amp;'HTML &amp; JS &amp; CSS'!F161&amp;'HTML &amp; JS &amp; CSS'!G161</f>
        <v xml:space="preserve">     padding: 0px 20px 0px 0px;</v>
      </c>
    </row>
    <row r="129" spans="7:7" x14ac:dyDescent="0.25">
      <c r="G129" t="str">
        <f>'HTML &amp; JS &amp; CSS'!A162&amp;'HTML &amp; JS &amp; CSS'!B162&amp;'HTML &amp; JS &amp; CSS'!C162&amp;'HTML &amp; JS &amp; CSS'!D162&amp;'HTML &amp; JS &amp; CSS'!E162&amp;'HTML &amp; JS &amp; CSS'!F162&amp;'HTML &amp; JS &amp; CSS'!G162</f>
        <v xml:space="preserve">     font-size: 20px;</v>
      </c>
    </row>
    <row r="130" spans="7:7" x14ac:dyDescent="0.25">
      <c r="G130" t="str">
        <f>'HTML &amp; JS &amp; CSS'!A163&amp;'HTML &amp; JS &amp; CSS'!B163&amp;'HTML &amp; JS &amp; CSS'!C163&amp;'HTML &amp; JS &amp; CSS'!D163&amp;'HTML &amp; JS &amp; CSS'!E163&amp;'HTML &amp; JS &amp; CSS'!F163&amp;'HTML &amp; JS &amp; CSS'!G163</f>
        <v>}</v>
      </c>
    </row>
    <row r="131" spans="7:7" x14ac:dyDescent="0.25">
      <c r="G131" t="str">
        <f>'HTML &amp; JS &amp; CSS'!A164&amp;'HTML &amp; JS &amp; CSS'!B164&amp;'HTML &amp; JS &amp; CSS'!C164&amp;'HTML &amp; JS &amp; CSS'!D164&amp;'HTML &amp; JS &amp; CSS'!E164&amp;'HTML &amp; JS &amp; CSS'!F164&amp;'HTML &amp; JS &amp; CSS'!G164</f>
        <v>@media (min-width: 640px) {</v>
      </c>
    </row>
    <row r="132" spans="7:7" x14ac:dyDescent="0.25">
      <c r="G132" t="str">
        <f>'HTML &amp; JS &amp; CSS'!A165&amp;'HTML &amp; JS &amp; CSS'!B165&amp;'HTML &amp; JS &amp; CSS'!C165&amp;'HTML &amp; JS &amp; CSS'!D165&amp;'HTML &amp; JS &amp; CSS'!E165&amp;'HTML &amp; JS &amp; CSS'!F165&amp;'HTML &amp; JS &amp; CSS'!G165</f>
        <v xml:space="preserve">    .cariere-Pozitie {</v>
      </c>
    </row>
    <row r="133" spans="7:7" x14ac:dyDescent="0.25">
      <c r="G133" t="str">
        <f>'HTML &amp; JS &amp; CSS'!A166&amp;'HTML &amp; JS &amp; CSS'!B166&amp;'HTML &amp; JS &amp; CSS'!C166&amp;'HTML &amp; JS &amp; CSS'!D166&amp;'HTML &amp; JS &amp; CSS'!E166&amp;'HTML &amp; JS &amp; CSS'!F166&amp;'HTML &amp; JS &amp; CSS'!G166</f>
        <v xml:space="preserve">         !width: 300px;</v>
      </c>
    </row>
    <row r="134" spans="7:7" x14ac:dyDescent="0.25">
      <c r="G134" t="str">
        <f>'HTML &amp; JS &amp; CSS'!A167&amp;'HTML &amp; JS &amp; CSS'!B167&amp;'HTML &amp; JS &amp; CSS'!C167&amp;'HTML &amp; JS &amp; CSS'!D167&amp;'HTML &amp; JS &amp; CSS'!E167&amp;'HTML &amp; JS &amp; CSS'!F167&amp;'HTML &amp; JS &amp; CSS'!G167</f>
        <v xml:space="preserve">    }</v>
      </c>
    </row>
    <row r="135" spans="7:7" x14ac:dyDescent="0.25">
      <c r="G135" t="str">
        <f>'HTML &amp; JS &amp; CSS'!A168&amp;'HTML &amp; JS &amp; CSS'!B168&amp;'HTML &amp; JS &amp; CSS'!C168&amp;'HTML &amp; JS &amp; CSS'!D168&amp;'HTML &amp; JS &amp; CSS'!E168&amp;'HTML &amp; JS &amp; CSS'!F168&amp;'HTML &amp; JS &amp; CSS'!G168</f>
        <v>}</v>
      </c>
    </row>
    <row r="136" spans="7:7" x14ac:dyDescent="0.25">
      <c r="G136" t="str">
        <f>'HTML &amp; JS &amp; CSS'!A169&amp;'HTML &amp; JS &amp; CSS'!B169&amp;'HTML &amp; JS &amp; CSS'!C169&amp;'HTML &amp; JS &amp; CSS'!D169&amp;'HTML &amp; JS &amp; CSS'!E169&amp;'HTML &amp; JS &amp; CSS'!F169&amp;'HTML &amp; JS &amp; CSS'!G169</f>
        <v/>
      </c>
    </row>
    <row r="137" spans="7:7" x14ac:dyDescent="0.25">
      <c r="G137" t="str">
        <f>'HTML &amp; JS &amp; CSS'!A170&amp;'HTML &amp; JS &amp; CSS'!B170&amp;'HTML &amp; JS &amp; CSS'!C170&amp;'HTML &amp; JS &amp; CSS'!D170&amp;'HTML &amp; JS &amp; CSS'!E170&amp;'HTML &amp; JS &amp; CSS'!F170&amp;'HTML &amp; JS &amp; CSS'!G170</f>
        <v>.cariere-NumarPozitie {</v>
      </c>
    </row>
    <row r="138" spans="7:7" x14ac:dyDescent="0.25">
      <c r="G138" t="str">
        <f>'HTML &amp; JS &amp; CSS'!A171&amp;'HTML &amp; JS &amp; CSS'!B171&amp;'HTML &amp; JS &amp; CSS'!C171&amp;'HTML &amp; JS &amp; CSS'!D171&amp;'HTML &amp; JS &amp; CSS'!E171&amp;'HTML &amp; JS &amp; CSS'!F171&amp;'HTML &amp; JS &amp; CSS'!G171</f>
        <v xml:space="preserve">     !display: flex;</v>
      </c>
    </row>
    <row r="139" spans="7:7" x14ac:dyDescent="0.25">
      <c r="G139" t="str">
        <f>'HTML &amp; JS &amp; CSS'!A173&amp;'HTML &amp; JS &amp; CSS'!B173&amp;'HTML &amp; JS &amp; CSS'!C173&amp;'HTML &amp; JS &amp; CSS'!D173&amp;'HTML &amp; JS &amp; CSS'!E173&amp;'HTML &amp; JS &amp; CSS'!F173&amp;'HTML &amp; JS &amp; CSS'!G173</f>
        <v xml:space="preserve">     width: fit-content;</v>
      </c>
    </row>
    <row r="140" spans="7:7" x14ac:dyDescent="0.25">
      <c r="G140" t="str">
        <f>'HTML &amp; JS &amp; CSS'!A174&amp;'HTML &amp; JS &amp; CSS'!B174&amp;'HTML &amp; JS &amp; CSS'!C174&amp;'HTML &amp; JS &amp; CSS'!D174&amp;'HTML &amp; JS &amp; CSS'!E174&amp;'HTML &amp; JS &amp; CSS'!F174&amp;'HTML &amp; JS &amp; CSS'!G174</f>
        <v xml:space="preserve">     padding: 7px 15px 7px 15px;</v>
      </c>
    </row>
    <row r="141" spans="7:7" x14ac:dyDescent="0.25">
      <c r="G141" t="str">
        <f>'HTML &amp; JS &amp; CSS'!A175&amp;'HTML &amp; JS &amp; CSS'!B175&amp;'HTML &amp; JS &amp; CSS'!C175&amp;'HTML &amp; JS &amp; CSS'!D175&amp;'HTML &amp; JS &amp; CSS'!E175&amp;'HTML &amp; JS &amp; CSS'!F175&amp;'HTML &amp; JS &amp; CSS'!G175</f>
        <v xml:space="preserve">     border-radius: 30px;</v>
      </c>
    </row>
    <row r="142" spans="7:7" x14ac:dyDescent="0.25">
      <c r="G142" t="str">
        <f>'HTML &amp; JS &amp; CSS'!A176&amp;'HTML &amp; JS &amp; CSS'!B176&amp;'HTML &amp; JS &amp; CSS'!C176&amp;'HTML &amp; JS &amp; CSS'!D176&amp;'HTML &amp; JS &amp; CSS'!E176&amp;'HTML &amp; JS &amp; CSS'!F176&amp;'HTML &amp; JS &amp; CSS'!G176</f>
        <v xml:space="preserve">     background-color: #F6F5F5;</v>
      </c>
    </row>
    <row r="143" spans="7:7" x14ac:dyDescent="0.25">
      <c r="G143" t="str">
        <f>'HTML &amp; JS &amp; CSS'!A177&amp;'HTML &amp; JS &amp; CSS'!B177&amp;'HTML &amp; JS &amp; CSS'!C177&amp;'HTML &amp; JS &amp; CSS'!D177&amp;'HTML &amp; JS &amp; CSS'!E177&amp;'HTML &amp; JS &amp; CSS'!F177&amp;'HTML &amp; JS &amp; CSS'!G177</f>
        <v xml:space="preserve">     font-family: 'Trebuchet MS';</v>
      </c>
    </row>
    <row r="144" spans="7:7" x14ac:dyDescent="0.25">
      <c r="G144" t="str">
        <f>'HTML &amp; JS &amp; CSS'!A178&amp;'HTML &amp; JS &amp; CSS'!B178&amp;'HTML &amp; JS &amp; CSS'!C178&amp;'HTML &amp; JS &amp; CSS'!D178&amp;'HTML &amp; JS &amp; CSS'!E178&amp;'HTML &amp; JS &amp; CSS'!F178&amp;'HTML &amp; JS &amp; CSS'!G178</f>
        <v xml:space="preserve">     font-size: 14px;</v>
      </c>
    </row>
    <row r="145" spans="7:7" x14ac:dyDescent="0.25">
      <c r="G145" t="str">
        <f>'HTML &amp; JS &amp; CSS'!A179&amp;'HTML &amp; JS &amp; CSS'!B179&amp;'HTML &amp; JS &amp; CSS'!C179&amp;'HTML &amp; JS &amp; CSS'!D179&amp;'HTML &amp; JS &amp; CSS'!E179&amp;'HTML &amp; JS &amp; CSS'!F179&amp;'HTML &amp; JS &amp; CSS'!G179</f>
        <v xml:space="preserve">     font-weight: normal;</v>
      </c>
    </row>
    <row r="146" spans="7:7" x14ac:dyDescent="0.25">
      <c r="G146" t="str">
        <f>'HTML &amp; JS &amp; CSS'!A180&amp;'HTML &amp; JS &amp; CSS'!B180&amp;'HTML &amp; JS &amp; CSS'!C180&amp;'HTML &amp; JS &amp; CSS'!D180&amp;'HTML &amp; JS &amp; CSS'!E180&amp;'HTML &amp; JS &amp; CSS'!F180&amp;'HTML &amp; JS &amp; CSS'!G180</f>
        <v>}</v>
      </c>
    </row>
    <row r="147" spans="7:7" x14ac:dyDescent="0.25">
      <c r="G147" t="str">
        <f>'HTML &amp; JS &amp; CSS'!A181&amp;'HTML &amp; JS &amp; CSS'!B181&amp;'HTML &amp; JS &amp; CSS'!C181&amp;'HTML &amp; JS &amp; CSS'!D181&amp;'HTML &amp; JS &amp; CSS'!E181&amp;'HTML &amp; JS &amp; CSS'!F181&amp;'HTML &amp; JS &amp; CSS'!G181</f>
        <v/>
      </c>
    </row>
    <row r="148" spans="7:7" x14ac:dyDescent="0.25">
      <c r="G148" t="str">
        <f>'HTML &amp; JS &amp; CSS'!A182&amp;'HTML &amp; JS &amp; CSS'!B182&amp;'HTML &amp; JS &amp; CSS'!C182&amp;'HTML &amp; JS &amp; CSS'!D182&amp;'HTML &amp; JS &amp; CSS'!E182&amp;'HTML &amp; JS &amp; CSS'!F182&amp;'HTML &amp; JS &amp; CSS'!G182</f>
        <v>p.cariere-JobDescriptionTitlu {</v>
      </c>
    </row>
    <row r="149" spans="7:7" x14ac:dyDescent="0.25">
      <c r="G149" t="str">
        <f>'HTML &amp; JS &amp; CSS'!A183&amp;'HTML &amp; JS &amp; CSS'!B183&amp;'HTML &amp; JS &amp; CSS'!C183&amp;'HTML &amp; JS &amp; CSS'!D183&amp;'HTML &amp; JS &amp; CSS'!E183&amp;'HTML &amp; JS &amp; CSS'!F183&amp;'HTML &amp; JS &amp; CSS'!G183</f>
        <v xml:space="preserve">     padding: 14px 0px 0px 0px;</v>
      </c>
    </row>
    <row r="150" spans="7:7" x14ac:dyDescent="0.25">
      <c r="G150" t="str">
        <f>'HTML &amp; JS &amp; CSS'!A184&amp;'HTML &amp; JS &amp; CSS'!B184&amp;'HTML &amp; JS &amp; CSS'!C184&amp;'HTML &amp; JS &amp; CSS'!D184&amp;'HTML &amp; JS &amp; CSS'!E184&amp;'HTML &amp; JS &amp; CSS'!F184&amp;'HTML &amp; JS &amp; CSS'!G184</f>
        <v xml:space="preserve">     font-family: 'Trebuchet MS';</v>
      </c>
    </row>
    <row r="151" spans="7:7" x14ac:dyDescent="0.25">
      <c r="G151" t="str">
        <f>'HTML &amp; JS &amp; CSS'!A185&amp;'HTML &amp; JS &amp; CSS'!B185&amp;'HTML &amp; JS &amp; CSS'!C185&amp;'HTML &amp; JS &amp; CSS'!D185&amp;'HTML &amp; JS &amp; CSS'!E185&amp;'HTML &amp; JS &amp; CSS'!F185&amp;'HTML &amp; JS &amp; CSS'!G185</f>
        <v xml:space="preserve">     font-size: 16px;</v>
      </c>
    </row>
    <row r="152" spans="7:7" x14ac:dyDescent="0.25">
      <c r="G152" t="str">
        <f>'HTML &amp; JS &amp; CSS'!A186&amp;'HTML &amp; JS &amp; CSS'!B186&amp;'HTML &amp; JS &amp; CSS'!C186&amp;'HTML &amp; JS &amp; CSS'!D186&amp;'HTML &amp; JS &amp; CSS'!E186&amp;'HTML &amp; JS &amp; CSS'!F186&amp;'HTML &amp; JS &amp; CSS'!G186</f>
        <v xml:space="preserve">     font-weight: bold;</v>
      </c>
    </row>
    <row r="153" spans="7:7" x14ac:dyDescent="0.25">
      <c r="G153" t="str">
        <f>'HTML &amp; JS &amp; CSS'!A187&amp;'HTML &amp; JS &amp; CSS'!B187&amp;'HTML &amp; JS &amp; CSS'!C187&amp;'HTML &amp; JS &amp; CSS'!D187&amp;'HTML &amp; JS &amp; CSS'!E187&amp;'HTML &amp; JS &amp; CSS'!F187&amp;'HTML &amp; JS &amp; CSS'!G187</f>
        <v xml:space="preserve">     color: #000;</v>
      </c>
    </row>
    <row r="154" spans="7:7" x14ac:dyDescent="0.25">
      <c r="G154" t="str">
        <f>'HTML &amp; JS &amp; CSS'!A188&amp;'HTML &amp; JS &amp; CSS'!B188&amp;'HTML &amp; JS &amp; CSS'!C188&amp;'HTML &amp; JS &amp; CSS'!D188&amp;'HTML &amp; JS &amp; CSS'!E188&amp;'HTML &amp; JS &amp; CSS'!F188&amp;'HTML &amp; JS &amp; CSS'!G188</f>
        <v>}</v>
      </c>
    </row>
    <row r="155" spans="7:7" x14ac:dyDescent="0.25">
      <c r="G155" t="str">
        <f>'HTML &amp; JS &amp; CSS'!A189&amp;'HTML &amp; JS &amp; CSS'!B189&amp;'HTML &amp; JS &amp; CSS'!C189&amp;'HTML &amp; JS &amp; CSS'!D189&amp;'HTML &amp; JS &amp; CSS'!E189&amp;'HTML &amp; JS &amp; CSS'!F189&amp;'HTML &amp; JS &amp; CSS'!G189</f>
        <v/>
      </c>
    </row>
    <row r="156" spans="7:7" x14ac:dyDescent="0.25">
      <c r="G156" t="str">
        <f>'HTML &amp; JS &amp; CSS'!A190&amp;'HTML &amp; JS &amp; CSS'!B190&amp;'HTML &amp; JS &amp; CSS'!C190&amp;'HTML &amp; JS &amp; CSS'!D190&amp;'HTML &amp; JS &amp; CSS'!E190&amp;'HTML &amp; JS &amp; CSS'!F190&amp;'HTML &amp; JS &amp; CSS'!G190</f>
        <v>p.cariere-JobDescriptionTitlu:first-of-type {</v>
      </c>
    </row>
    <row r="157" spans="7:7" x14ac:dyDescent="0.25">
      <c r="G157" t="str">
        <f>'HTML &amp; JS &amp; CSS'!A191&amp;'HTML &amp; JS &amp; CSS'!B191&amp;'HTML &amp; JS &amp; CSS'!C191&amp;'HTML &amp; JS &amp; CSS'!D191&amp;'HTML &amp; JS &amp; CSS'!E191&amp;'HTML &amp; JS &amp; CSS'!F191&amp;'HTML &amp; JS &amp; CSS'!G191</f>
        <v xml:space="preserve">     padding: 0px;</v>
      </c>
    </row>
    <row r="158" spans="7:7" x14ac:dyDescent="0.25">
      <c r="G158" t="str">
        <f>'HTML &amp; JS &amp; CSS'!A192&amp;'HTML &amp; JS &amp; CSS'!B192&amp;'HTML &amp; JS &amp; CSS'!C192&amp;'HTML &amp; JS &amp; CSS'!D192&amp;'HTML &amp; JS &amp; CSS'!E192&amp;'HTML &amp; JS &amp; CSS'!F192&amp;'HTML &amp; JS &amp; CSS'!G192</f>
        <v xml:space="preserve">     -webkit-margin-before: 0px;</v>
      </c>
    </row>
    <row r="159" spans="7:7" x14ac:dyDescent="0.25">
      <c r="G159" t="str">
        <f>'HTML &amp; JS &amp; CSS'!A193&amp;'HTML &amp; JS &amp; CSS'!B193&amp;'HTML &amp; JS &amp; CSS'!C193&amp;'HTML &amp; JS &amp; CSS'!D193&amp;'HTML &amp; JS &amp; CSS'!E193&amp;'HTML &amp; JS &amp; CSS'!F193&amp;'HTML &amp; JS &amp; CSS'!G193</f>
        <v>}</v>
      </c>
    </row>
    <row r="160" spans="7:7" x14ac:dyDescent="0.25">
      <c r="G160" t="str">
        <f>'HTML &amp; JS &amp; CSS'!A194&amp;'HTML &amp; JS &amp; CSS'!B194&amp;'HTML &amp; JS &amp; CSS'!C194&amp;'HTML &amp; JS &amp; CSS'!D194&amp;'HTML &amp; JS &amp; CSS'!E194&amp;'HTML &amp; JS &amp; CSS'!F194&amp;'HTML &amp; JS &amp; CSS'!G194</f>
        <v/>
      </c>
    </row>
    <row r="161" spans="7:7" x14ac:dyDescent="0.25">
      <c r="G161" t="str">
        <f>'HTML &amp; JS &amp; CSS'!A195&amp;'HTML &amp; JS &amp; CSS'!B195&amp;'HTML &amp; JS &amp; CSS'!C195&amp;'HTML &amp; JS &amp; CSS'!D195&amp;'HTML &amp; JS &amp; CSS'!E195&amp;'HTML &amp; JS &amp; CSS'!F195&amp;'HTML &amp; JS &amp; CSS'!G195</f>
        <v>p.cariere-JobDescription span::before {</v>
      </c>
    </row>
    <row r="162" spans="7:7" x14ac:dyDescent="0.25">
      <c r="G162" t="str">
        <f>'HTML &amp; JS &amp; CSS'!A196&amp;'HTML &amp; JS &amp; CSS'!B196&amp;'HTML &amp; JS &amp; CSS'!C196&amp;'HTML &amp; JS &amp; CSS'!D196&amp;'HTML &amp; JS &amp; CSS'!E196&amp;'HTML &amp; JS &amp; CSS'!F196&amp;'HTML &amp; JS &amp; CSS'!G196</f>
        <v xml:space="preserve">     content: "•";</v>
      </c>
    </row>
    <row r="163" spans="7:7" x14ac:dyDescent="0.25">
      <c r="G163" t="str">
        <f>'HTML &amp; JS &amp; CSS'!A197&amp;'HTML &amp; JS &amp; CSS'!B197&amp;'HTML &amp; JS &amp; CSS'!C197&amp;'HTML &amp; JS &amp; CSS'!D197&amp;'HTML &amp; JS &amp; CSS'!E197&amp;'HTML &amp; JS &amp; CSS'!F197&amp;'HTML &amp; JS &amp; CSS'!G197</f>
        <v xml:space="preserve">     position: relative;</v>
      </c>
    </row>
    <row r="164" spans="7:7" x14ac:dyDescent="0.25">
      <c r="G164" t="str">
        <f>'HTML &amp; JS &amp; CSS'!A198&amp;'HTML &amp; JS &amp; CSS'!B198&amp;'HTML &amp; JS &amp; CSS'!C198&amp;'HTML &amp; JS &amp; CSS'!D198&amp;'HTML &amp; JS &amp; CSS'!E198&amp;'HTML &amp; JS &amp; CSS'!F198&amp;'HTML &amp; JS &amp; CSS'!G198</f>
        <v xml:space="preserve">     top: 3px;</v>
      </c>
    </row>
    <row r="165" spans="7:7" x14ac:dyDescent="0.25">
      <c r="G165" t="str">
        <f>'HTML &amp; JS &amp; CSS'!A199&amp;'HTML &amp; JS &amp; CSS'!B199&amp;'HTML &amp; JS &amp; CSS'!C199&amp;'HTML &amp; JS &amp; CSS'!D199&amp;'HTML &amp; JS &amp; CSS'!E199&amp;'HTML &amp; JS &amp; CSS'!F199&amp;'HTML &amp; JS &amp; CSS'!G199</f>
        <v xml:space="preserve">     padding: 0px 8px 0px 0px;</v>
      </c>
    </row>
    <row r="166" spans="7:7" x14ac:dyDescent="0.25">
      <c r="G166" t="str">
        <f>'HTML &amp; JS &amp; CSS'!A200&amp;'HTML &amp; JS &amp; CSS'!B200&amp;'HTML &amp; JS &amp; CSS'!C200&amp;'HTML &amp; JS &amp; CSS'!D200&amp;'HTML &amp; JS &amp; CSS'!E200&amp;'HTML &amp; JS &amp; CSS'!F200&amp;'HTML &amp; JS &amp; CSS'!G200</f>
        <v xml:space="preserve">     font-size: 26px;</v>
      </c>
    </row>
    <row r="167" spans="7:7" x14ac:dyDescent="0.25">
      <c r="G167" t="str">
        <f>'HTML &amp; JS &amp; CSS'!A201&amp;'HTML &amp; JS &amp; CSS'!B201&amp;'HTML &amp; JS &amp; CSS'!C201&amp;'HTML &amp; JS &amp; CSS'!D201&amp;'HTML &amp; JS &amp; CSS'!E201&amp;'HTML &amp; JS &amp; CSS'!F201&amp;'HTML &amp; JS &amp; CSS'!G201</f>
        <v xml:space="preserve">     color: #244196;</v>
      </c>
    </row>
    <row r="168" spans="7:7" x14ac:dyDescent="0.25">
      <c r="G168" t="str">
        <f>'HTML &amp; JS &amp; CSS'!A202&amp;'HTML &amp; JS &amp; CSS'!B202&amp;'HTML &amp; JS &amp; CSS'!C202&amp;'HTML &amp; JS &amp; CSS'!D202&amp;'HTML &amp; JS &amp; CSS'!E202&amp;'HTML &amp; JS &amp; CSS'!F202&amp;'HTML &amp; JS &amp; CSS'!G202</f>
        <v>}</v>
      </c>
    </row>
    <row r="169" spans="7:7" x14ac:dyDescent="0.25">
      <c r="G169" t="str">
        <f>'HTML &amp; JS &amp; CSS'!A203&amp;'HTML &amp; JS &amp; CSS'!B203&amp;'HTML &amp; JS &amp; CSS'!C203&amp;'HTML &amp; JS &amp; CSS'!D203&amp;'HTML &amp; JS &amp; CSS'!E203&amp;'HTML &amp; JS &amp; CSS'!F203&amp;'HTML &amp; JS &amp; CSS'!G203</f>
        <v/>
      </c>
    </row>
    <row r="170" spans="7:7" x14ac:dyDescent="0.25">
      <c r="G170" t="str">
        <f>'HTML &amp; JS &amp; CSS'!A204&amp;'HTML &amp; JS &amp; CSS'!B204&amp;'HTML &amp; JS &amp; CSS'!C204&amp;'HTML &amp; JS &amp; CSS'!D204&amp;'HTML &amp; JS &amp; CSS'!E204&amp;'HTML &amp; JS &amp; CSS'!F204&amp;'HTML &amp; JS &amp; CSS'!G204</f>
        <v>p.cariere-JobDescription span {</v>
      </c>
    </row>
    <row r="171" spans="7:7" x14ac:dyDescent="0.25">
      <c r="G171" t="str">
        <f>'HTML &amp; JS &amp; CSS'!A205&amp;'HTML &amp; JS &amp; CSS'!B205&amp;'HTML &amp; JS &amp; CSS'!C205&amp;'HTML &amp; JS &amp; CSS'!D205&amp;'HTML &amp; JS &amp; CSS'!E205&amp;'HTML &amp; JS &amp; CSS'!F205&amp;'HTML &amp; JS &amp; CSS'!G205</f>
        <v xml:space="preserve">     display: block;</v>
      </c>
    </row>
    <row r="172" spans="7:7" x14ac:dyDescent="0.25">
      <c r="G172" t="str">
        <f>'HTML &amp; JS &amp; CSS'!A206&amp;'HTML &amp; JS &amp; CSS'!B206&amp;'HTML &amp; JS &amp; CSS'!C206&amp;'HTML &amp; JS &amp; CSS'!D206&amp;'HTML &amp; JS &amp; CSS'!E206&amp;'HTML &amp; JS &amp; CSS'!F206&amp;'HTML &amp; JS &amp; CSS'!G206</f>
        <v xml:space="preserve">     color: #545454;</v>
      </c>
    </row>
    <row r="173" spans="7:7" x14ac:dyDescent="0.25">
      <c r="G173" t="str">
        <f>'HTML &amp; JS &amp; CSS'!A207&amp;'HTML &amp; JS &amp; CSS'!B207&amp;'HTML &amp; JS &amp; CSS'!C207&amp;'HTML &amp; JS &amp; CSS'!D207&amp;'HTML &amp; JS &amp; CSS'!E207&amp;'HTML &amp; JS &amp; CSS'!F207&amp;'HTML &amp; JS &amp; CSS'!G207</f>
        <v xml:space="preserve">     font-family: 'Trebuchet MS';</v>
      </c>
    </row>
    <row r="174" spans="7:7" x14ac:dyDescent="0.25">
      <c r="G174" t="str">
        <f>'HTML &amp; JS &amp; CSS'!A208&amp;'HTML &amp; JS &amp; CSS'!B208&amp;'HTML &amp; JS &amp; CSS'!C208&amp;'HTML &amp; JS &amp; CSS'!D208&amp;'HTML &amp; JS &amp; CSS'!E208&amp;'HTML &amp; JS &amp; CSS'!F208&amp;'HTML &amp; JS &amp; CSS'!G208</f>
        <v xml:space="preserve">     font-size: 14px;</v>
      </c>
    </row>
    <row r="175" spans="7:7" x14ac:dyDescent="0.25">
      <c r="G175" t="str">
        <f>'HTML &amp; JS &amp; CSS'!A209&amp;'HTML &amp; JS &amp; CSS'!B209&amp;'HTML &amp; JS &amp; CSS'!C209&amp;'HTML &amp; JS &amp; CSS'!D209&amp;'HTML &amp; JS &amp; CSS'!E209&amp;'HTML &amp; JS &amp; CSS'!F209&amp;'HTML &amp; JS &amp; CSS'!G209</f>
        <v xml:space="preserve">     font-weight: normal;</v>
      </c>
    </row>
    <row r="176" spans="7:7" x14ac:dyDescent="0.25">
      <c r="G176" t="str">
        <f>'HTML &amp; JS &amp; CSS'!A210&amp;'HTML &amp; JS &amp; CSS'!B210&amp;'HTML &amp; JS &amp; CSS'!C210&amp;'HTML &amp; JS &amp; CSS'!D210&amp;'HTML &amp; JS &amp; CSS'!E210&amp;'HTML &amp; JS &amp; CSS'!F210&amp;'HTML &amp; JS &amp; CSS'!G210</f>
        <v xml:space="preserve">     line-height: 26px;</v>
      </c>
    </row>
    <row r="177" spans="7:7" x14ac:dyDescent="0.25">
      <c r="G177" t="str">
        <f>'HTML &amp; JS &amp; CSS'!A211&amp;'HTML &amp; JS &amp; CSS'!B211&amp;'HTML &amp; JS &amp; CSS'!C211&amp;'HTML &amp; JS &amp; CSS'!D211&amp;'HTML &amp; JS &amp; CSS'!E211&amp;'HTML &amp; JS &amp; CSS'!F211&amp;'HTML &amp; JS &amp; CSS'!G211</f>
        <v>}</v>
      </c>
    </row>
    <row r="178" spans="7:7" x14ac:dyDescent="0.25">
      <c r="G178" t="str">
        <f>'HTML &amp; JS &amp; CSS'!A212&amp;'HTML &amp; JS &amp; CSS'!B212&amp;'HTML &amp; JS &amp; CSS'!C212&amp;'HTML &amp; JS &amp; CSS'!D212&amp;'HTML &amp; JS &amp; CSS'!E212&amp;'HTML &amp; JS &amp; CSS'!F212&amp;'HTML &amp; JS &amp; CSS'!G212</f>
        <v/>
      </c>
    </row>
    <row r="179" spans="7:7" x14ac:dyDescent="0.25">
      <c r="G179" t="str">
        <f>'HTML &amp; JS &amp; CSS'!A216&amp;'HTML &amp; JS &amp; CSS'!B216&amp;'HTML &amp; JS &amp; CSS'!C216&amp;'HTML &amp; JS &amp; CSS'!D216&amp;'HTML &amp; JS &amp; CSS'!E216&amp;'HTML &amp; JS &amp; CSS'!F216&amp;'HTML &amp; JS &amp; CSS'!G216</f>
        <v>&lt;/style&gt;</v>
      </c>
    </row>
    <row r="180" spans="7:7" x14ac:dyDescent="0.25">
      <c r="G180" t="str">
        <f>'HTML &amp; JS &amp; CSS'!A226&amp;'HTML &amp; JS &amp; CSS'!B226&amp;'HTML &amp; JS &amp; CSS'!C226&amp;'HTML &amp; JS &amp; CSS'!D226&amp;'HTML &amp; JS &amp; CSS'!E226&amp;'HTML &amp; JS &amp; CSS'!F226&amp;'HTML &amp; JS &amp; CSS'!G226</f>
        <v>&lt;a class="cariere-SpecialScroll" href="#pozitii"&gt;</v>
      </c>
    </row>
    <row r="181" spans="7:7" x14ac:dyDescent="0.25">
      <c r="G181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82" spans="7:7" x14ac:dyDescent="0.25">
      <c r="G182" t="str">
        <f>'HTML &amp; JS &amp; CSS'!A234&amp;'HTML &amp; JS &amp; CSS'!B234&amp;'HTML &amp; JS &amp; CSS'!C234&amp;'HTML &amp; JS &amp; CSS'!D234&amp;'HTML &amp; JS &amp; CSS'!E234&amp;'HTML &amp; JS &amp; CSS'!F234&amp;'HTML &amp; JS &amp; CSS'!G234</f>
        <v/>
      </c>
    </row>
    <row r="183" spans="7:7" x14ac:dyDescent="0.25">
      <c r="G183" t="str">
        <f>'HTML &amp; JS &amp; CSS'!A235&amp;'HTML &amp; JS &amp; CSS'!B235&amp;'HTML &amp; JS &amp; CSS'!C235&amp;'HTML &amp; JS &amp; CSS'!D235&amp;'HTML &amp; JS &amp; CSS'!E235&amp;'HTML &amp; JS &amp; CSS'!F235&amp;'HTML &amp; JS &amp; CSS'!G235</f>
        <v>&lt;ul class="cariere-TopDescription"&gt;</v>
      </c>
    </row>
    <row r="184" spans="7:7" x14ac:dyDescent="0.25">
      <c r="G184" t="str">
        <f>'HTML &amp; JS &amp; CSS'!A236&amp;'HTML &amp; JS &amp; CSS'!B236&amp;'HTML &amp; JS &amp; CSS'!C236&amp;'HTML &amp; JS &amp; CSS'!D236&amp;'HTML &amp; JS &amp; CSS'!E236&amp;'HTML &amp; JS &amp; CSS'!F236&amp;'HTML &amp; JS &amp; CSS'!G236</f>
        <v>&lt;li&gt;&lt;span&gt;De 13 ani, avand 19 magazine, Media Galaxy are cea mai variata gama de electrocasnice, electronice, IT si multimedia listate in stoc propriu.&lt;/span&gt;&lt;/li&gt;</v>
      </c>
    </row>
    <row r="185" spans="7:7" x14ac:dyDescent="0.25">
      <c r="G185" t="str">
        <f>'HTML &amp; JS &amp; CSS'!A237&amp;'HTML &amp; JS &amp; CSS'!B237&amp;'HTML &amp; JS &amp; CSS'!C237&amp;'HTML &amp; JS &amp; CSS'!D237&amp;'HTML &amp; JS &amp; CSS'!E237&amp;'HTML &amp; JS &amp; CSS'!F237&amp;'HTML &amp; JS &amp; CSS'!G237</f>
        <v>&lt;li&gt;&lt;span&gt;Investim constant in instruirea si dezvoltarea angajatilor nostri, oferindu-le oportunitati multiple de crestere!&lt;/span&gt;&lt;/li&gt;</v>
      </c>
    </row>
    <row r="186" spans="7:7" x14ac:dyDescent="0.25">
      <c r="G186" t="str">
        <f>'HTML &amp; JS &amp; CSS'!A238&amp;'HTML &amp; JS &amp; CSS'!B238&amp;'HTML &amp; JS &amp; CSS'!C238&amp;'HTML &amp; JS &amp; CSS'!D238&amp;'HTML &amp; JS &amp; CSS'!E238&amp;'HTML &amp; JS &amp; CSS'!F238&amp;'HTML &amp; JS &amp; CSS'!G238</f>
        <v>&lt;li&gt;&lt;span&gt;Suntem in cautarea unor colegi entuziasti, axati pe dezvoltare profesionala si orientati spre performanta.&lt;/span&gt;&lt;/li&gt;</v>
      </c>
    </row>
    <row r="187" spans="7:7" x14ac:dyDescent="0.25">
      <c r="G187" t="str">
        <f>'HTML &amp; JS &amp; CSS'!A239&amp;'HTML &amp; JS &amp; CSS'!B239&amp;'HTML &amp; JS &amp; CSS'!C239&amp;'HTML &amp; JS &amp; CSS'!D239&amp;'HTML &amp; JS &amp; CSS'!E239&amp;'HTML &amp; JS &amp; CSS'!F239&amp;'HTML &amp; JS &amp; CSS'!G239</f>
        <v>&lt;li&gt;&lt;span&gt;Esti pasionat de MULTIMEDIA? Te asteptam in echipa Media Galaxy!&lt;/span&gt;&lt;/li&gt;</v>
      </c>
    </row>
    <row r="188" spans="7:7" x14ac:dyDescent="0.25">
      <c r="G188" t="str">
        <f>'HTML &amp; JS &amp; CSS'!A240&amp;'HTML &amp; JS &amp; CSS'!B240&amp;'HTML &amp; JS &amp; CSS'!C240&amp;'HTML &amp; JS &amp; CSS'!D240&amp;'HTML &amp; JS &amp; CSS'!E240&amp;'HTML &amp; JS &amp; CSS'!F240&amp;'HTML &amp; JS &amp; CSS'!G240</f>
        <v/>
      </c>
    </row>
    <row r="189" spans="7:7" x14ac:dyDescent="0.25">
      <c r="G189" t="str">
        <f>'HTML &amp; JS &amp; CSS'!A241&amp;'HTML &amp; JS &amp; CSS'!B241&amp;'HTML &amp; JS &amp; CSS'!C241&amp;'HTML &amp; JS &amp; CSS'!D241&amp;'HTML &amp; JS &amp; CSS'!E241&amp;'HTML &amp; JS &amp; CSS'!F241&amp;'HTML &amp; JS &amp; CSS'!G241</f>
        <v>&lt;/ul&gt;</v>
      </c>
    </row>
    <row r="190" spans="7:7" x14ac:dyDescent="0.25">
      <c r="G190" t="str">
        <f>'HTML &amp; JS &amp; CSS'!A242&amp;'HTML &amp; JS &amp; CSS'!B242&amp;'HTML &amp; JS &amp; CSS'!C242&amp;'HTML &amp; JS &amp; CSS'!D242&amp;'HTML &amp; JS &amp; CSS'!E242&amp;'HTML &amp; JS &amp; CSS'!F242&amp;'HTML &amp; JS &amp; CSS'!G242</f>
        <v/>
      </c>
    </row>
    <row r="191" spans="7:7" x14ac:dyDescent="0.25">
      <c r="G191" t="str">
        <f>'HTML &amp; JS &amp; CSS'!A255&amp;'HTML &amp; JS &amp; CSS'!B255&amp;'HTML &amp; JS &amp; CSS'!C255&amp;'HTML &amp; JS &amp; CSS'!D255&amp;'HTML &amp; JS &amp; CSS'!E255&amp;'HTML &amp; JS &amp; CSS'!F255&amp;'HTML &amp; JS &amp; CSS'!G255</f>
        <v>&lt;button id="Casier" class="cariere-Accordion"&gt;&lt;div class="cariere-ButtonAccordionContainer"&gt;&lt;div class="cariere-Pozitie"&gt;Casier &lt;/div&gt;&lt;div class="cariere-NumarPozitie"&gt;19 pozitii deschise&lt;/div&gt;&lt;/div&gt;&lt;/button&gt;&lt;div class="cariere-Panel"&gt;&lt;p class="cariere-JobDescriptionTitlu"&gt; Asteptarile noastre:&lt;/p&gt;&lt;p class="cariere-JobDescription"&gt;&lt;span&gt;Sa ai initiativa si atitudine pozitiva;&lt;/span&gt;&lt;span&gt;Sa ai acuratete in activitate si atentie la detalii;&lt;/span&gt;&lt;span&gt;Sa fii orientat catre nevoile clientilor;&lt;/span&gt;&lt;span&gt;Sa ai experienta profesionala anterioara pe acelasi rol;&lt;/span&gt;&lt;span&gt;Sa efectuezi tranzactiile zilnice si sa emiti documentele fiscale pentru produsele vandute;&lt;/span&gt;&lt;span&gt;Sa intocmesti si sa verifici monetarul pe baza sistemului informatic al magazinului;&lt;/span&gt;&lt;span&gt;Sa recomanzi produsele si serviciile companiei.&lt;/span&gt;&lt;/p&gt;&lt;p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majorarii salariului fix prin bonusuri lunare corelate cu performanta.&lt;/span&gt;&lt;/p&gt;&lt;p class="cariere-JobDescriptionTitlu"&gt; Selecteaza Orasul tau pentru a trimite CV-ul:&lt;/p&gt;&lt;ul class="cariere-ListOrase List u-clearfix"&gt;&lt;li class="Location-item"&gt;&lt;a class="Location-trigger" href="mailto:recrutare@mediagalaxy.ro?subject=[ARAD]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Arad"&gt;Arad&lt;/a&gt;&lt;/li&gt;</v>
      </c>
    </row>
    <row r="192" spans="7:7" x14ac:dyDescent="0.25">
      <c r="G192" t="str">
        <f>'HTML &amp; JS &amp; CSS'!A256&amp;'HTML &amp; JS &amp; CSS'!B256&amp;'HTML &amp; JS &amp; CSS'!C256&amp;'HTML &amp; JS &amp; CSS'!D256&amp;'HTML &amp; JS &amp; CSS'!E256&amp;'HTML &amp; JS &amp; CSS'!F256&amp;'HTML &amp; JS &amp; CSS'!G256</f>
        <v>&lt;li class="Location-item"&gt;&lt;a class="Location-trigger" href="mailto:recrutare@mediagalaxy.ro?subject=[PITESTI]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Pitesti"&gt;Pitesti&lt;/a&gt;&lt;/li&gt;</v>
      </c>
    </row>
    <row r="193" spans="7:7" x14ac:dyDescent="0.25">
      <c r="G193" t="str">
        <f>'HTML &amp; JS &amp; CSS'!A257&amp;'HTML &amp; JS &amp; CSS'!B257&amp;'HTML &amp; JS &amp; CSS'!C257&amp;'HTML &amp; JS &amp; CSS'!D257&amp;'HTML &amp; JS &amp; CSS'!E257&amp;'HTML &amp; JS &amp; CSS'!F257&amp;'HTML &amp; JS &amp; CSS'!G257</f>
        <v>&lt;li class="Location-item"&gt;&lt;a class="Location-trigger" href="mailto:recrutare@mediagalaxy.ro?subject=[ORADEA]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Oradea"&gt;Oradea&lt;/a&gt;&lt;/li&gt;</v>
      </c>
    </row>
    <row r="194" spans="7:7" x14ac:dyDescent="0.25">
      <c r="G194" t="str">
        <f>'HTML &amp; JS &amp; CSS'!A258&amp;'HTML &amp; JS &amp; CSS'!B258&amp;'HTML &amp; JS &amp; CSS'!C258&amp;'HTML &amp; JS &amp; CSS'!D258&amp;'HTML &amp; JS &amp; CSS'!E258&amp;'HTML &amp; JS &amp; CSS'!F258&amp;'HTML &amp; JS &amp; CSS'!G258</f>
        <v>&lt;li class="Location-item"&gt;&lt;a class="Location-trigger" href="mailto:recrutare@mediagalaxy.ro?subject=[BRASOV]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Brasov"&gt;Brasov&lt;/a&gt;&lt;/li&gt;</v>
      </c>
    </row>
    <row r="195" spans="7:7" x14ac:dyDescent="0.25">
      <c r="G195" t="str">
        <f>'HTML &amp; JS &amp; CSS'!A259&amp;'HTML &amp; JS &amp; CSS'!B259&amp;'HTML &amp; JS &amp; CSS'!C259&amp;'HTML &amp; JS &amp; CSS'!D259&amp;'HTML &amp; JS &amp; CSS'!E259&amp;'HTML &amp; JS &amp; CSS'!F259&amp;'HTML &amp; JS &amp; CSS'!G259</f>
        <v>&lt;li class="Location-item"&gt;&lt;a class="Location-trigger" href="mailto:recrutare@mediagalaxy.ro?subject=[BUCURESTI]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Bucuresti"&gt;Bucuresti&lt;/a&gt;&lt;/li&gt;</v>
      </c>
    </row>
    <row r="196" spans="7:7" x14ac:dyDescent="0.25">
      <c r="G196" t="str">
        <f>'HTML &amp; JS &amp; CSS'!A260&amp;'HTML &amp; JS &amp; CSS'!B260&amp;'HTML &amp; JS &amp; CSS'!C260&amp;'HTML &amp; JS &amp; CSS'!D260&amp;'HTML &amp; JS &amp; CSS'!E260&amp;'HTML &amp; JS &amp; CSS'!F260&amp;'HTML &amp; JS &amp; CSS'!G260</f>
        <v>&lt;li class="Location-item"&gt;&lt;a class="Location-trigger" href="mailto:recrutare@mediagalaxy.ro?subject=[CLUJ-NAPOCA]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Cluj-Napoca"&gt;Cluj-Napoca&lt;/a&gt;&lt;/li&gt;</v>
      </c>
    </row>
    <row r="197" spans="7:7" x14ac:dyDescent="0.25">
      <c r="G197" t="str">
        <f>'HTML &amp; JS &amp; CSS'!A261&amp;'HTML &amp; JS &amp; CSS'!B261&amp;'HTML &amp; JS &amp; CSS'!C261&amp;'HTML &amp; JS &amp; CSS'!D261&amp;'HTML &amp; JS &amp; CSS'!E261&amp;'HTML &amp; JS &amp; CSS'!F261&amp;'HTML &amp; JS &amp; CSS'!G261</f>
        <v>&lt;li class="Location-item"&gt;&lt;a class="Location-trigger" href="mailto:recrutare@mediagalaxy.ro?subject=[CONSTANTA]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Constanta"&gt;Constanta&lt;/a&gt;&lt;/li&gt;</v>
      </c>
    </row>
    <row r="198" spans="7:7" x14ac:dyDescent="0.25">
      <c r="G198" t="str">
        <f>'HTML &amp; JS &amp; CSS'!A262&amp;'HTML &amp; JS &amp; CSS'!B262&amp;'HTML &amp; JS &amp; CSS'!C262&amp;'HTML &amp; JS &amp; CSS'!D262&amp;'HTML &amp; JS &amp; CSS'!E262&amp;'HTML &amp; JS &amp; CSS'!F262&amp;'HTML &amp; JS &amp; CSS'!G262</f>
        <v>&lt;li class="Location-item"&gt;&lt;a class="Location-trigger" href="mailto:recrutare@mediagalaxy.ro?subject=[CRAIOVA]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Craiova"&gt;Craiova&lt;/a&gt;&lt;/li&gt;</v>
      </c>
    </row>
    <row r="199" spans="7:7" x14ac:dyDescent="0.25">
      <c r="G199" t="str">
        <f>'HTML &amp; JS &amp; CSS'!A263&amp;'HTML &amp; JS &amp; CSS'!B263&amp;'HTML &amp; JS &amp; CSS'!C263&amp;'HTML &amp; JS &amp; CSS'!D263&amp;'HTML &amp; JS &amp; CSS'!E263&amp;'HTML &amp; JS &amp; CSS'!F263&amp;'HTML &amp; JS &amp; CSS'!G263</f>
        <v>&lt;li class="Location-item"&gt;&lt;a class="Location-trigger" href="mailto:recrutare@mediagalaxy.ro?subject=[IASI]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Iasi"&gt;Iasi&lt;/a&gt;&lt;/li&gt;</v>
      </c>
    </row>
    <row r="200" spans="7:7" x14ac:dyDescent="0.25">
      <c r="G200" t="str">
        <f>'HTML &amp; JS &amp; CSS'!A264&amp;'HTML &amp; JS &amp; CSS'!B264&amp;'HTML &amp; JS &amp; CSS'!C264&amp;'HTML &amp; JS &amp; CSS'!D264&amp;'HTML &amp; JS &amp; CSS'!E264&amp;'HTML &amp; JS &amp; CSS'!F264&amp;'HTML &amp; JS &amp; CSS'!G264</f>
        <v>&lt;li class="Location-item"&gt;&lt;a class="Location-trigger" href="mailto:recrutare@mediagalaxy.ro?subject=[BAIA MARE]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Baia Mare"&gt;Baia Mare&lt;/a&gt;&lt;/li&gt;</v>
      </c>
    </row>
    <row r="201" spans="7:7" x14ac:dyDescent="0.25">
      <c r="G201" t="str">
        <f>'HTML &amp; JS &amp; CSS'!A265&amp;'HTML &amp; JS &amp; CSS'!B265&amp;'HTML &amp; JS &amp; CSS'!C265&amp;'HTML &amp; JS &amp; CSS'!D265&amp;'HTML &amp; JS &amp; CSS'!E265&amp;'HTML &amp; JS &amp; CSS'!F265&amp;'HTML &amp; JS &amp; CSS'!G265</f>
        <v>&lt;li class="Location-item"&gt;&lt;a class="Location-trigger" href="mailto:recrutare@mediagalaxy.ro?subject=[TARGU MURES]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Targu Mures"&gt;Targu Mures&lt;/a&gt;&lt;/li&gt;</v>
      </c>
    </row>
    <row r="202" spans="7:7" x14ac:dyDescent="0.25">
      <c r="G202" t="str">
        <f>'HTML &amp; JS &amp; CSS'!A266&amp;'HTML &amp; JS &amp; CSS'!B266&amp;'HTML &amp; JS &amp; CSS'!C266&amp;'HTML &amp; JS &amp; CSS'!D266&amp;'HTML &amp; JS &amp; CSS'!E266&amp;'HTML &amp; JS &amp; CSS'!F266&amp;'HTML &amp; JS &amp; CSS'!G266</f>
        <v>&lt;li class="Location-item"&gt;&lt;a class="Location-trigger" href="mailto:recrutare@mediagalaxy.ro?subject=[SUCEAVA]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Suceava"&gt;Suceava&lt;/a&gt;&lt;/li&gt;</v>
      </c>
    </row>
    <row r="203" spans="7:7" x14ac:dyDescent="0.25">
      <c r="G203" t="str">
        <f>'HTML &amp; JS &amp; CSS'!A267&amp;'HTML &amp; JS &amp; CSS'!B267&amp;'HTML &amp; JS &amp; CSS'!C267&amp;'HTML &amp; JS &amp; CSS'!D267&amp;'HTML &amp; JS &amp; CSS'!E267&amp;'HTML &amp; JS &amp; CSS'!F267&amp;'HTML &amp; JS &amp; CSS'!G267</f>
        <v>&lt;li class="Location-item"&gt;&lt;a class="Location-trigger" href="mailto:recrutare@mediagalaxy.ro?subject=[TIMISOARA]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Timisoara"&gt;Timisoara&lt;/a&gt;&lt;/li&gt;</v>
      </c>
    </row>
    <row r="204" spans="7:7" x14ac:dyDescent="0.25">
      <c r="G204" t="str">
        <f>'HTML &amp; JS &amp; CSS'!A268&amp;'HTML &amp; JS &amp; CSS'!B268&amp;'HTML &amp; JS &amp; CSS'!C268&amp;'HTML &amp; JS &amp; CSS'!D268&amp;'HTML &amp; JS &amp; CSS'!E268&amp;'HTML &amp; JS &amp; CSS'!F268&amp;'HTML &amp; JS &amp; CSS'!G268</f>
        <v/>
      </c>
    </row>
    <row r="205" spans="7:7" x14ac:dyDescent="0.25">
      <c r="G205" t="str">
        <f>'HTML &amp; JS &amp; CSS'!A269&amp;'HTML &amp; JS &amp; CSS'!B269&amp;'HTML &amp; JS &amp; CSS'!C269&amp;'HTML &amp; JS &amp; CSS'!D269&amp;'HTML &amp; JS &amp; CSS'!E269&amp;'HTML &amp; JS &amp; CSS'!F269&amp;'HTML &amp; JS &amp; CSS'!G269</f>
        <v/>
      </c>
    </row>
    <row r="206" spans="7:7" x14ac:dyDescent="0.25">
      <c r="G206" t="str">
        <f>'HTML &amp; JS &amp; CSS'!A270&amp;'HTML &amp; JS &amp; CSS'!B270&amp;'HTML &amp; JS &amp; CSS'!C270&amp;'HTML &amp; JS &amp; CSS'!D270&amp;'HTML &amp; JS &amp; CSS'!E270&amp;'HTML &amp; JS &amp; CSS'!F270&amp;'HTML &amp; JS &amp; CSS'!G270</f>
        <v/>
      </c>
    </row>
    <row r="207" spans="7:7" x14ac:dyDescent="0.25">
      <c r="G207" t="str">
        <f>'HTML &amp; JS &amp; CSS'!A271&amp;'HTML &amp; JS &amp; CSS'!B271&amp;'HTML &amp; JS &amp; CSS'!C271&amp;'HTML &amp; JS &amp; CSS'!D271&amp;'HTML &amp; JS &amp; CSS'!E271&amp;'HTML &amp; JS &amp; CSS'!F271&amp;'HTML &amp; JS &amp; CSS'!G271</f>
        <v/>
      </c>
    </row>
    <row r="208" spans="7:7" x14ac:dyDescent="0.25">
      <c r="G208" t="str">
        <f>'HTML &amp; JS &amp; CSS'!A272&amp;'HTML &amp; JS &amp; CSS'!B272&amp;'HTML &amp; JS &amp; CSS'!C272&amp;'HTML &amp; JS &amp; CSS'!D272&amp;'HTML &amp; JS &amp; CSS'!E272&amp;'HTML &amp; JS &amp; CSS'!F272&amp;'HTML &amp; JS &amp; CSS'!G272</f>
        <v/>
      </c>
    </row>
    <row r="209" spans="7:7" x14ac:dyDescent="0.25">
      <c r="G209" t="str">
        <f>'HTML &amp; JS &amp; CSS'!A273&amp;'HTML &amp; JS &amp; CSS'!B273&amp;'HTML &amp; JS &amp; CSS'!C273&amp;'HTML &amp; JS &amp; CSS'!D273&amp;'HTML &amp; JS &amp; CSS'!E273&amp;'HTML &amp; JS &amp; CSS'!F273&amp;'HTML &amp; JS &amp; CSS'!G273</f>
        <v/>
      </c>
    </row>
    <row r="210" spans="7:7" x14ac:dyDescent="0.25">
      <c r="G210" t="str">
        <f>'HTML &amp; JS &amp; CSS'!A274&amp;'HTML &amp; JS &amp; CSS'!B274&amp;'HTML &amp; JS &amp; CSS'!C274&amp;'HTML &amp; JS &amp; CSS'!D274&amp;'HTML &amp; JS &amp; CSS'!E274&amp;'HTML &amp; JS &amp; CSS'!F274&amp;'HTML &amp; JS &amp; CSS'!G274</f>
        <v/>
      </c>
    </row>
    <row r="211" spans="7:7" x14ac:dyDescent="0.25">
      <c r="G211" t="str">
        <f>'HTML &amp; JS &amp; CSS'!A275&amp;'HTML &amp; JS &amp; CSS'!B275&amp;'HTML &amp; JS &amp; CSS'!C275&amp;'HTML &amp; JS &amp; CSS'!D275&amp;'HTML &amp; JS &amp; CSS'!E275&amp;'HTML &amp; JS &amp; CSS'!F275&amp;'HTML &amp; JS &amp; CSS'!G275</f>
        <v/>
      </c>
    </row>
    <row r="212" spans="7:7" x14ac:dyDescent="0.25">
      <c r="G212" t="str">
        <f>'HTML &amp; JS &amp; CSS'!A276&amp;'HTML &amp; JS &amp; CSS'!B276&amp;'HTML &amp; JS &amp; CSS'!C276&amp;'HTML &amp; JS &amp; CSS'!D276&amp;'HTML &amp; JS &amp; CSS'!E276&amp;'HTML &amp; JS &amp; CSS'!F276&amp;'HTML &amp; JS &amp; CSS'!G276</f>
        <v/>
      </c>
    </row>
    <row r="213" spans="7:7" x14ac:dyDescent="0.25">
      <c r="G213" t="str">
        <f>'HTML &amp; JS &amp; CSS'!A277&amp;'HTML &amp; JS &amp; CSS'!B277&amp;'HTML &amp; JS &amp; CSS'!C277&amp;'HTML &amp; JS &amp; CSS'!D277&amp;'HTML &amp; JS &amp; CSS'!E277&amp;'HTML &amp; JS &amp; CSS'!F277&amp;'HTML &amp; JS &amp; CSS'!G277</f>
        <v/>
      </c>
    </row>
    <row r="214" spans="7:7" x14ac:dyDescent="0.25">
      <c r="G214" t="str">
        <f>'HTML &amp; JS &amp; CSS'!A278&amp;'HTML &amp; JS &amp; CSS'!B278&amp;'HTML &amp; JS &amp; CSS'!C278&amp;'HTML &amp; JS &amp; CSS'!D278&amp;'HTML &amp; JS &amp; CSS'!E278&amp;'HTML &amp; JS &amp; CSS'!F278&amp;'HTML &amp; JS &amp; CSS'!G278</f>
        <v/>
      </c>
    </row>
    <row r="215" spans="7:7" x14ac:dyDescent="0.25">
      <c r="G215" t="str">
        <f>'HTML &amp; JS &amp; CSS'!A279&amp;'HTML &amp; JS &amp; CSS'!B279&amp;'HTML &amp; JS &amp; CSS'!C279&amp;'HTML &amp; JS &amp; CSS'!D279&amp;'HTML &amp; JS &amp; CSS'!E279&amp;'HTML &amp; JS &amp; CSS'!F279&amp;'HTML &amp; JS &amp; CSS'!G279</f>
        <v/>
      </c>
    </row>
    <row r="216" spans="7:7" x14ac:dyDescent="0.25">
      <c r="G216" t="str">
        <f>'HTML &amp; JS &amp; CSS'!A280&amp;'HTML &amp; JS &amp; CSS'!B280&amp;'HTML &amp; JS &amp; CSS'!C280&amp;'HTML &amp; JS &amp; CSS'!D280&amp;'HTML &amp; JS &amp; CSS'!E280&amp;'HTML &amp; JS &amp; CSS'!F280&amp;'HTML &amp; JS &amp; CSS'!G280</f>
        <v/>
      </c>
    </row>
    <row r="217" spans="7:7" x14ac:dyDescent="0.25">
      <c r="G217" t="str">
        <f>'HTML &amp; JS &amp; CSS'!A281&amp;'HTML &amp; JS &amp; CSS'!B281&amp;'HTML &amp; JS &amp; CSS'!C281&amp;'HTML &amp; JS &amp; CSS'!D281&amp;'HTML &amp; JS &amp; CSS'!E281&amp;'HTML &amp; JS &amp; CSS'!F281&amp;'HTML &amp; JS &amp; CSS'!G281</f>
        <v/>
      </c>
    </row>
    <row r="218" spans="7:7" x14ac:dyDescent="0.25">
      <c r="G218" t="str">
        <f>'HTML &amp; JS &amp; CSS'!A282&amp;'HTML &amp; JS &amp; CSS'!B282&amp;'HTML &amp; JS &amp; CSS'!C282&amp;'HTML &amp; JS &amp; CSS'!D282&amp;'HTML &amp; JS &amp; CSS'!E282&amp;'HTML &amp; JS &amp; CSS'!F282&amp;'HTML &amp; JS &amp; CSS'!G282</f>
        <v/>
      </c>
    </row>
    <row r="219" spans="7:7" x14ac:dyDescent="0.25">
      <c r="G219" t="str">
        <f>'HTML &amp; JS &amp; CSS'!A283&amp;'HTML &amp; JS &amp; CSS'!B283&amp;'HTML &amp; JS &amp; CSS'!C283&amp;'HTML &amp; JS &amp; CSS'!D283&amp;'HTML &amp; JS &amp; CSS'!E283&amp;'HTML &amp; JS &amp; CSS'!F283&amp;'HTML &amp; JS &amp; CSS'!G283</f>
        <v/>
      </c>
    </row>
    <row r="220" spans="7:7" x14ac:dyDescent="0.25">
      <c r="G220" t="str">
        <f>'HTML &amp; JS &amp; CSS'!A284&amp;'HTML &amp; JS &amp; CSS'!B284&amp;'HTML &amp; JS &amp; CSS'!C284&amp;'HTML &amp; JS &amp; CSS'!D284&amp;'HTML &amp; JS &amp; CSS'!E284&amp;'HTML &amp; JS &amp; CSS'!F284&amp;'HTML &amp; JS &amp; CSS'!G284</f>
        <v/>
      </c>
    </row>
    <row r="221" spans="7:7" x14ac:dyDescent="0.25">
      <c r="G221" t="str">
        <f>'HTML &amp; JS &amp; CSS'!A285&amp;'HTML &amp; JS &amp; CSS'!B285&amp;'HTML &amp; JS &amp; CSS'!C285&amp;'HTML &amp; JS &amp; CSS'!D285&amp;'HTML &amp; JS &amp; CSS'!E285&amp;'HTML &amp; JS &amp; CSS'!F285&amp;'HTML &amp; JS &amp; CSS'!G285</f>
        <v/>
      </c>
    </row>
    <row r="222" spans="7:7" x14ac:dyDescent="0.25">
      <c r="G222" t="str">
        <f>'HTML &amp; JS &amp; CSS'!A286&amp;'HTML &amp; JS &amp; CSS'!B286&amp;'HTML &amp; JS &amp; CSS'!C286&amp;'HTML &amp; JS &amp; CSS'!D286&amp;'HTML &amp; JS &amp; CSS'!E286&amp;'HTML &amp; JS &amp; CSS'!F286&amp;'HTML &amp; JS &amp; CSS'!G286</f>
        <v/>
      </c>
    </row>
    <row r="223" spans="7:7" x14ac:dyDescent="0.25">
      <c r="G223" t="str">
        <f>'HTML &amp; JS &amp; CSS'!A287&amp;'HTML &amp; JS &amp; CSS'!B287&amp;'HTML &amp; JS &amp; CSS'!C287&amp;'HTML &amp; JS &amp; CSS'!D287&amp;'HTML &amp; JS &amp; CSS'!E287&amp;'HTML &amp; JS &amp; CSS'!F287&amp;'HTML &amp; JS &amp; CSS'!G287</f>
        <v/>
      </c>
    </row>
    <row r="224" spans="7:7" x14ac:dyDescent="0.25">
      <c r="G224" t="str">
        <f>'HTML &amp; JS &amp; CSS'!A288&amp;'HTML &amp; JS &amp; CSS'!B288&amp;'HTML &amp; JS &amp; CSS'!C288&amp;'HTML &amp; JS &amp; CSS'!D288&amp;'HTML &amp; JS &amp; CSS'!E288&amp;'HTML &amp; JS &amp; CSS'!F288&amp;'HTML &amp; JS &amp; CSS'!G288</f>
        <v/>
      </c>
    </row>
    <row r="225" spans="7:7" x14ac:dyDescent="0.25">
      <c r="G225" t="str">
        <f>'HTML &amp; JS &amp; CSS'!A289&amp;'HTML &amp; JS &amp; CSS'!B289&amp;'HTML &amp; JS &amp; CSS'!C289&amp;'HTML &amp; JS &amp; CSS'!D289&amp;'HTML &amp; JS &amp; CSS'!E289&amp;'HTML &amp; JS &amp; CSS'!F289&amp;'HTML &amp; JS &amp; CSS'!G289</f>
        <v/>
      </c>
    </row>
    <row r="226" spans="7:7" x14ac:dyDescent="0.25">
      <c r="G226" t="str">
        <f>'HTML &amp; JS &amp; CSS'!A290&amp;'HTML &amp; JS &amp; CSS'!B290&amp;'HTML &amp; JS &amp; CSS'!C290&amp;'HTML &amp; JS &amp; CSS'!D290&amp;'HTML &amp; JS &amp; CSS'!E290&amp;'HTML &amp; JS &amp; CSS'!F290&amp;'HTML &amp; JS &amp; CSS'!G290</f>
        <v/>
      </c>
    </row>
    <row r="227" spans="7:7" x14ac:dyDescent="0.25">
      <c r="G227" t="str">
        <f>'HTML &amp; JS &amp; CSS'!A291&amp;'HTML &amp; JS &amp; CSS'!B291&amp;'HTML &amp; JS &amp; CSS'!C291&amp;'HTML &amp; JS &amp; CSS'!D291&amp;'HTML &amp; JS &amp; CSS'!E291&amp;'HTML &amp; JS &amp; CSS'!F291&amp;'HTML &amp; JS &amp; CSS'!G291</f>
        <v/>
      </c>
    </row>
    <row r="228" spans="7:7" x14ac:dyDescent="0.25">
      <c r="G228" t="str">
        <f>'HTML &amp; JS &amp; CSS'!A292&amp;'HTML &amp; JS &amp; CSS'!B292&amp;'HTML &amp; JS &amp; CSS'!C292&amp;'HTML &amp; JS &amp; CSS'!D292&amp;'HTML &amp; JS &amp; CSS'!E292&amp;'HTML &amp; JS &amp; CSS'!F292&amp;'HTML &amp; JS &amp; CSS'!G292</f>
        <v/>
      </c>
    </row>
    <row r="229" spans="7:7" x14ac:dyDescent="0.25">
      <c r="G229" t="str">
        <f>'HTML &amp; JS &amp; CSS'!A293&amp;'HTML &amp; JS &amp; CSS'!B293&amp;'HTML &amp; JS &amp; CSS'!C293&amp;'HTML &amp; JS &amp; CSS'!D293&amp;'HTML &amp; JS &amp; CSS'!E293&amp;'HTML &amp; JS &amp; CSS'!F293&amp;'HTML &amp; JS &amp; CSS'!G293</f>
        <v/>
      </c>
    </row>
    <row r="230" spans="7:7" x14ac:dyDescent="0.25">
      <c r="G230" t="str">
        <f>'HTML &amp; JS &amp; CSS'!A294&amp;'HTML &amp; JS &amp; CSS'!B294&amp;'HTML &amp; JS &amp; CSS'!C294&amp;'HTML &amp; JS &amp; CSS'!D294&amp;'HTML &amp; JS &amp; CSS'!E294&amp;'HTML &amp; JS &amp; CSS'!F294&amp;'HTML &amp; JS &amp; CSS'!G294</f>
        <v/>
      </c>
    </row>
    <row r="231" spans="7:7" x14ac:dyDescent="0.25">
      <c r="G231" t="str">
        <f>'HTML &amp; JS &amp; CSS'!A295&amp;'HTML &amp; JS &amp; CSS'!B295&amp;'HTML &amp; JS &amp; CSS'!C295&amp;'HTML &amp; JS &amp; CSS'!D295&amp;'HTML &amp; JS &amp; CSS'!E295&amp;'HTML &amp; JS &amp; CSS'!F295&amp;'HTML &amp; JS &amp; CSS'!G295</f>
        <v/>
      </c>
    </row>
    <row r="232" spans="7:7" x14ac:dyDescent="0.25">
      <c r="G232" t="str">
        <f>'HTML &amp; JS &amp; CSS'!A296&amp;'HTML &amp; JS &amp; CSS'!B296&amp;'HTML &amp; JS &amp; CSS'!C296&amp;'HTML &amp; JS &amp; CSS'!D296&amp;'HTML &amp; JS &amp; CSS'!E296&amp;'HTML &amp; JS &amp; CSS'!F296&amp;'HTML &amp; JS &amp; CSS'!G296</f>
        <v/>
      </c>
    </row>
    <row r="233" spans="7:7" x14ac:dyDescent="0.25">
      <c r="G233" t="str">
        <f>'HTML &amp; JS &amp; CSS'!A297&amp;'HTML &amp; JS &amp; CSS'!B297&amp;'HTML &amp; JS &amp; CSS'!C297&amp;'HTML &amp; JS &amp; CSS'!D297&amp;'HTML &amp; JS &amp; CSS'!E297&amp;'HTML &amp; JS &amp; CSS'!F297&amp;'HTML &amp; JS &amp; CSS'!G297</f>
        <v/>
      </c>
    </row>
    <row r="234" spans="7:7" x14ac:dyDescent="0.25">
      <c r="G234" t="str">
        <f>'HTML &amp; JS &amp; CSS'!A298&amp;'HTML &amp; JS &amp; CSS'!B298&amp;'HTML &amp; JS &amp; CSS'!C298&amp;'HTML &amp; JS &amp; CSS'!D298&amp;'HTML &amp; JS &amp; CSS'!E298&amp;'HTML &amp; JS &amp; CSS'!F298&amp;'HTML &amp; JS &amp; CSS'!G298</f>
        <v/>
      </c>
    </row>
    <row r="235" spans="7:7" x14ac:dyDescent="0.25">
      <c r="G235" t="str">
        <f>'HTML &amp; JS &amp; CSS'!A299&amp;'HTML &amp; JS &amp; CSS'!B299&amp;'HTML &amp; JS &amp; CSS'!C299&amp;'HTML &amp; JS &amp; CSS'!D299&amp;'HTML &amp; JS &amp; CSS'!E299&amp;'HTML &amp; JS &amp; CSS'!F299&amp;'HTML &amp; JS &amp; CSS'!G299</f>
        <v/>
      </c>
    </row>
    <row r="236" spans="7:7" x14ac:dyDescent="0.25">
      <c r="G236" t="str">
        <f>'HTML &amp; JS &amp; CSS'!A300&amp;'HTML &amp; JS &amp; CSS'!B300&amp;'HTML &amp; JS &amp; CSS'!C300&amp;'HTML &amp; JS &amp; CSS'!D300&amp;'HTML &amp; JS &amp; CSS'!E300&amp;'HTML &amp; JS &amp; CSS'!F300&amp;'HTML &amp; JS &amp; CSS'!G300</f>
        <v/>
      </c>
    </row>
    <row r="237" spans="7:7" x14ac:dyDescent="0.25">
      <c r="G237" t="str">
        <f>'HTML &amp; JS &amp; CSS'!A301&amp;'HTML &amp; JS &amp; CSS'!B301&amp;'HTML &amp; JS &amp; CSS'!C301&amp;'HTML &amp; JS &amp; CSS'!D301&amp;'HTML &amp; JS &amp; CSS'!E301&amp;'HTML &amp; JS &amp; CSS'!F301&amp;'HTML &amp; JS &amp; CSS'!G301</f>
        <v/>
      </c>
    </row>
    <row r="238" spans="7:7" x14ac:dyDescent="0.25">
      <c r="G238" t="str">
        <f>'HTML &amp; JS &amp; CSS'!A302&amp;'HTML &amp; JS &amp; CSS'!B302&amp;'HTML &amp; JS &amp; CSS'!C302&amp;'HTML &amp; JS &amp; CSS'!D302&amp;'HTML &amp; JS &amp; CSS'!E302&amp;'HTML &amp; JS &amp; CSS'!F302&amp;'HTML &amp; JS &amp; CSS'!G302</f>
        <v/>
      </c>
    </row>
    <row r="239" spans="7:7" x14ac:dyDescent="0.25">
      <c r="G239" t="str">
        <f>'HTML &amp; JS &amp; CSS'!A303&amp;'HTML &amp; JS &amp; CSS'!B303&amp;'HTML &amp; JS &amp; CSS'!C303&amp;'HTML &amp; JS &amp; CSS'!D303&amp;'HTML &amp; JS &amp; CSS'!E303&amp;'HTML &amp; JS &amp; CSS'!F303&amp;'HTML &amp; JS &amp; CSS'!G303</f>
        <v/>
      </c>
    </row>
    <row r="240" spans="7:7" x14ac:dyDescent="0.25">
      <c r="G240" t="str">
        <f>'HTML &amp; JS &amp; CSS'!A304&amp;'HTML &amp; JS &amp; CSS'!B304&amp;'HTML &amp; JS &amp; CSS'!C304&amp;'HTML &amp; JS &amp; CSS'!D304&amp;'HTML &amp; JS &amp; CSS'!E304&amp;'HTML &amp; JS &amp; CSS'!F304&amp;'HTML &amp; JS &amp; CSS'!G304</f>
        <v/>
      </c>
    </row>
    <row r="241" spans="7:7" x14ac:dyDescent="0.25">
      <c r="G241" t="str">
        <f>'HTML &amp; JS &amp; CSS'!A305&amp;'HTML &amp; JS &amp; CSS'!B305&amp;'HTML &amp; JS &amp; CSS'!C305&amp;'HTML &amp; JS &amp; CSS'!D305&amp;'HTML &amp; JS &amp; CSS'!E305&amp;'HTML &amp; JS &amp; CSS'!F305&amp;'HTML &amp; JS &amp; CSS'!G305</f>
        <v/>
      </c>
    </row>
    <row r="242" spans="7:7" x14ac:dyDescent="0.25">
      <c r="G242" t="str">
        <f>'HTML &amp; JS &amp; CSS'!A306&amp;'HTML &amp; JS &amp; CSS'!B306&amp;'HTML &amp; JS &amp; CSS'!C306&amp;'HTML &amp; JS &amp; CSS'!D306&amp;'HTML &amp; JS &amp; CSS'!E306&amp;'HTML &amp; JS &amp; CSS'!F306&amp;'HTML &amp; JS &amp; CSS'!G306</f>
        <v/>
      </c>
    </row>
    <row r="243" spans="7:7" x14ac:dyDescent="0.25">
      <c r="G243" t="str">
        <f>'HTML &amp; JS &amp; CSS'!A307&amp;'HTML &amp; JS &amp; CSS'!B307&amp;'HTML &amp; JS &amp; CSS'!C307&amp;'HTML &amp; JS &amp; CSS'!D307&amp;'HTML &amp; JS &amp; CSS'!E307&amp;'HTML &amp; JS &amp; CSS'!F307&amp;'HTML &amp; JS &amp; CSS'!G307</f>
        <v/>
      </c>
    </row>
    <row r="244" spans="7:7" x14ac:dyDescent="0.25">
      <c r="G244" t="str">
        <f>'HTML &amp; JS &amp; CSS'!A308&amp;'HTML &amp; JS &amp; CSS'!B308&amp;'HTML &amp; JS &amp; CSS'!C308&amp;'HTML &amp; JS &amp; CSS'!D308&amp;'HTML &amp; JS &amp; CSS'!E308&amp;'HTML &amp; JS &amp; CSS'!F308&amp;'HTML &amp; JS &amp; CSS'!G308</f>
        <v/>
      </c>
    </row>
    <row r="245" spans="7:7" x14ac:dyDescent="0.25">
      <c r="G245" t="str">
        <f>'HTML &amp; JS &amp; CSS'!A309&amp;'HTML &amp; JS &amp; CSS'!B309&amp;'HTML &amp; JS &amp; CSS'!C309&amp;'HTML &amp; JS &amp; CSS'!D309&amp;'HTML &amp; JS &amp; CSS'!E309&amp;'HTML &amp; JS &amp; CSS'!F309&amp;'HTML &amp; JS &amp; CSS'!G309</f>
        <v/>
      </c>
    </row>
    <row r="246" spans="7:7" x14ac:dyDescent="0.25">
      <c r="G246" t="str">
        <f>'HTML &amp; JS &amp; CSS'!A310&amp;'HTML &amp; JS &amp; CSS'!B310&amp;'HTML &amp; JS &amp; CSS'!C310&amp;'HTML &amp; JS &amp; CSS'!D310&amp;'HTML &amp; JS &amp; CSS'!E310&amp;'HTML &amp; JS &amp; CSS'!F310&amp;'HTML &amp; JS &amp; CSS'!G310</f>
        <v/>
      </c>
    </row>
    <row r="247" spans="7:7" x14ac:dyDescent="0.25">
      <c r="G247" t="str">
        <f>'HTML &amp; JS &amp; CSS'!A311&amp;'HTML &amp; JS &amp; CSS'!B311&amp;'HTML &amp; JS &amp; CSS'!C311&amp;'HTML &amp; JS &amp; CSS'!D311&amp;'HTML &amp; JS &amp; CSS'!E311&amp;'HTML &amp; JS &amp; CSS'!F311&amp;'HTML &amp; JS &amp; CSS'!G311</f>
        <v/>
      </c>
    </row>
    <row r="248" spans="7:7" x14ac:dyDescent="0.25">
      <c r="G248" t="str">
        <f>'HTML &amp; JS &amp; CSS'!A312&amp;'HTML &amp; JS &amp; CSS'!B312&amp;'HTML &amp; JS &amp; CSS'!C312&amp;'HTML &amp; JS &amp; CSS'!D312&amp;'HTML &amp; JS &amp; CSS'!E312&amp;'HTML &amp; JS &amp; CSS'!F312&amp;'HTML &amp; JS &amp; CSS'!G312</f>
        <v/>
      </c>
    </row>
    <row r="249" spans="7:7" x14ac:dyDescent="0.25">
      <c r="G249" t="str">
        <f>'HTML &amp; JS &amp; CSS'!A313&amp;'HTML &amp; JS &amp; CSS'!B313&amp;'HTML &amp; JS &amp; CSS'!C313&amp;'HTML &amp; JS &amp; CSS'!D313&amp;'HTML &amp; JS &amp; CSS'!E313&amp;'HTML &amp; JS &amp; CSS'!F313&amp;'HTML &amp; JS &amp; CSS'!G313</f>
        <v/>
      </c>
    </row>
    <row r="250" spans="7:7" x14ac:dyDescent="0.25">
      <c r="G250" t="str">
        <f>'HTML &amp; JS &amp; CSS'!A314&amp;'HTML &amp; JS &amp; CSS'!B314&amp;'HTML &amp; JS &amp; CSS'!C314&amp;'HTML &amp; JS &amp; CSS'!D314&amp;'HTML &amp; JS &amp; CSS'!E314&amp;'HTML &amp; JS &amp; CSS'!F314&amp;'HTML &amp; JS &amp; CSS'!G314</f>
        <v/>
      </c>
    </row>
    <row r="251" spans="7:7" x14ac:dyDescent="0.25">
      <c r="G251" t="str">
        <f>'HTML &amp; JS &amp; CSS'!A315&amp;'HTML &amp; JS &amp; CSS'!B315&amp;'HTML &amp; JS &amp; CSS'!C315&amp;'HTML &amp; JS &amp; CSS'!D315&amp;'HTML &amp; JS &amp; CSS'!E315&amp;'HTML &amp; JS &amp; CSS'!F315&amp;'HTML &amp; JS &amp; CSS'!G315</f>
        <v/>
      </c>
    </row>
    <row r="252" spans="7:7" x14ac:dyDescent="0.25">
      <c r="G252" t="str">
        <f>'HTML &amp; JS &amp; CSS'!A316&amp;'HTML &amp; JS &amp; CSS'!B316&amp;'HTML &amp; JS &amp; CSS'!C316&amp;'HTML &amp; JS &amp; CSS'!D316&amp;'HTML &amp; JS &amp; CSS'!E316&amp;'HTML &amp; JS &amp; CSS'!F316&amp;'HTML &amp; JS &amp; CSS'!G316</f>
        <v/>
      </c>
    </row>
    <row r="253" spans="7:7" x14ac:dyDescent="0.25">
      <c r="G253" t="str">
        <f>'HTML &amp; JS &amp; CSS'!A317&amp;'HTML &amp; JS &amp; CSS'!B317&amp;'HTML &amp; JS &amp; CSS'!C317&amp;'HTML &amp; JS &amp; CSS'!D317&amp;'HTML &amp; JS &amp; CSS'!E317&amp;'HTML &amp; JS &amp; CSS'!F317&amp;'HTML &amp; JS &amp; CSS'!G317</f>
        <v/>
      </c>
    </row>
    <row r="254" spans="7:7" x14ac:dyDescent="0.25">
      <c r="G254" t="str">
        <f>'HTML &amp; JS &amp; CSS'!A318&amp;'HTML &amp; JS &amp; CSS'!B318&amp;'HTML &amp; JS &amp; CSS'!C318&amp;'HTML &amp; JS &amp; CSS'!D318&amp;'HTML &amp; JS &amp; CSS'!E318&amp;'HTML &amp; JS &amp; CSS'!F318&amp;'HTML &amp; JS &amp; CSS'!G318</f>
        <v/>
      </c>
    </row>
    <row r="255" spans="7:7" x14ac:dyDescent="0.25">
      <c r="G255" t="str">
        <f>'HTML &amp; JS &amp; CSS'!A319&amp;'HTML &amp; JS &amp; CSS'!B319&amp;'HTML &amp; JS &amp; CSS'!C319&amp;'HTML &amp; JS &amp; CSS'!D319&amp;'HTML &amp; JS &amp; CSS'!E319&amp;'HTML &amp; JS &amp; CSS'!F319&amp;'HTML &amp; JS &amp; CSS'!G319</f>
        <v/>
      </c>
    </row>
    <row r="256" spans="7:7" x14ac:dyDescent="0.25">
      <c r="G256" t="str">
        <f>'HTML &amp; JS &amp; CSS'!A320&amp;'HTML &amp; JS &amp; CSS'!B320&amp;'HTML &amp; JS &amp; CSS'!C320&amp;'HTML &amp; JS &amp; CSS'!D320&amp;'HTML &amp; JS &amp; CSS'!E320&amp;'HTML &amp; JS &amp; CSS'!F320&amp;'HTML &amp; JS &amp; CSS'!G320</f>
        <v/>
      </c>
    </row>
    <row r="257" spans="7:7" x14ac:dyDescent="0.25">
      <c r="G257" t="str">
        <f>'HTML &amp; JS &amp; CSS'!A321&amp;'HTML &amp; JS &amp; CSS'!B321&amp;'HTML &amp; JS &amp; CSS'!C321&amp;'HTML &amp; JS &amp; CSS'!D321&amp;'HTML &amp; JS &amp; CSS'!E321&amp;'HTML &amp; JS &amp; CSS'!F321&amp;'HTML &amp; JS &amp; CSS'!G321</f>
        <v/>
      </c>
    </row>
    <row r="258" spans="7:7" x14ac:dyDescent="0.25">
      <c r="G258" t="str">
        <f>'HTML &amp; JS &amp; CSS'!A322&amp;'HTML &amp; JS &amp; CSS'!B322&amp;'HTML &amp; JS &amp; CSS'!C322&amp;'HTML &amp; JS &amp; CSS'!D322&amp;'HTML &amp; JS &amp; CSS'!E322&amp;'HTML &amp; JS &amp; CSS'!F322&amp;'HTML &amp; JS &amp; CSS'!G322</f>
        <v/>
      </c>
    </row>
    <row r="259" spans="7:7" x14ac:dyDescent="0.25">
      <c r="G259" t="str">
        <f>'HTML &amp; JS &amp; CSS'!A323&amp;'HTML &amp; JS &amp; CSS'!B323&amp;'HTML &amp; JS &amp; CSS'!C323&amp;'HTML &amp; JS &amp; CSS'!D323&amp;'HTML &amp; JS &amp; CSS'!E323&amp;'HTML &amp; JS &amp; CSS'!F323&amp;'HTML &amp; JS &amp; CSS'!G323</f>
        <v/>
      </c>
    </row>
    <row r="260" spans="7:7" x14ac:dyDescent="0.25">
      <c r="G260" t="str">
        <f>'HTML &amp; JS &amp; CSS'!A324&amp;'HTML &amp; JS &amp; CSS'!B324&amp;'HTML &amp; JS &amp; CSS'!C324&amp;'HTML &amp; JS &amp; CSS'!D324&amp;'HTML &amp; JS &amp; CSS'!E324&amp;'HTML &amp; JS &amp; CSS'!F324&amp;'HTML &amp; JS &amp; CSS'!G324</f>
        <v/>
      </c>
    </row>
    <row r="261" spans="7:7" x14ac:dyDescent="0.25">
      <c r="G261" t="str">
        <f>'HTML &amp; JS &amp; CSS'!A325&amp;'HTML &amp; JS &amp; CSS'!B325&amp;'HTML &amp; JS &amp; CSS'!C325&amp;'HTML &amp; JS &amp; CSS'!D325&amp;'HTML &amp; JS &amp; CSS'!E325&amp;'HTML &amp; JS &amp; CSS'!F325&amp;'HTML &amp; JS &amp; CSS'!G325</f>
        <v/>
      </c>
    </row>
    <row r="262" spans="7:7" x14ac:dyDescent="0.25">
      <c r="G262" t="str">
        <f>'HTML &amp; JS &amp; CSS'!A326&amp;'HTML &amp; JS &amp; CSS'!B326&amp;'HTML &amp; JS &amp; CSS'!C326&amp;'HTML &amp; JS &amp; CSS'!D326&amp;'HTML &amp; JS &amp; CSS'!E326&amp;'HTML &amp; JS &amp; CSS'!F326&amp;'HTML &amp; JS &amp; CSS'!G326</f>
        <v/>
      </c>
    </row>
    <row r="263" spans="7:7" x14ac:dyDescent="0.25">
      <c r="G263" t="str">
        <f>'HTML &amp; JS &amp; CSS'!A327&amp;'HTML &amp; JS &amp; CSS'!B327&amp;'HTML &amp; JS &amp; CSS'!C327&amp;'HTML &amp; JS &amp; CSS'!D327&amp;'HTML &amp; JS &amp; CSS'!E327&amp;'HTML &amp; JS &amp; CSS'!F327&amp;'HTML &amp; JS &amp; CSS'!G327</f>
        <v/>
      </c>
    </row>
    <row r="264" spans="7:7" x14ac:dyDescent="0.25">
      <c r="G264" t="str">
        <f>'HTML &amp; JS &amp; CSS'!A328&amp;'HTML &amp; JS &amp; CSS'!B328&amp;'HTML &amp; JS &amp; CSS'!C328&amp;'HTML &amp; JS &amp; CSS'!D328&amp;'HTML &amp; JS &amp; CSS'!E328&amp;'HTML &amp; JS &amp; CSS'!F328&amp;'HTML &amp; JS &amp; CSS'!G328</f>
        <v/>
      </c>
    </row>
    <row r="265" spans="7:7" x14ac:dyDescent="0.25">
      <c r="G265" t="str">
        <f>'HTML &amp; JS &amp; CSS'!A329&amp;'HTML &amp; JS &amp; CSS'!B329&amp;'HTML &amp; JS &amp; CSS'!C329&amp;'HTML &amp; JS &amp; CSS'!D329&amp;'HTML &amp; JS &amp; CSS'!E329&amp;'HTML &amp; JS &amp; CSS'!F329&amp;'HTML &amp; JS &amp; CSS'!G329</f>
        <v/>
      </c>
    </row>
    <row r="266" spans="7:7" x14ac:dyDescent="0.25">
      <c r="G266" t="str">
        <f>'HTML &amp; JS &amp; CSS'!A330&amp;'HTML &amp; JS &amp; CSS'!B330&amp;'HTML &amp; JS &amp; CSS'!C330&amp;'HTML &amp; JS &amp; CSS'!D330&amp;'HTML &amp; JS &amp; CSS'!E330&amp;'HTML &amp; JS &amp; CSS'!F330&amp;'HTML &amp; JS &amp; CSS'!G330</f>
        <v/>
      </c>
    </row>
    <row r="267" spans="7:7" x14ac:dyDescent="0.25">
      <c r="G267" t="str">
        <f>'HTML &amp; JS &amp; CSS'!A331&amp;'HTML &amp; JS &amp; CSS'!B331&amp;'HTML &amp; JS &amp; CSS'!C331&amp;'HTML &amp; JS &amp; CSS'!D331&amp;'HTML &amp; JS &amp; CSS'!E331&amp;'HTML &amp; JS &amp; CSS'!F331&amp;'HTML &amp; JS &amp; CSS'!G331</f>
        <v/>
      </c>
    </row>
    <row r="268" spans="7:7" x14ac:dyDescent="0.25">
      <c r="G268" t="str">
        <f>'HTML &amp; JS &amp; CSS'!A332&amp;'HTML &amp; JS &amp; CSS'!B332&amp;'HTML &amp; JS &amp; CSS'!C332&amp;'HTML &amp; JS &amp; CSS'!D332&amp;'HTML &amp; JS &amp; CSS'!E332&amp;'HTML &amp; JS &amp; CSS'!F332&amp;'HTML &amp; JS &amp; CSS'!G332</f>
        <v/>
      </c>
    </row>
    <row r="269" spans="7:7" x14ac:dyDescent="0.25">
      <c r="G269" t="str">
        <f>'HTML &amp; JS &amp; CSS'!A333&amp;'HTML &amp; JS &amp; CSS'!B333&amp;'HTML &amp; JS &amp; CSS'!C333&amp;'HTML &amp; JS &amp; CSS'!D333&amp;'HTML &amp; JS &amp; CSS'!E333&amp;'HTML &amp; JS &amp; CSS'!F333&amp;'HTML &amp; JS &amp; CSS'!G333</f>
        <v/>
      </c>
    </row>
    <row r="270" spans="7:7" x14ac:dyDescent="0.25">
      <c r="G270" t="str">
        <f>'HTML &amp; JS &amp; CSS'!A334&amp;'HTML &amp; JS &amp; CSS'!B334&amp;'HTML &amp; JS &amp; CSS'!C334&amp;'HTML &amp; JS &amp; CSS'!D334&amp;'HTML &amp; JS &amp; CSS'!E334&amp;'HTML &amp; JS &amp; CSS'!F334&amp;'HTML &amp; JS &amp; CSS'!G334</f>
        <v/>
      </c>
    </row>
    <row r="271" spans="7:7" x14ac:dyDescent="0.25">
      <c r="G271" t="str">
        <f>'HTML &amp; JS &amp; CSS'!A335&amp;'HTML &amp; JS &amp; CSS'!B335&amp;'HTML &amp; JS &amp; CSS'!C335&amp;'HTML &amp; JS &amp; CSS'!D335&amp;'HTML &amp; JS &amp; CSS'!E335&amp;'HTML &amp; JS &amp; CSS'!F335&amp;'HTML &amp; JS &amp; CSS'!G335</f>
        <v/>
      </c>
    </row>
    <row r="272" spans="7:7" x14ac:dyDescent="0.25">
      <c r="G272" t="str">
        <f>'HTML &amp; JS &amp; CSS'!A336&amp;'HTML &amp; JS &amp; CSS'!B336&amp;'HTML &amp; JS &amp; CSS'!C336&amp;'HTML &amp; JS &amp; CSS'!D336&amp;'HTML &amp; JS &amp; CSS'!E336&amp;'HTML &amp; JS &amp; CSS'!F336&amp;'HTML &amp; JS &amp; CSS'!G336</f>
        <v/>
      </c>
    </row>
    <row r="273" spans="7:7" x14ac:dyDescent="0.25">
      <c r="G273" t="str">
        <f>'HTML &amp; JS &amp; CSS'!A337&amp;'HTML &amp; JS &amp; CSS'!B337&amp;'HTML &amp; JS &amp; CSS'!C337&amp;'HTML &amp; JS &amp; CSS'!D337&amp;'HTML &amp; JS &amp; CSS'!E337&amp;'HTML &amp; JS &amp; CSS'!F337&amp;'HTML &amp; JS &amp; CSS'!G337</f>
        <v/>
      </c>
    </row>
    <row r="274" spans="7:7" x14ac:dyDescent="0.25">
      <c r="G274" t="str">
        <f>'HTML &amp; JS &amp; CSS'!A338&amp;'HTML &amp; JS &amp; CSS'!B338&amp;'HTML &amp; JS &amp; CSS'!C338&amp;'HTML &amp; JS &amp; CSS'!D338&amp;'HTML &amp; JS &amp; CSS'!E338&amp;'HTML &amp; JS &amp; CSS'!F338&amp;'HTML &amp; JS &amp; CSS'!G338</f>
        <v/>
      </c>
    </row>
    <row r="275" spans="7:7" x14ac:dyDescent="0.25">
      <c r="G275" t="str">
        <f>'HTML &amp; JS &amp; CSS'!A339&amp;'HTML &amp; JS &amp; CSS'!B339&amp;'HTML &amp; JS &amp; CSS'!C339&amp;'HTML &amp; JS &amp; CSS'!D339&amp;'HTML &amp; JS &amp; CSS'!E339&amp;'HTML &amp; JS &amp; CSS'!F339&amp;'HTML &amp; JS &amp; CSS'!G339</f>
        <v/>
      </c>
    </row>
    <row r="276" spans="7:7" x14ac:dyDescent="0.25">
      <c r="G276" t="str">
        <f>'HTML &amp; JS &amp; CSS'!A340&amp;'HTML &amp; JS &amp; CSS'!B340&amp;'HTML &amp; JS &amp; CSS'!C340&amp;'HTML &amp; JS &amp; CSS'!D340&amp;'HTML &amp; JS &amp; CSS'!E340&amp;'HTML &amp; JS &amp; CSS'!F340&amp;'HTML &amp; JS &amp; CSS'!G340</f>
        <v/>
      </c>
    </row>
    <row r="277" spans="7:7" x14ac:dyDescent="0.25">
      <c r="G277" t="str">
        <f>'HTML &amp; JS &amp; CSS'!A341&amp;'HTML &amp; JS &amp; CSS'!B341&amp;'HTML &amp; JS &amp; CSS'!C341&amp;'HTML &amp; JS &amp; CSS'!D341&amp;'HTML &amp; JS &amp; CSS'!E341&amp;'HTML &amp; JS &amp; CSS'!F341&amp;'HTML &amp; JS &amp; CSS'!G341</f>
        <v/>
      </c>
    </row>
    <row r="278" spans="7:7" x14ac:dyDescent="0.25">
      <c r="G278" t="str">
        <f>'HTML &amp; JS &amp; CSS'!A342&amp;'HTML &amp; JS &amp; CSS'!B342&amp;'HTML &amp; JS &amp; CSS'!C342&amp;'HTML &amp; JS &amp; CSS'!D342&amp;'HTML &amp; JS &amp; CSS'!E342&amp;'HTML &amp; JS &amp; CSS'!F342&amp;'HTML &amp; JS &amp; CSS'!G342</f>
        <v/>
      </c>
    </row>
    <row r="279" spans="7:7" x14ac:dyDescent="0.25">
      <c r="G279" t="str">
        <f>'HTML &amp; JS &amp; CSS'!A343&amp;'HTML &amp; JS &amp; CSS'!B343&amp;'HTML &amp; JS &amp; CSS'!C343&amp;'HTML &amp; JS &amp; CSS'!D343&amp;'HTML &amp; JS &amp; CSS'!E343&amp;'HTML &amp; JS &amp; CSS'!F343&amp;'HTML &amp; JS &amp; CSS'!G343</f>
        <v/>
      </c>
    </row>
    <row r="280" spans="7:7" x14ac:dyDescent="0.25">
      <c r="G280" t="str">
        <f>'HTML &amp; JS &amp; CSS'!A344&amp;'HTML &amp; JS &amp; CSS'!B344&amp;'HTML &amp; JS &amp; CSS'!C344&amp;'HTML &amp; JS &amp; CSS'!D344&amp;'HTML &amp; JS &amp; CSS'!E344&amp;'HTML &amp; JS &amp; CSS'!F344&amp;'HTML &amp; JS &amp; CSS'!G344</f>
        <v/>
      </c>
    </row>
    <row r="281" spans="7:7" x14ac:dyDescent="0.25">
      <c r="G281" t="str">
        <f>'HTML &amp; JS &amp; CSS'!A345&amp;'HTML &amp; JS &amp; CSS'!B345&amp;'HTML &amp; JS &amp; CSS'!C345&amp;'HTML &amp; JS &amp; CSS'!D345&amp;'HTML &amp; JS &amp; CSS'!E345&amp;'HTML &amp; JS &amp; CSS'!F345&amp;'HTML &amp; JS &amp; CSS'!G345</f>
        <v/>
      </c>
    </row>
    <row r="282" spans="7:7" x14ac:dyDescent="0.25">
      <c r="G282" t="str">
        <f>'HTML &amp; JS &amp; CSS'!A346&amp;'HTML &amp; JS &amp; CSS'!B346&amp;'HTML &amp; JS &amp; CSS'!C346&amp;'HTML &amp; JS &amp; CSS'!D346&amp;'HTML &amp; JS &amp; CSS'!E346&amp;'HTML &amp; JS &amp; CSS'!F346&amp;'HTML &amp; JS &amp; CSS'!G346</f>
        <v/>
      </c>
    </row>
    <row r="283" spans="7:7" x14ac:dyDescent="0.25">
      <c r="G283" t="str">
        <f>'HTML &amp; JS &amp; CSS'!A347&amp;'HTML &amp; JS &amp; CSS'!B347&amp;'HTML &amp; JS &amp; CSS'!C347&amp;'HTML &amp; JS &amp; CSS'!D347&amp;'HTML &amp; JS &amp; CSS'!E347&amp;'HTML &amp; JS &amp; CSS'!F347&amp;'HTML &amp; JS &amp; CSS'!G347</f>
        <v/>
      </c>
    </row>
    <row r="284" spans="7:7" x14ac:dyDescent="0.25">
      <c r="G284" t="str">
        <f>'HTML &amp; JS &amp; CSS'!A348&amp;'HTML &amp; JS &amp; CSS'!B348&amp;'HTML &amp; JS &amp; CSS'!C348&amp;'HTML &amp; JS &amp; CSS'!D348&amp;'HTML &amp; JS &amp; CSS'!E348&amp;'HTML &amp; JS &amp; CSS'!F348&amp;'HTML &amp; JS &amp; CSS'!G348</f>
        <v/>
      </c>
    </row>
    <row r="285" spans="7:7" x14ac:dyDescent="0.25">
      <c r="G285" t="str">
        <f>'HTML &amp; JS &amp; CSS'!A349&amp;'HTML &amp; JS &amp; CSS'!B349&amp;'HTML &amp; JS &amp; CSS'!C349&amp;'HTML &amp; JS &amp; CSS'!D349&amp;'HTML &amp; JS &amp; CSS'!E349&amp;'HTML &amp; JS &amp; CSS'!F349&amp;'HTML &amp; JS &amp; CSS'!G349</f>
        <v/>
      </c>
    </row>
    <row r="286" spans="7:7" x14ac:dyDescent="0.25">
      <c r="G286" t="str">
        <f>'HTML &amp; JS &amp; CSS'!A350&amp;'HTML &amp; JS &amp; CSS'!B350&amp;'HTML &amp; JS &amp; CSS'!C350&amp;'HTML &amp; JS &amp; CSS'!D350&amp;'HTML &amp; JS &amp; CSS'!E350&amp;'HTML &amp; JS &amp; CSS'!F350&amp;'HTML &amp; JS &amp; CSS'!G350</f>
        <v/>
      </c>
    </row>
    <row r="287" spans="7:7" x14ac:dyDescent="0.25">
      <c r="G287" t="str">
        <f>'HTML &amp; JS &amp; CSS'!A351&amp;'HTML &amp; JS &amp; CSS'!B351&amp;'HTML &amp; JS &amp; CSS'!C351&amp;'HTML &amp; JS &amp; CSS'!D351&amp;'HTML &amp; JS &amp; CSS'!E351&amp;'HTML &amp; JS &amp; CSS'!F351&amp;'HTML &amp; JS &amp; CSS'!G351</f>
        <v/>
      </c>
    </row>
    <row r="288" spans="7:7" x14ac:dyDescent="0.25">
      <c r="G288" t="str">
        <f>'HTML &amp; JS &amp; CSS'!A352&amp;'HTML &amp; JS &amp; CSS'!B352&amp;'HTML &amp; JS &amp; CSS'!C352&amp;'HTML &amp; JS &amp; CSS'!D352&amp;'HTML &amp; JS &amp; CSS'!E352&amp;'HTML &amp; JS &amp; CSS'!F352&amp;'HTML &amp; JS &amp; CSS'!G352</f>
        <v/>
      </c>
    </row>
    <row r="289" spans="7:7" x14ac:dyDescent="0.25">
      <c r="G289" t="str">
        <f>'HTML &amp; JS &amp; CSS'!A353&amp;'HTML &amp; JS &amp; CSS'!B353&amp;'HTML &amp; JS &amp; CSS'!C353&amp;'HTML &amp; JS &amp; CSS'!D353&amp;'HTML &amp; JS &amp; CSS'!E353&amp;'HTML &amp; JS &amp; CSS'!F353&amp;'HTML &amp; JS &amp; CSS'!G353</f>
        <v/>
      </c>
    </row>
    <row r="290" spans="7:7" x14ac:dyDescent="0.25">
      <c r="G290" t="str">
        <f>'HTML &amp; JS &amp; CSS'!A354&amp;'HTML &amp; JS &amp; CSS'!B354&amp;'HTML &amp; JS &amp; CSS'!C354&amp;'HTML &amp; JS &amp; CSS'!D354&amp;'HTML &amp; JS &amp; CSS'!E354&amp;'HTML &amp; JS &amp; CSS'!F354&amp;'HTML &amp; JS &amp; CSS'!G354</f>
        <v/>
      </c>
    </row>
    <row r="291" spans="7:7" x14ac:dyDescent="0.25">
      <c r="G291" t="str">
        <f>'HTML &amp; JS &amp; CSS'!A355&amp;'HTML &amp; JS &amp; CSS'!B355&amp;'HTML &amp; JS &amp; CSS'!C355&amp;'HTML &amp; JS &amp; CSS'!D355&amp;'HTML &amp; JS &amp; CSS'!E355&amp;'HTML &amp; JS &amp; CSS'!F355&amp;'HTML &amp; JS &amp; CSS'!G355</f>
        <v/>
      </c>
    </row>
    <row r="292" spans="7:7" x14ac:dyDescent="0.25">
      <c r="G292" t="str">
        <f>'HTML &amp; JS &amp; CSS'!A356&amp;'HTML &amp; JS &amp; CSS'!B356&amp;'HTML &amp; JS &amp; CSS'!C356&amp;'HTML &amp; JS &amp; CSS'!D356&amp;'HTML &amp; JS &amp; CSS'!E356&amp;'HTML &amp; JS &amp; CSS'!F356&amp;'HTML &amp; JS &amp; CSS'!G356</f>
        <v/>
      </c>
    </row>
    <row r="293" spans="7:7" x14ac:dyDescent="0.25">
      <c r="G293" t="str">
        <f>'HTML &amp; JS &amp; CSS'!A357&amp;'HTML &amp; JS &amp; CSS'!B357&amp;'HTML &amp; JS &amp; CSS'!C357&amp;'HTML &amp; JS &amp; CSS'!D357&amp;'HTML &amp; JS &amp; CSS'!E357&amp;'HTML &amp; JS &amp; CSS'!F357&amp;'HTML &amp; JS &amp; CSS'!G357</f>
        <v/>
      </c>
    </row>
    <row r="294" spans="7:7" x14ac:dyDescent="0.25">
      <c r="G294" t="str">
        <f>'HTML &amp; JS &amp; CSS'!A358&amp;'HTML &amp; JS &amp; CSS'!B358&amp;'HTML &amp; JS &amp; CSS'!C358&amp;'HTML &amp; JS &amp; CSS'!D358&amp;'HTML &amp; JS &amp; CSS'!E358&amp;'HTML &amp; JS &amp; CSS'!F358&amp;'HTML &amp; JS &amp; CSS'!G358</f>
        <v/>
      </c>
    </row>
    <row r="295" spans="7:7" x14ac:dyDescent="0.25">
      <c r="G295" t="str">
        <f>'HTML &amp; JS &amp; CSS'!A359&amp;'HTML &amp; JS &amp; CSS'!B359&amp;'HTML &amp; JS &amp; CSS'!C359&amp;'HTML &amp; JS &amp; CSS'!D359&amp;'HTML &amp; JS &amp; CSS'!E359&amp;'HTML &amp; JS &amp; CSS'!F359&amp;'HTML &amp; JS &amp; CSS'!G359</f>
        <v/>
      </c>
    </row>
    <row r="296" spans="7:7" x14ac:dyDescent="0.25">
      <c r="G296" t="str">
        <f>'HTML &amp; JS &amp; CSS'!A360&amp;'HTML &amp; JS &amp; CSS'!B360&amp;'HTML &amp; JS &amp; CSS'!C360&amp;'HTML &amp; JS &amp; CSS'!D360&amp;'HTML &amp; JS &amp; CSS'!E360&amp;'HTML &amp; JS &amp; CSS'!F360&amp;'HTML &amp; JS &amp; CSS'!G360</f>
        <v/>
      </c>
    </row>
    <row r="297" spans="7:7" x14ac:dyDescent="0.25">
      <c r="G297" t="str">
        <f>'HTML &amp; JS &amp; CSS'!A361&amp;'HTML &amp; JS &amp; CSS'!B361&amp;'HTML &amp; JS &amp; CSS'!C361&amp;'HTML &amp; JS &amp; CSS'!D361&amp;'HTML &amp; JS &amp; CSS'!E361&amp;'HTML &amp; JS &amp; CSS'!F361&amp;'HTML &amp; JS &amp; CSS'!G361</f>
        <v/>
      </c>
    </row>
    <row r="298" spans="7:7" x14ac:dyDescent="0.25">
      <c r="G298" t="str">
        <f>'HTML &amp; JS &amp; CSS'!A362&amp;'HTML &amp; JS &amp; CSS'!B362&amp;'HTML &amp; JS &amp; CSS'!C362&amp;'HTML &amp; JS &amp; CSS'!D362&amp;'HTML &amp; JS &amp; CSS'!E362&amp;'HTML &amp; JS &amp; CSS'!F362&amp;'HTML &amp; JS &amp; CSS'!G362</f>
        <v/>
      </c>
    </row>
    <row r="299" spans="7:7" x14ac:dyDescent="0.25">
      <c r="G299" t="str">
        <f>'HTML &amp; JS &amp; CSS'!A363&amp;'HTML &amp; JS &amp; CSS'!B363&amp;'HTML &amp; JS &amp; CSS'!C363&amp;'HTML &amp; JS &amp; CSS'!D363&amp;'HTML &amp; JS &amp; CSS'!E363&amp;'HTML &amp; JS &amp; CSS'!F363&amp;'HTML &amp; JS &amp; CSS'!G363</f>
        <v/>
      </c>
    </row>
    <row r="300" spans="7:7" x14ac:dyDescent="0.25">
      <c r="G300" t="str">
        <f>'HTML &amp; JS &amp; CSS'!A364&amp;'HTML &amp; JS &amp; CSS'!B364&amp;'HTML &amp; JS &amp; CSS'!C364&amp;'HTML &amp; JS &amp; CSS'!D364&amp;'HTML &amp; JS &amp; CSS'!E364&amp;'HTML &amp; JS &amp; CSS'!F364&amp;'HTML &amp; JS &amp; CSS'!G364</f>
        <v/>
      </c>
    </row>
    <row r="301" spans="7:7" x14ac:dyDescent="0.25">
      <c r="G301" t="str">
        <f>'HTML &amp; JS &amp; CSS'!A365&amp;'HTML &amp; JS &amp; CSS'!B365&amp;'HTML &amp; JS &amp; CSS'!C365&amp;'HTML &amp; JS &amp; CSS'!D365&amp;'HTML &amp; JS &amp; CSS'!E365&amp;'HTML &amp; JS &amp; CSS'!F365&amp;'HTML &amp; JS &amp; CSS'!G365</f>
        <v/>
      </c>
    </row>
    <row r="302" spans="7:7" x14ac:dyDescent="0.25">
      <c r="G302" t="str">
        <f>'HTML &amp; JS &amp; CSS'!A366&amp;'HTML &amp; JS &amp; CSS'!B366&amp;'HTML &amp; JS &amp; CSS'!C366&amp;'HTML &amp; JS &amp; CSS'!D366&amp;'HTML &amp; JS &amp; CSS'!E366&amp;'HTML &amp; JS &amp; CSS'!F366&amp;'HTML &amp; JS &amp; CSS'!G366</f>
        <v>&lt;/ul&gt;&lt;/div&gt;</v>
      </c>
    </row>
    <row r="303" spans="7:7" x14ac:dyDescent="0.25">
      <c r="G303" t="str">
        <f>'HTML &amp; JS &amp; CSS'!A367&amp;'HTML &amp; JS &amp; CSS'!B367&amp;'HTML &amp; JS &amp; CSS'!C367&amp;'HTML &amp; JS &amp; CSS'!D367&amp;'HTML &amp; JS &amp; CSS'!E367&amp;'HTML &amp; JS &amp; CSS'!F367&amp;'HTML &amp; JS &amp; CSS'!G367</f>
        <v>&lt;button id="ConsultantVanzari" class="cariere-Accordion"&gt;&lt;div class="cariere-ButtonAccordionContainer"&gt;&lt;div class="cariere-Pozitie"&gt;Consultant Vanzari &lt;/div&gt;&lt;div class="cariere-NumarPozitie"&gt;19 pozitii deschise&lt;/div&gt;&lt;/div&gt;&lt;/button&gt;&lt;div class="cariere-Panel"&gt;&lt;p class="cariere-JobDescriptionTitlu"&gt; Asteptarile noastre:&lt;/p&gt;&lt;p class="cariere-JobDescription"&gt;&lt;span&gt;Sa fii pasionat de tehnologie;&lt;/span&gt;&lt;span&gt;Sa ai excelente abilitati de comunicare;&lt;/span&gt;&lt;span&gt;Sa fii orientat catre nevoile clientilor;&lt;/span&gt;&lt;span&gt;Sa ai abilitatea de a gestiona si de a opera in solutii informatice integrate de retail;&lt;/span&gt;&lt;span&gt;Sa ai abilitati tehnice in a recomanda produsele si serviciile companiei.&lt;/span&gt;&lt;/p&gt;&lt;p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dublarii salariului fix prin bonusuri lunare corelate cu performanta.&lt;/span&gt;&lt;/p&gt;&lt;p class="cariere-JobDescriptionTitlu"&gt; Selecteaza Orasul tau pentru a trimite CV-ul:&lt;/p&gt;&lt;ul class="cariere-ListOrase List u-clearfix"&gt;&lt;li class="Location-item"&gt;&lt;a class="Location-trigger" href="mailto:recrutare@mediagalaxy.ro?subject=[ARAD]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Arad"&gt;Arad&lt;/a&gt;&lt;/li&gt;</v>
      </c>
    </row>
    <row r="304" spans="7:7" x14ac:dyDescent="0.25">
      <c r="G304" t="str">
        <f>'HTML &amp; JS &amp; CSS'!A368&amp;'HTML &amp; JS &amp; CSS'!B368&amp;'HTML &amp; JS &amp; CSS'!C368&amp;'HTML &amp; JS &amp; CSS'!D368&amp;'HTML &amp; JS &amp; CSS'!E368&amp;'HTML &amp; JS &amp; CSS'!F368&amp;'HTML &amp; JS &amp; CSS'!G368</f>
        <v>&lt;li class="Location-item"&gt;&lt;a class="Location-trigger" href="mailto:recrutare@mediagalaxy.ro?subject=[PITESTI]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Pitesti"&gt;Pitesti&lt;/a&gt;&lt;/li&gt;</v>
      </c>
    </row>
    <row r="305" spans="7:7" x14ac:dyDescent="0.25">
      <c r="G305" t="str">
        <f>'HTML &amp; JS &amp; CSS'!A369&amp;'HTML &amp; JS &amp; CSS'!B369&amp;'HTML &amp; JS &amp; CSS'!C369&amp;'HTML &amp; JS &amp; CSS'!D369&amp;'HTML &amp; JS &amp; CSS'!E369&amp;'HTML &amp; JS &amp; CSS'!F369&amp;'HTML &amp; JS &amp; CSS'!G369</f>
        <v>&lt;li class="Location-item"&gt;&lt;a class="Location-trigger" href="mailto:recrutare@mediagalaxy.ro?subject=[ORADEA]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Oradea"&gt;Oradea&lt;/a&gt;&lt;/li&gt;</v>
      </c>
    </row>
    <row r="306" spans="7:7" x14ac:dyDescent="0.25">
      <c r="G306" t="str">
        <f>'HTML &amp; JS &amp; CSS'!A370&amp;'HTML &amp; JS &amp; CSS'!B370&amp;'HTML &amp; JS &amp; CSS'!C370&amp;'HTML &amp; JS &amp; CSS'!D370&amp;'HTML &amp; JS &amp; CSS'!E370&amp;'HTML &amp; JS &amp; CSS'!F370&amp;'HTML &amp; JS &amp; CSS'!G370</f>
        <v>&lt;li class="Location-item"&gt;&lt;a class="Location-trigger" href="mailto:recrutare@mediagalaxy.ro?subject=[BRASOV]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Brasov"&gt;Brasov&lt;/a&gt;&lt;/li&gt;</v>
      </c>
    </row>
    <row r="307" spans="7:7" x14ac:dyDescent="0.25">
      <c r="G307" t="str">
        <f>'HTML &amp; JS &amp; CSS'!A371&amp;'HTML &amp; JS &amp; CSS'!B371&amp;'HTML &amp; JS &amp; CSS'!C371&amp;'HTML &amp; JS &amp; CSS'!D371&amp;'HTML &amp; JS &amp; CSS'!E371&amp;'HTML &amp; JS &amp; CSS'!F371&amp;'HTML &amp; JS &amp; CSS'!G371</f>
        <v>&lt;li class="Location-item"&gt;&lt;a class="Location-trigger" href="mailto:recrutare@mediagalaxy.ro?subject=[BUCURESTI]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Bucuresti"&gt;Bucuresti&lt;/a&gt;&lt;/li&gt;</v>
      </c>
    </row>
    <row r="308" spans="7:7" x14ac:dyDescent="0.25">
      <c r="G308" t="str">
        <f>'HTML &amp; JS &amp; CSS'!A372&amp;'HTML &amp; JS &amp; CSS'!B372&amp;'HTML &amp; JS &amp; CSS'!C372&amp;'HTML &amp; JS &amp; CSS'!D372&amp;'HTML &amp; JS &amp; CSS'!E372&amp;'HTML &amp; JS &amp; CSS'!F372&amp;'HTML &amp; JS &amp; CSS'!G372</f>
        <v>&lt;li class="Location-item"&gt;&lt;a class="Location-trigger" href="mailto:recrutare@mediagalaxy.ro?subject=[CLUJ-NAPOCA]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Cluj-Napoca"&gt;Cluj-Napoca&lt;/a&gt;&lt;/li&gt;</v>
      </c>
    </row>
    <row r="309" spans="7:7" x14ac:dyDescent="0.25">
      <c r="G309" t="str">
        <f>'HTML &amp; JS &amp; CSS'!A373&amp;'HTML &amp; JS &amp; CSS'!B373&amp;'HTML &amp; JS &amp; CSS'!C373&amp;'HTML &amp; JS &amp; CSS'!D373&amp;'HTML &amp; JS &amp; CSS'!E373&amp;'HTML &amp; JS &amp; CSS'!F373&amp;'HTML &amp; JS &amp; CSS'!G373</f>
        <v>&lt;li class="Location-item"&gt;&lt;a class="Location-trigger" href="mailto:recrutare@mediagalaxy.ro?subject=[CONSTANTA]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Constanta"&gt;Constanta&lt;/a&gt;&lt;/li&gt;</v>
      </c>
    </row>
    <row r="310" spans="7:7" x14ac:dyDescent="0.25">
      <c r="G310" t="str">
        <f>'HTML &amp; JS &amp; CSS'!A374&amp;'HTML &amp; JS &amp; CSS'!B374&amp;'HTML &amp; JS &amp; CSS'!C374&amp;'HTML &amp; JS &amp; CSS'!D374&amp;'HTML &amp; JS &amp; CSS'!E374&amp;'HTML &amp; JS &amp; CSS'!F374&amp;'HTML &amp; JS &amp; CSS'!G374</f>
        <v>&lt;li class="Location-item"&gt;&lt;a class="Location-trigger" href="mailto:recrutare@mediagalaxy.ro?subject=[CRAIOVA]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Craiova"&gt;Craiova&lt;/a&gt;&lt;/li&gt;</v>
      </c>
    </row>
    <row r="311" spans="7:7" x14ac:dyDescent="0.25">
      <c r="G311" t="str">
        <f>'HTML &amp; JS &amp; CSS'!A375&amp;'HTML &amp; JS &amp; CSS'!B375&amp;'HTML &amp; JS &amp; CSS'!C375&amp;'HTML &amp; JS &amp; CSS'!D375&amp;'HTML &amp; JS &amp; CSS'!E375&amp;'HTML &amp; JS &amp; CSS'!F375&amp;'HTML &amp; JS &amp; CSS'!G375</f>
        <v>&lt;li class="Location-item"&gt;&lt;a class="Location-trigger" href="mailto:recrutare@mediagalaxy.ro?subject=[IASI]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Iasi"&gt;Iasi&lt;/a&gt;&lt;/li&gt;</v>
      </c>
    </row>
    <row r="312" spans="7:7" x14ac:dyDescent="0.25">
      <c r="G312" t="str">
        <f>'HTML &amp; JS &amp; CSS'!A376&amp;'HTML &amp; JS &amp; CSS'!B376&amp;'HTML &amp; JS &amp; CSS'!C376&amp;'HTML &amp; JS &amp; CSS'!D376&amp;'HTML &amp; JS &amp; CSS'!E376&amp;'HTML &amp; JS &amp; CSS'!F376&amp;'HTML &amp; JS &amp; CSS'!G376</f>
        <v>&lt;li class="Location-item"&gt;&lt;a class="Location-trigger" href="mailto:recrutare@mediagalaxy.ro?subject=[BAIA MARE]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Baia Mare"&gt;Baia Mare&lt;/a&gt;&lt;/li&gt;</v>
      </c>
    </row>
    <row r="313" spans="7:7" x14ac:dyDescent="0.25">
      <c r="G313" t="str">
        <f>'HTML &amp; JS &amp; CSS'!A377&amp;'HTML &amp; JS &amp; CSS'!B377&amp;'HTML &amp; JS &amp; CSS'!C377&amp;'HTML &amp; JS &amp; CSS'!D377&amp;'HTML &amp; JS &amp; CSS'!E377&amp;'HTML &amp; JS &amp; CSS'!F377&amp;'HTML &amp; JS &amp; CSS'!G377</f>
        <v>&lt;li class="Location-item"&gt;&lt;a class="Location-trigger" href="mailto:recrutare@mediagalaxy.ro?subject=[TARGU MURES]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Targu Mures"&gt;Targu Mures&lt;/a&gt;&lt;/li&gt;</v>
      </c>
    </row>
    <row r="314" spans="7:7" x14ac:dyDescent="0.25">
      <c r="G314" t="str">
        <f>'HTML &amp; JS &amp; CSS'!A378&amp;'HTML &amp; JS &amp; CSS'!B378&amp;'HTML &amp; JS &amp; CSS'!C378&amp;'HTML &amp; JS &amp; CSS'!D378&amp;'HTML &amp; JS &amp; CSS'!E378&amp;'HTML &amp; JS &amp; CSS'!F378&amp;'HTML &amp; JS &amp; CSS'!G378</f>
        <v>&lt;li class="Location-item"&gt;&lt;a class="Location-trigger" href="mailto:recrutare@mediagalaxy.ro?subject=[SUCEAVA]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Suceava"&gt;Suceava&lt;/a&gt;&lt;/li&gt;</v>
      </c>
    </row>
    <row r="315" spans="7:7" x14ac:dyDescent="0.25">
      <c r="G315" t="str">
        <f>'HTML &amp; JS &amp; CSS'!A379&amp;'HTML &amp; JS &amp; CSS'!B379&amp;'HTML &amp; JS &amp; CSS'!C379&amp;'HTML &amp; JS &amp; CSS'!D379&amp;'HTML &amp; JS &amp; CSS'!E379&amp;'HTML &amp; JS &amp; CSS'!F379&amp;'HTML &amp; JS &amp; CSS'!G379</f>
        <v>&lt;li class="Location-item"&gt;&lt;a class="Location-trigger" href="mailto:recrutare@mediagalaxy.ro?subject=[TIMISOARA]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Timisoara"&gt;Timisoara&lt;/a&gt;&lt;/li&gt;</v>
      </c>
    </row>
    <row r="316" spans="7:7" x14ac:dyDescent="0.25">
      <c r="G316" t="str">
        <f>'HTML &amp; JS &amp; CSS'!A380&amp;'HTML &amp; JS &amp; CSS'!B380&amp;'HTML &amp; JS &amp; CSS'!C380&amp;'HTML &amp; JS &amp; CSS'!D380&amp;'HTML &amp; JS &amp; CSS'!E380&amp;'HTML &amp; JS &amp; CSS'!F380&amp;'HTML &amp; JS &amp; CSS'!G380</f>
        <v/>
      </c>
    </row>
    <row r="317" spans="7:7" x14ac:dyDescent="0.25">
      <c r="G317" t="str">
        <f>'HTML &amp; JS &amp; CSS'!A381&amp;'HTML &amp; JS &amp; CSS'!B381&amp;'HTML &amp; JS &amp; CSS'!C381&amp;'HTML &amp; JS &amp; CSS'!D381&amp;'HTML &amp; JS &amp; CSS'!E381&amp;'HTML &amp; JS &amp; CSS'!F381&amp;'HTML &amp; JS &amp; CSS'!G381</f>
        <v/>
      </c>
    </row>
    <row r="318" spans="7:7" x14ac:dyDescent="0.25">
      <c r="G318" t="str">
        <f>'HTML &amp; JS &amp; CSS'!A382&amp;'HTML &amp; JS &amp; CSS'!B382&amp;'HTML &amp; JS &amp; CSS'!C382&amp;'HTML &amp; JS &amp; CSS'!D382&amp;'HTML &amp; JS &amp; CSS'!E382&amp;'HTML &amp; JS &amp; CSS'!F382&amp;'HTML &amp; JS &amp; CSS'!G382</f>
        <v/>
      </c>
    </row>
    <row r="319" spans="7:7" x14ac:dyDescent="0.25">
      <c r="G319" t="str">
        <f>'HTML &amp; JS &amp; CSS'!A383&amp;'HTML &amp; JS &amp; CSS'!B383&amp;'HTML &amp; JS &amp; CSS'!C383&amp;'HTML &amp; JS &amp; CSS'!D383&amp;'HTML &amp; JS &amp; CSS'!E383&amp;'HTML &amp; JS &amp; CSS'!F383&amp;'HTML &amp; JS &amp; CSS'!G383</f>
        <v/>
      </c>
    </row>
    <row r="320" spans="7:7" x14ac:dyDescent="0.25">
      <c r="G320" t="str">
        <f>'HTML &amp; JS &amp; CSS'!A384&amp;'HTML &amp; JS &amp; CSS'!B384&amp;'HTML &amp; JS &amp; CSS'!C384&amp;'HTML &amp; JS &amp; CSS'!D384&amp;'HTML &amp; JS &amp; CSS'!E384&amp;'HTML &amp; JS &amp; CSS'!F384&amp;'HTML &amp; JS &amp; CSS'!G384</f>
        <v/>
      </c>
    </row>
    <row r="321" spans="7:7" x14ac:dyDescent="0.25">
      <c r="G321" t="str">
        <f>'HTML &amp; JS &amp; CSS'!A385&amp;'HTML &amp; JS &amp; CSS'!B385&amp;'HTML &amp; JS &amp; CSS'!C385&amp;'HTML &amp; JS &amp; CSS'!D385&amp;'HTML &amp; JS &amp; CSS'!E385&amp;'HTML &amp; JS &amp; CSS'!F385&amp;'HTML &amp; JS &amp; CSS'!G385</f>
        <v/>
      </c>
    </row>
    <row r="322" spans="7:7" x14ac:dyDescent="0.25">
      <c r="G322" t="str">
        <f>'HTML &amp; JS &amp; CSS'!A386&amp;'HTML &amp; JS &amp; CSS'!B386&amp;'HTML &amp; JS &amp; CSS'!C386&amp;'HTML &amp; JS &amp; CSS'!D386&amp;'HTML &amp; JS &amp; CSS'!E386&amp;'HTML &amp; JS &amp; CSS'!F386&amp;'HTML &amp; JS &amp; CSS'!G386</f>
        <v/>
      </c>
    </row>
    <row r="323" spans="7:7" x14ac:dyDescent="0.25">
      <c r="G323" t="str">
        <f>'HTML &amp; JS &amp; CSS'!A387&amp;'HTML &amp; JS &amp; CSS'!B387&amp;'HTML &amp; JS &amp; CSS'!C387&amp;'HTML &amp; JS &amp; CSS'!D387&amp;'HTML &amp; JS &amp; CSS'!E387&amp;'HTML &amp; JS &amp; CSS'!F387&amp;'HTML &amp; JS &amp; CSS'!G387</f>
        <v/>
      </c>
    </row>
    <row r="324" spans="7:7" x14ac:dyDescent="0.25">
      <c r="G324" t="str">
        <f>'HTML &amp; JS &amp; CSS'!A388&amp;'HTML &amp; JS &amp; CSS'!B388&amp;'HTML &amp; JS &amp; CSS'!C388&amp;'HTML &amp; JS &amp; CSS'!D388&amp;'HTML &amp; JS &amp; CSS'!E388&amp;'HTML &amp; JS &amp; CSS'!F388&amp;'HTML &amp; JS &amp; CSS'!G388</f>
        <v/>
      </c>
    </row>
    <row r="325" spans="7:7" x14ac:dyDescent="0.25">
      <c r="G325" t="str">
        <f>'HTML &amp; JS &amp; CSS'!A389&amp;'HTML &amp; JS &amp; CSS'!B389&amp;'HTML &amp; JS &amp; CSS'!C389&amp;'HTML &amp; JS &amp; CSS'!D389&amp;'HTML &amp; JS &amp; CSS'!E389&amp;'HTML &amp; JS &amp; CSS'!F389&amp;'HTML &amp; JS &amp; CSS'!G389</f>
        <v/>
      </c>
    </row>
    <row r="326" spans="7:7" x14ac:dyDescent="0.25">
      <c r="G326" t="str">
        <f>'HTML &amp; JS &amp; CSS'!A390&amp;'HTML &amp; JS &amp; CSS'!B390&amp;'HTML &amp; JS &amp; CSS'!C390&amp;'HTML &amp; JS &amp; CSS'!D390&amp;'HTML &amp; JS &amp; CSS'!E390&amp;'HTML &amp; JS &amp; CSS'!F390&amp;'HTML &amp; JS &amp; CSS'!G390</f>
        <v/>
      </c>
    </row>
    <row r="327" spans="7:7" x14ac:dyDescent="0.25">
      <c r="G327" t="str">
        <f>'HTML &amp; JS &amp; CSS'!A391&amp;'HTML &amp; JS &amp; CSS'!B391&amp;'HTML &amp; JS &amp; CSS'!C391&amp;'HTML &amp; JS &amp; CSS'!D391&amp;'HTML &amp; JS &amp; CSS'!E391&amp;'HTML &amp; JS &amp; CSS'!F391&amp;'HTML &amp; JS &amp; CSS'!G391</f>
        <v/>
      </c>
    </row>
    <row r="328" spans="7:7" x14ac:dyDescent="0.25">
      <c r="G328" t="str">
        <f>'HTML &amp; JS &amp; CSS'!A392&amp;'HTML &amp; JS &amp; CSS'!B392&amp;'HTML &amp; JS &amp; CSS'!C392&amp;'HTML &amp; JS &amp; CSS'!D392&amp;'HTML &amp; JS &amp; CSS'!E392&amp;'HTML &amp; JS &amp; CSS'!F392&amp;'HTML &amp; JS &amp; CSS'!G392</f>
        <v/>
      </c>
    </row>
    <row r="329" spans="7:7" x14ac:dyDescent="0.25">
      <c r="G329" t="str">
        <f>'HTML &amp; JS &amp; CSS'!A393&amp;'HTML &amp; JS &amp; CSS'!B393&amp;'HTML &amp; JS &amp; CSS'!C393&amp;'HTML &amp; JS &amp; CSS'!D393&amp;'HTML &amp; JS &amp; CSS'!E393&amp;'HTML &amp; JS &amp; CSS'!F393&amp;'HTML &amp; JS &amp; CSS'!G393</f>
        <v/>
      </c>
    </row>
    <row r="330" spans="7:7" x14ac:dyDescent="0.25">
      <c r="G330" t="str">
        <f>'HTML &amp; JS &amp; CSS'!A394&amp;'HTML &amp; JS &amp; CSS'!B394&amp;'HTML &amp; JS &amp; CSS'!C394&amp;'HTML &amp; JS &amp; CSS'!D394&amp;'HTML &amp; JS &amp; CSS'!E394&amp;'HTML &amp; JS &amp; CSS'!F394&amp;'HTML &amp; JS &amp; CSS'!G394</f>
        <v/>
      </c>
    </row>
    <row r="331" spans="7:7" x14ac:dyDescent="0.25">
      <c r="G331" t="str">
        <f>'HTML &amp; JS &amp; CSS'!A395&amp;'HTML &amp; JS &amp; CSS'!B395&amp;'HTML &amp; JS &amp; CSS'!C395&amp;'HTML &amp; JS &amp; CSS'!D395&amp;'HTML &amp; JS &amp; CSS'!E395&amp;'HTML &amp; JS &amp; CSS'!F395&amp;'HTML &amp; JS &amp; CSS'!G395</f>
        <v/>
      </c>
    </row>
    <row r="332" spans="7:7" x14ac:dyDescent="0.25">
      <c r="G332" t="str">
        <f>'HTML &amp; JS &amp; CSS'!A396&amp;'HTML &amp; JS &amp; CSS'!B396&amp;'HTML &amp; JS &amp; CSS'!C396&amp;'HTML &amp; JS &amp; CSS'!D396&amp;'HTML &amp; JS &amp; CSS'!E396&amp;'HTML &amp; JS &amp; CSS'!F396&amp;'HTML &amp; JS &amp; CSS'!G396</f>
        <v/>
      </c>
    </row>
    <row r="333" spans="7:7" x14ac:dyDescent="0.25">
      <c r="G333" t="str">
        <f>'HTML &amp; JS &amp; CSS'!A397&amp;'HTML &amp; JS &amp; CSS'!B397&amp;'HTML &amp; JS &amp; CSS'!C397&amp;'HTML &amp; JS &amp; CSS'!D397&amp;'HTML &amp; JS &amp; CSS'!E397&amp;'HTML &amp; JS &amp; CSS'!F397&amp;'HTML &amp; JS &amp; CSS'!G397</f>
        <v/>
      </c>
    </row>
    <row r="334" spans="7:7" x14ac:dyDescent="0.25">
      <c r="G334" t="str">
        <f>'HTML &amp; JS &amp; CSS'!A398&amp;'HTML &amp; JS &amp; CSS'!B398&amp;'HTML &amp; JS &amp; CSS'!C398&amp;'HTML &amp; JS &amp; CSS'!D398&amp;'HTML &amp; JS &amp; CSS'!E398&amp;'HTML &amp; JS &amp; CSS'!F398&amp;'HTML &amp; JS &amp; CSS'!G398</f>
        <v/>
      </c>
    </row>
    <row r="335" spans="7:7" x14ac:dyDescent="0.25">
      <c r="G335" t="str">
        <f>'HTML &amp; JS &amp; CSS'!A399&amp;'HTML &amp; JS &amp; CSS'!B399&amp;'HTML &amp; JS &amp; CSS'!C399&amp;'HTML &amp; JS &amp; CSS'!D399&amp;'HTML &amp; JS &amp; CSS'!E399&amp;'HTML &amp; JS &amp; CSS'!F399&amp;'HTML &amp; JS &amp; CSS'!G399</f>
        <v/>
      </c>
    </row>
    <row r="336" spans="7:7" x14ac:dyDescent="0.25">
      <c r="G336" t="str">
        <f>'HTML &amp; JS &amp; CSS'!A400&amp;'HTML &amp; JS &amp; CSS'!B400&amp;'HTML &amp; JS &amp; CSS'!C400&amp;'HTML &amp; JS &amp; CSS'!D400&amp;'HTML &amp; JS &amp; CSS'!E400&amp;'HTML &amp; JS &amp; CSS'!F400&amp;'HTML &amp; JS &amp; CSS'!G400</f>
        <v/>
      </c>
    </row>
    <row r="337" spans="7:7" x14ac:dyDescent="0.25">
      <c r="G337" t="str">
        <f>'HTML &amp; JS &amp; CSS'!A401&amp;'HTML &amp; JS &amp; CSS'!B401&amp;'HTML &amp; JS &amp; CSS'!C401&amp;'HTML &amp; JS &amp; CSS'!D401&amp;'HTML &amp; JS &amp; CSS'!E401&amp;'HTML &amp; JS &amp; CSS'!F401&amp;'HTML &amp; JS &amp; CSS'!G401</f>
        <v/>
      </c>
    </row>
    <row r="338" spans="7:7" x14ac:dyDescent="0.25">
      <c r="G338" t="str">
        <f>'HTML &amp; JS &amp; CSS'!A402&amp;'HTML &amp; JS &amp; CSS'!B402&amp;'HTML &amp; JS &amp; CSS'!C402&amp;'HTML &amp; JS &amp; CSS'!D402&amp;'HTML &amp; JS &amp; CSS'!E402&amp;'HTML &amp; JS &amp; CSS'!F402&amp;'HTML &amp; JS &amp; CSS'!G402</f>
        <v/>
      </c>
    </row>
    <row r="339" spans="7:7" x14ac:dyDescent="0.25">
      <c r="G339" t="str">
        <f>'HTML &amp; JS &amp; CSS'!A403&amp;'HTML &amp; JS &amp; CSS'!B403&amp;'HTML &amp; JS &amp; CSS'!C403&amp;'HTML &amp; JS &amp; CSS'!D403&amp;'HTML &amp; JS &amp; CSS'!E403&amp;'HTML &amp; JS &amp; CSS'!F403&amp;'HTML &amp; JS &amp; CSS'!G403</f>
        <v/>
      </c>
    </row>
    <row r="340" spans="7:7" x14ac:dyDescent="0.25">
      <c r="G340" t="str">
        <f>'HTML &amp; JS &amp; CSS'!A404&amp;'HTML &amp; JS &amp; CSS'!B404&amp;'HTML &amp; JS &amp; CSS'!C404&amp;'HTML &amp; JS &amp; CSS'!D404&amp;'HTML &amp; JS &amp; CSS'!E404&amp;'HTML &amp; JS &amp; CSS'!F404&amp;'HTML &amp; JS &amp; CSS'!G404</f>
        <v/>
      </c>
    </row>
    <row r="341" spans="7:7" x14ac:dyDescent="0.25">
      <c r="G341" t="str">
        <f>'HTML &amp; JS &amp; CSS'!A405&amp;'HTML &amp; JS &amp; CSS'!B405&amp;'HTML &amp; JS &amp; CSS'!C405&amp;'HTML &amp; JS &amp; CSS'!D405&amp;'HTML &amp; JS &amp; CSS'!E405&amp;'HTML &amp; JS &amp; CSS'!F405&amp;'HTML &amp; JS &amp; CSS'!G405</f>
        <v/>
      </c>
    </row>
    <row r="342" spans="7:7" x14ac:dyDescent="0.25">
      <c r="G342" t="str">
        <f>'HTML &amp; JS &amp; CSS'!A406&amp;'HTML &amp; JS &amp; CSS'!B406&amp;'HTML &amp; JS &amp; CSS'!C406&amp;'HTML &amp; JS &amp; CSS'!D406&amp;'HTML &amp; JS &amp; CSS'!E406&amp;'HTML &amp; JS &amp; CSS'!F406&amp;'HTML &amp; JS &amp; CSS'!G406</f>
        <v/>
      </c>
    </row>
    <row r="343" spans="7:7" x14ac:dyDescent="0.25">
      <c r="G343" t="str">
        <f>'HTML &amp; JS &amp; CSS'!A407&amp;'HTML &amp; JS &amp; CSS'!B407&amp;'HTML &amp; JS &amp; CSS'!C407&amp;'HTML &amp; JS &amp; CSS'!D407&amp;'HTML &amp; JS &amp; CSS'!E407&amp;'HTML &amp; JS &amp; CSS'!F407&amp;'HTML &amp; JS &amp; CSS'!G407</f>
        <v/>
      </c>
    </row>
    <row r="344" spans="7:7" x14ac:dyDescent="0.25">
      <c r="G344" t="str">
        <f>'HTML &amp; JS &amp; CSS'!A408&amp;'HTML &amp; JS &amp; CSS'!B408&amp;'HTML &amp; JS &amp; CSS'!C408&amp;'HTML &amp; JS &amp; CSS'!D408&amp;'HTML &amp; JS &amp; CSS'!E408&amp;'HTML &amp; JS &amp; CSS'!F408&amp;'HTML &amp; JS &amp; CSS'!G408</f>
        <v/>
      </c>
    </row>
    <row r="345" spans="7:7" x14ac:dyDescent="0.25">
      <c r="G345" t="str">
        <f>'HTML &amp; JS &amp; CSS'!A409&amp;'HTML &amp; JS &amp; CSS'!B409&amp;'HTML &amp; JS &amp; CSS'!C409&amp;'HTML &amp; JS &amp; CSS'!D409&amp;'HTML &amp; JS &amp; CSS'!E409&amp;'HTML &amp; JS &amp; CSS'!F409&amp;'HTML &amp; JS &amp; CSS'!G409</f>
        <v/>
      </c>
    </row>
    <row r="346" spans="7:7" x14ac:dyDescent="0.25">
      <c r="G346" t="str">
        <f>'HTML &amp; JS &amp; CSS'!A410&amp;'HTML &amp; JS &amp; CSS'!B410&amp;'HTML &amp; JS &amp; CSS'!C410&amp;'HTML &amp; JS &amp; CSS'!D410&amp;'HTML &amp; JS &amp; CSS'!E410&amp;'HTML &amp; JS &amp; CSS'!F410&amp;'HTML &amp; JS &amp; CSS'!G410</f>
        <v/>
      </c>
    </row>
    <row r="347" spans="7:7" x14ac:dyDescent="0.25">
      <c r="G347" t="str">
        <f>'HTML &amp; JS &amp; CSS'!A411&amp;'HTML &amp; JS &amp; CSS'!B411&amp;'HTML &amp; JS &amp; CSS'!C411&amp;'HTML &amp; JS &amp; CSS'!D411&amp;'HTML &amp; JS &amp; CSS'!E411&amp;'HTML &amp; JS &amp; CSS'!F411&amp;'HTML &amp; JS &amp; CSS'!G411</f>
        <v/>
      </c>
    </row>
    <row r="348" spans="7:7" x14ac:dyDescent="0.25">
      <c r="G348" t="str">
        <f>'HTML &amp; JS &amp; CSS'!A412&amp;'HTML &amp; JS &amp; CSS'!B412&amp;'HTML &amp; JS &amp; CSS'!C412&amp;'HTML &amp; JS &amp; CSS'!D412&amp;'HTML &amp; JS &amp; CSS'!E412&amp;'HTML &amp; JS &amp; CSS'!F412&amp;'HTML &amp; JS &amp; CSS'!G412</f>
        <v/>
      </c>
    </row>
    <row r="349" spans="7:7" x14ac:dyDescent="0.25">
      <c r="G349" t="str">
        <f>'HTML &amp; JS &amp; CSS'!A413&amp;'HTML &amp; JS &amp; CSS'!B413&amp;'HTML &amp; JS &amp; CSS'!C413&amp;'HTML &amp; JS &amp; CSS'!D413&amp;'HTML &amp; JS &amp; CSS'!E413&amp;'HTML &amp; JS &amp; CSS'!F413&amp;'HTML &amp; JS &amp; CSS'!G413</f>
        <v/>
      </c>
    </row>
    <row r="350" spans="7:7" x14ac:dyDescent="0.25">
      <c r="G350" t="str">
        <f>'HTML &amp; JS &amp; CSS'!A414&amp;'HTML &amp; JS &amp; CSS'!B414&amp;'HTML &amp; JS &amp; CSS'!C414&amp;'HTML &amp; JS &amp; CSS'!D414&amp;'HTML &amp; JS &amp; CSS'!E414&amp;'HTML &amp; JS &amp; CSS'!F414&amp;'HTML &amp; JS &amp; CSS'!G414</f>
        <v/>
      </c>
    </row>
    <row r="351" spans="7:7" x14ac:dyDescent="0.25">
      <c r="G351" t="str">
        <f>'HTML &amp; JS &amp; CSS'!A415&amp;'HTML &amp; JS &amp; CSS'!B415&amp;'HTML &amp; JS &amp; CSS'!C415&amp;'HTML &amp; JS &amp; CSS'!D415&amp;'HTML &amp; JS &amp; CSS'!E415&amp;'HTML &amp; JS &amp; CSS'!F415&amp;'HTML &amp; JS &amp; CSS'!G415</f>
        <v/>
      </c>
    </row>
    <row r="352" spans="7:7" x14ac:dyDescent="0.25">
      <c r="G352" t="str">
        <f>'HTML &amp; JS &amp; CSS'!A416&amp;'HTML &amp; JS &amp; CSS'!B416&amp;'HTML &amp; JS &amp; CSS'!C416&amp;'HTML &amp; JS &amp; CSS'!D416&amp;'HTML &amp; JS &amp; CSS'!E416&amp;'HTML &amp; JS &amp; CSS'!F416&amp;'HTML &amp; JS &amp; CSS'!G416</f>
        <v/>
      </c>
    </row>
    <row r="353" spans="7:7" x14ac:dyDescent="0.25">
      <c r="G353" t="str">
        <f>'HTML &amp; JS &amp; CSS'!A417&amp;'HTML &amp; JS &amp; CSS'!B417&amp;'HTML &amp; JS &amp; CSS'!C417&amp;'HTML &amp; JS &amp; CSS'!D417&amp;'HTML &amp; JS &amp; CSS'!E417&amp;'HTML &amp; JS &amp; CSS'!F417&amp;'HTML &amp; JS &amp; CSS'!G417</f>
        <v/>
      </c>
    </row>
    <row r="354" spans="7:7" x14ac:dyDescent="0.25">
      <c r="G354" t="str">
        <f>'HTML &amp; JS &amp; CSS'!A418&amp;'HTML &amp; JS &amp; CSS'!B418&amp;'HTML &amp; JS &amp; CSS'!C418&amp;'HTML &amp; JS &amp; CSS'!D418&amp;'HTML &amp; JS &amp; CSS'!E418&amp;'HTML &amp; JS &amp; CSS'!F418&amp;'HTML &amp; JS &amp; CSS'!G418</f>
        <v/>
      </c>
    </row>
    <row r="355" spans="7:7" x14ac:dyDescent="0.25">
      <c r="G355" t="str">
        <f>'HTML &amp; JS &amp; CSS'!A419&amp;'HTML &amp; JS &amp; CSS'!B419&amp;'HTML &amp; JS &amp; CSS'!C419&amp;'HTML &amp; JS &amp; CSS'!D419&amp;'HTML &amp; JS &amp; CSS'!E419&amp;'HTML &amp; JS &amp; CSS'!F419&amp;'HTML &amp; JS &amp; CSS'!G419</f>
        <v/>
      </c>
    </row>
    <row r="356" spans="7:7" x14ac:dyDescent="0.25">
      <c r="G356" t="str">
        <f>'HTML &amp; JS &amp; CSS'!A420&amp;'HTML &amp; JS &amp; CSS'!B420&amp;'HTML &amp; JS &amp; CSS'!C420&amp;'HTML &amp; JS &amp; CSS'!D420&amp;'HTML &amp; JS &amp; CSS'!E420&amp;'HTML &amp; JS &amp; CSS'!F420&amp;'HTML &amp; JS &amp; CSS'!G420</f>
        <v/>
      </c>
    </row>
    <row r="357" spans="7:7" x14ac:dyDescent="0.25">
      <c r="G357" t="str">
        <f>'HTML &amp; JS &amp; CSS'!A421&amp;'HTML &amp; JS &amp; CSS'!B421&amp;'HTML &amp; JS &amp; CSS'!C421&amp;'HTML &amp; JS &amp; CSS'!D421&amp;'HTML &amp; JS &amp; CSS'!E421&amp;'HTML &amp; JS &amp; CSS'!F421&amp;'HTML &amp; JS &amp; CSS'!G421</f>
        <v/>
      </c>
    </row>
    <row r="358" spans="7:7" x14ac:dyDescent="0.25">
      <c r="G358" t="str">
        <f>'HTML &amp; JS &amp; CSS'!A422&amp;'HTML &amp; JS &amp; CSS'!B422&amp;'HTML &amp; JS &amp; CSS'!C422&amp;'HTML &amp; JS &amp; CSS'!D422&amp;'HTML &amp; JS &amp; CSS'!E422&amp;'HTML &amp; JS &amp; CSS'!F422&amp;'HTML &amp; JS &amp; CSS'!G422</f>
        <v/>
      </c>
    </row>
    <row r="359" spans="7:7" x14ac:dyDescent="0.25">
      <c r="G359" t="str">
        <f>'HTML &amp; JS &amp; CSS'!A423&amp;'HTML &amp; JS &amp; CSS'!B423&amp;'HTML &amp; JS &amp; CSS'!C423&amp;'HTML &amp; JS &amp; CSS'!D423&amp;'HTML &amp; JS &amp; CSS'!E423&amp;'HTML &amp; JS &amp; CSS'!F423&amp;'HTML &amp; JS &amp; CSS'!G423</f>
        <v/>
      </c>
    </row>
    <row r="360" spans="7:7" x14ac:dyDescent="0.25">
      <c r="G360" t="str">
        <f>'HTML &amp; JS &amp; CSS'!A424&amp;'HTML &amp; JS &amp; CSS'!B424&amp;'HTML &amp; JS &amp; CSS'!C424&amp;'HTML &amp; JS &amp; CSS'!D424&amp;'HTML &amp; JS &amp; CSS'!E424&amp;'HTML &amp; JS &amp; CSS'!F424&amp;'HTML &amp; JS &amp; CSS'!G424</f>
        <v/>
      </c>
    </row>
    <row r="361" spans="7:7" x14ac:dyDescent="0.25">
      <c r="G361" t="str">
        <f>'HTML &amp; JS &amp; CSS'!A425&amp;'HTML &amp; JS &amp; CSS'!B425&amp;'HTML &amp; JS &amp; CSS'!C425&amp;'HTML &amp; JS &amp; CSS'!D425&amp;'HTML &amp; JS &amp; CSS'!E425&amp;'HTML &amp; JS &amp; CSS'!F425&amp;'HTML &amp; JS &amp; CSS'!G425</f>
        <v/>
      </c>
    </row>
    <row r="362" spans="7:7" x14ac:dyDescent="0.25">
      <c r="G362" t="str">
        <f>'HTML &amp; JS &amp; CSS'!A426&amp;'HTML &amp; JS &amp; CSS'!B426&amp;'HTML &amp; JS &amp; CSS'!C426&amp;'HTML &amp; JS &amp; CSS'!D426&amp;'HTML &amp; JS &amp; CSS'!E426&amp;'HTML &amp; JS &amp; CSS'!F426&amp;'HTML &amp; JS &amp; CSS'!G426</f>
        <v/>
      </c>
    </row>
    <row r="363" spans="7:7" x14ac:dyDescent="0.25">
      <c r="G363" t="str">
        <f>'HTML &amp; JS &amp; CSS'!A427&amp;'HTML &amp; JS &amp; CSS'!B427&amp;'HTML &amp; JS &amp; CSS'!C427&amp;'HTML &amp; JS &amp; CSS'!D427&amp;'HTML &amp; JS &amp; CSS'!E427&amp;'HTML &amp; JS &amp; CSS'!F427&amp;'HTML &amp; JS &amp; CSS'!G427</f>
        <v/>
      </c>
    </row>
    <row r="364" spans="7:7" x14ac:dyDescent="0.25">
      <c r="G364" t="str">
        <f>'HTML &amp; JS &amp; CSS'!A428&amp;'HTML &amp; JS &amp; CSS'!B428&amp;'HTML &amp; JS &amp; CSS'!C428&amp;'HTML &amp; JS &amp; CSS'!D428&amp;'HTML &amp; JS &amp; CSS'!E428&amp;'HTML &amp; JS &amp; CSS'!F428&amp;'HTML &amp; JS &amp; CSS'!G428</f>
        <v/>
      </c>
    </row>
    <row r="365" spans="7:7" x14ac:dyDescent="0.25">
      <c r="G365" t="str">
        <f>'HTML &amp; JS &amp; CSS'!A429&amp;'HTML &amp; JS &amp; CSS'!B429&amp;'HTML &amp; JS &amp; CSS'!C429&amp;'HTML &amp; JS &amp; CSS'!D429&amp;'HTML &amp; JS &amp; CSS'!E429&amp;'HTML &amp; JS &amp; CSS'!F429&amp;'HTML &amp; JS &amp; CSS'!G429</f>
        <v/>
      </c>
    </row>
    <row r="366" spans="7:7" x14ac:dyDescent="0.25">
      <c r="G366" t="str">
        <f>'HTML &amp; JS &amp; CSS'!A430&amp;'HTML &amp; JS &amp; CSS'!B430&amp;'HTML &amp; JS &amp; CSS'!C430&amp;'HTML &amp; JS &amp; CSS'!D430&amp;'HTML &amp; JS &amp; CSS'!E430&amp;'HTML &amp; JS &amp; CSS'!F430&amp;'HTML &amp; JS &amp; CSS'!G430</f>
        <v/>
      </c>
    </row>
    <row r="367" spans="7:7" x14ac:dyDescent="0.25">
      <c r="G367" t="str">
        <f>'HTML &amp; JS &amp; CSS'!A431&amp;'HTML &amp; JS &amp; CSS'!B431&amp;'HTML &amp; JS &amp; CSS'!C431&amp;'HTML &amp; JS &amp; CSS'!D431&amp;'HTML &amp; JS &amp; CSS'!E431&amp;'HTML &amp; JS &amp; CSS'!F431&amp;'HTML &amp; JS &amp; CSS'!G431</f>
        <v/>
      </c>
    </row>
    <row r="368" spans="7:7" x14ac:dyDescent="0.25">
      <c r="G368" t="str">
        <f>'HTML &amp; JS &amp; CSS'!A432&amp;'HTML &amp; JS &amp; CSS'!B432&amp;'HTML &amp; JS &amp; CSS'!C432&amp;'HTML &amp; JS &amp; CSS'!D432&amp;'HTML &amp; JS &amp; CSS'!E432&amp;'HTML &amp; JS &amp; CSS'!F432&amp;'HTML &amp; JS &amp; CSS'!G432</f>
        <v/>
      </c>
    </row>
    <row r="369" spans="7:7" x14ac:dyDescent="0.25">
      <c r="G369" t="str">
        <f>'HTML &amp; JS &amp; CSS'!A433&amp;'HTML &amp; JS &amp; CSS'!B433&amp;'HTML &amp; JS &amp; CSS'!C433&amp;'HTML &amp; JS &amp; CSS'!D433&amp;'HTML &amp; JS &amp; CSS'!E433&amp;'HTML &amp; JS &amp; CSS'!F433&amp;'HTML &amp; JS &amp; CSS'!G433</f>
        <v/>
      </c>
    </row>
    <row r="370" spans="7:7" x14ac:dyDescent="0.25">
      <c r="G370" t="str">
        <f>'HTML &amp; JS &amp; CSS'!A434&amp;'HTML &amp; JS &amp; CSS'!B434&amp;'HTML &amp; JS &amp; CSS'!C434&amp;'HTML &amp; JS &amp; CSS'!D434&amp;'HTML &amp; JS &amp; CSS'!E434&amp;'HTML &amp; JS &amp; CSS'!F434&amp;'HTML &amp; JS &amp; CSS'!G434</f>
        <v/>
      </c>
    </row>
    <row r="371" spans="7:7" x14ac:dyDescent="0.25">
      <c r="G371" t="str">
        <f>'HTML &amp; JS &amp; CSS'!A435&amp;'HTML &amp; JS &amp; CSS'!B435&amp;'HTML &amp; JS &amp; CSS'!C435&amp;'HTML &amp; JS &amp; CSS'!D435&amp;'HTML &amp; JS &amp; CSS'!E435&amp;'HTML &amp; JS &amp; CSS'!F435&amp;'HTML &amp; JS &amp; CSS'!G435</f>
        <v/>
      </c>
    </row>
    <row r="372" spans="7:7" x14ac:dyDescent="0.25">
      <c r="G372" t="str">
        <f>'HTML &amp; JS &amp; CSS'!A436&amp;'HTML &amp; JS &amp; CSS'!B436&amp;'HTML &amp; JS &amp; CSS'!C436&amp;'HTML &amp; JS &amp; CSS'!D436&amp;'HTML &amp; JS &amp; CSS'!E436&amp;'HTML &amp; JS &amp; CSS'!F436&amp;'HTML &amp; JS &amp; CSS'!G436</f>
        <v/>
      </c>
    </row>
    <row r="373" spans="7:7" x14ac:dyDescent="0.25">
      <c r="G373" t="str">
        <f>'HTML &amp; JS &amp; CSS'!A437&amp;'HTML &amp; JS &amp; CSS'!B437&amp;'HTML &amp; JS &amp; CSS'!C437&amp;'HTML &amp; JS &amp; CSS'!D437&amp;'HTML &amp; JS &amp; CSS'!E437&amp;'HTML &amp; JS &amp; CSS'!F437&amp;'HTML &amp; JS &amp; CSS'!G437</f>
        <v/>
      </c>
    </row>
    <row r="374" spans="7:7" x14ac:dyDescent="0.25">
      <c r="G374" t="str">
        <f>'HTML &amp; JS &amp; CSS'!A438&amp;'HTML &amp; JS &amp; CSS'!B438&amp;'HTML &amp; JS &amp; CSS'!C438&amp;'HTML &amp; JS &amp; CSS'!D438&amp;'HTML &amp; JS &amp; CSS'!E438&amp;'HTML &amp; JS &amp; CSS'!F438&amp;'HTML &amp; JS &amp; CSS'!G438</f>
        <v/>
      </c>
    </row>
    <row r="375" spans="7:7" x14ac:dyDescent="0.25">
      <c r="G375" t="str">
        <f>'HTML &amp; JS &amp; CSS'!A439&amp;'HTML &amp; JS &amp; CSS'!B439&amp;'HTML &amp; JS &amp; CSS'!C439&amp;'HTML &amp; JS &amp; CSS'!D439&amp;'HTML &amp; JS &amp; CSS'!E439&amp;'HTML &amp; JS &amp; CSS'!F439&amp;'HTML &amp; JS &amp; CSS'!G439</f>
        <v/>
      </c>
    </row>
    <row r="376" spans="7:7" x14ac:dyDescent="0.25">
      <c r="G376" t="str">
        <f>'HTML &amp; JS &amp; CSS'!A440&amp;'HTML &amp; JS &amp; CSS'!B440&amp;'HTML &amp; JS &amp; CSS'!C440&amp;'HTML &amp; JS &amp; CSS'!D440&amp;'HTML &amp; JS &amp; CSS'!E440&amp;'HTML &amp; JS &amp; CSS'!F440&amp;'HTML &amp; JS &amp; CSS'!G440</f>
        <v/>
      </c>
    </row>
    <row r="377" spans="7:7" x14ac:dyDescent="0.25">
      <c r="G377" t="str">
        <f>'HTML &amp; JS &amp; CSS'!A441&amp;'HTML &amp; JS &amp; CSS'!B441&amp;'HTML &amp; JS &amp; CSS'!C441&amp;'HTML &amp; JS &amp; CSS'!D441&amp;'HTML &amp; JS &amp; CSS'!E441&amp;'HTML &amp; JS &amp; CSS'!F441&amp;'HTML &amp; JS &amp; CSS'!G441</f>
        <v/>
      </c>
    </row>
    <row r="378" spans="7:7" x14ac:dyDescent="0.25">
      <c r="G378" t="str">
        <f>'HTML &amp; JS &amp; CSS'!A442&amp;'HTML &amp; JS &amp; CSS'!B442&amp;'HTML &amp; JS &amp; CSS'!C442&amp;'HTML &amp; JS &amp; CSS'!D442&amp;'HTML &amp; JS &amp; CSS'!E442&amp;'HTML &amp; JS &amp; CSS'!F442&amp;'HTML &amp; JS &amp; CSS'!G442</f>
        <v/>
      </c>
    </row>
    <row r="379" spans="7:7" x14ac:dyDescent="0.25">
      <c r="G379" t="str">
        <f>'HTML &amp; JS &amp; CSS'!A443&amp;'HTML &amp; JS &amp; CSS'!B443&amp;'HTML &amp; JS &amp; CSS'!C443&amp;'HTML &amp; JS &amp; CSS'!D443&amp;'HTML &amp; JS &amp; CSS'!E443&amp;'HTML &amp; JS &amp; CSS'!F443&amp;'HTML &amp; JS &amp; CSS'!G443</f>
        <v/>
      </c>
    </row>
    <row r="380" spans="7:7" x14ac:dyDescent="0.25">
      <c r="G380" t="str">
        <f>'HTML &amp; JS &amp; CSS'!A444&amp;'HTML &amp; JS &amp; CSS'!B444&amp;'HTML &amp; JS &amp; CSS'!C444&amp;'HTML &amp; JS &amp; CSS'!D444&amp;'HTML &amp; JS &amp; CSS'!E444&amp;'HTML &amp; JS &amp; CSS'!F444&amp;'HTML &amp; JS &amp; CSS'!G444</f>
        <v/>
      </c>
    </row>
    <row r="381" spans="7:7" x14ac:dyDescent="0.25">
      <c r="G381" t="str">
        <f>'HTML &amp; JS &amp; CSS'!A445&amp;'HTML &amp; JS &amp; CSS'!B445&amp;'HTML &amp; JS &amp; CSS'!C445&amp;'HTML &amp; JS &amp; CSS'!D445&amp;'HTML &amp; JS &amp; CSS'!E445&amp;'HTML &amp; JS &amp; CSS'!F445&amp;'HTML &amp; JS &amp; CSS'!G445</f>
        <v/>
      </c>
    </row>
    <row r="382" spans="7:7" x14ac:dyDescent="0.25">
      <c r="G382" t="str">
        <f>'HTML &amp; JS &amp; CSS'!A446&amp;'HTML &amp; JS &amp; CSS'!B446&amp;'HTML &amp; JS &amp; CSS'!C446&amp;'HTML &amp; JS &amp; CSS'!D446&amp;'HTML &amp; JS &amp; CSS'!E446&amp;'HTML &amp; JS &amp; CSS'!F446&amp;'HTML &amp; JS &amp; CSS'!G446</f>
        <v/>
      </c>
    </row>
    <row r="383" spans="7:7" x14ac:dyDescent="0.25">
      <c r="G383" t="str">
        <f>'HTML &amp; JS &amp; CSS'!A447&amp;'HTML &amp; JS &amp; CSS'!B447&amp;'HTML &amp; JS &amp; CSS'!C447&amp;'HTML &amp; JS &amp; CSS'!D447&amp;'HTML &amp; JS &amp; CSS'!E447&amp;'HTML &amp; JS &amp; CSS'!F447&amp;'HTML &amp; JS &amp; CSS'!G447</f>
        <v/>
      </c>
    </row>
    <row r="384" spans="7:7" x14ac:dyDescent="0.25">
      <c r="G384" t="str">
        <f>'HTML &amp; JS &amp; CSS'!A448&amp;'HTML &amp; JS &amp; CSS'!B448&amp;'HTML &amp; JS &amp; CSS'!C448&amp;'HTML &amp; JS &amp; CSS'!D448&amp;'HTML &amp; JS &amp; CSS'!E448&amp;'HTML &amp; JS &amp; CSS'!F448&amp;'HTML &amp; JS &amp; CSS'!G448</f>
        <v/>
      </c>
    </row>
    <row r="385" spans="7:7" x14ac:dyDescent="0.25">
      <c r="G385" t="str">
        <f>'HTML &amp; JS &amp; CSS'!A449&amp;'HTML &amp; JS &amp; CSS'!B449&amp;'HTML &amp; JS &amp; CSS'!C449&amp;'HTML &amp; JS &amp; CSS'!D449&amp;'HTML &amp; JS &amp; CSS'!E449&amp;'HTML &amp; JS &amp; CSS'!F449&amp;'HTML &amp; JS &amp; CSS'!G449</f>
        <v/>
      </c>
    </row>
    <row r="386" spans="7:7" x14ac:dyDescent="0.25">
      <c r="G386" t="str">
        <f>'HTML &amp; JS &amp; CSS'!A450&amp;'HTML &amp; JS &amp; CSS'!B450&amp;'HTML &amp; JS &amp; CSS'!C450&amp;'HTML &amp; JS &amp; CSS'!D450&amp;'HTML &amp; JS &amp; CSS'!E450&amp;'HTML &amp; JS &amp; CSS'!F450&amp;'HTML &amp; JS &amp; CSS'!G450</f>
        <v/>
      </c>
    </row>
    <row r="387" spans="7:7" x14ac:dyDescent="0.25">
      <c r="G387" t="str">
        <f>'HTML &amp; JS &amp; CSS'!A451&amp;'HTML &amp; JS &amp; CSS'!B451&amp;'HTML &amp; JS &amp; CSS'!C451&amp;'HTML &amp; JS &amp; CSS'!D451&amp;'HTML &amp; JS &amp; CSS'!E451&amp;'HTML &amp; JS &amp; CSS'!F451&amp;'HTML &amp; JS &amp; CSS'!G451</f>
        <v/>
      </c>
    </row>
    <row r="388" spans="7:7" x14ac:dyDescent="0.25">
      <c r="G388" t="str">
        <f>'HTML &amp; JS &amp; CSS'!A452&amp;'HTML &amp; JS &amp; CSS'!B452&amp;'HTML &amp; JS &amp; CSS'!C452&amp;'HTML &amp; JS &amp; CSS'!D452&amp;'HTML &amp; JS &amp; CSS'!E452&amp;'HTML &amp; JS &amp; CSS'!F452&amp;'HTML &amp; JS &amp; CSS'!G452</f>
        <v/>
      </c>
    </row>
    <row r="389" spans="7:7" x14ac:dyDescent="0.25">
      <c r="G389" t="str">
        <f>'HTML &amp; JS &amp; CSS'!A453&amp;'HTML &amp; JS &amp; CSS'!B453&amp;'HTML &amp; JS &amp; CSS'!C453&amp;'HTML &amp; JS &amp; CSS'!D453&amp;'HTML &amp; JS &amp; CSS'!E453&amp;'HTML &amp; JS &amp; CSS'!F453&amp;'HTML &amp; JS &amp; CSS'!G453</f>
        <v/>
      </c>
    </row>
    <row r="390" spans="7:7" x14ac:dyDescent="0.25">
      <c r="G390" t="str">
        <f>'HTML &amp; JS &amp; CSS'!A454&amp;'HTML &amp; JS &amp; CSS'!B454&amp;'HTML &amp; JS &amp; CSS'!C454&amp;'HTML &amp; JS &amp; CSS'!D454&amp;'HTML &amp; JS &amp; CSS'!E454&amp;'HTML &amp; JS &amp; CSS'!F454&amp;'HTML &amp; JS &amp; CSS'!G454</f>
        <v/>
      </c>
    </row>
    <row r="391" spans="7:7" x14ac:dyDescent="0.25">
      <c r="G391" t="str">
        <f>'HTML &amp; JS &amp; CSS'!A455&amp;'HTML &amp; JS &amp; CSS'!B455&amp;'HTML &amp; JS &amp; CSS'!C455&amp;'HTML &amp; JS &amp; CSS'!D455&amp;'HTML &amp; JS &amp; CSS'!E455&amp;'HTML &amp; JS &amp; CSS'!F455&amp;'HTML &amp; JS &amp; CSS'!G455</f>
        <v/>
      </c>
    </row>
    <row r="392" spans="7:7" x14ac:dyDescent="0.25">
      <c r="G392" t="str">
        <f>'HTML &amp; JS &amp; CSS'!A456&amp;'HTML &amp; JS &amp; CSS'!B456&amp;'HTML &amp; JS &amp; CSS'!C456&amp;'HTML &amp; JS &amp; CSS'!D456&amp;'HTML &amp; JS &amp; CSS'!E456&amp;'HTML &amp; JS &amp; CSS'!F456&amp;'HTML &amp; JS &amp; CSS'!G456</f>
        <v/>
      </c>
    </row>
    <row r="393" spans="7:7" x14ac:dyDescent="0.25">
      <c r="G393" t="str">
        <f>'HTML &amp; JS &amp; CSS'!A457&amp;'HTML &amp; JS &amp; CSS'!B457&amp;'HTML &amp; JS &amp; CSS'!C457&amp;'HTML &amp; JS &amp; CSS'!D457&amp;'HTML &amp; JS &amp; CSS'!E457&amp;'HTML &amp; JS &amp; CSS'!F457&amp;'HTML &amp; JS &amp; CSS'!G457</f>
        <v/>
      </c>
    </row>
    <row r="394" spans="7:7" x14ac:dyDescent="0.25">
      <c r="G394" t="str">
        <f>'HTML &amp; JS &amp; CSS'!A458&amp;'HTML &amp; JS &amp; CSS'!B458&amp;'HTML &amp; JS &amp; CSS'!C458&amp;'HTML &amp; JS &amp; CSS'!D458&amp;'HTML &amp; JS &amp; CSS'!E458&amp;'HTML &amp; JS &amp; CSS'!F458&amp;'HTML &amp; JS &amp; CSS'!G458</f>
        <v/>
      </c>
    </row>
    <row r="395" spans="7:7" x14ac:dyDescent="0.25">
      <c r="G395" t="str">
        <f>'HTML &amp; JS &amp; CSS'!A459&amp;'HTML &amp; JS &amp; CSS'!B459&amp;'HTML &amp; JS &amp; CSS'!C459&amp;'HTML &amp; JS &amp; CSS'!D459&amp;'HTML &amp; JS &amp; CSS'!E459&amp;'HTML &amp; JS &amp; CSS'!F459&amp;'HTML &amp; JS &amp; CSS'!G459</f>
        <v/>
      </c>
    </row>
    <row r="396" spans="7:7" x14ac:dyDescent="0.25">
      <c r="G396" t="str">
        <f>'HTML &amp; JS &amp; CSS'!A460&amp;'HTML &amp; JS &amp; CSS'!B460&amp;'HTML &amp; JS &amp; CSS'!C460&amp;'HTML &amp; JS &amp; CSS'!D460&amp;'HTML &amp; JS &amp; CSS'!E460&amp;'HTML &amp; JS &amp; CSS'!F460&amp;'HTML &amp; JS &amp; CSS'!G460</f>
        <v/>
      </c>
    </row>
    <row r="397" spans="7:7" x14ac:dyDescent="0.25">
      <c r="G397" t="str">
        <f>'HTML &amp; JS &amp; CSS'!A461&amp;'HTML &amp; JS &amp; CSS'!B461&amp;'HTML &amp; JS &amp; CSS'!C461&amp;'HTML &amp; JS &amp; CSS'!D461&amp;'HTML &amp; JS &amp; CSS'!E461&amp;'HTML &amp; JS &amp; CSS'!F461&amp;'HTML &amp; JS &amp; CSS'!G461</f>
        <v/>
      </c>
    </row>
    <row r="398" spans="7:7" x14ac:dyDescent="0.25">
      <c r="G398" t="str">
        <f>'HTML &amp; JS &amp; CSS'!A462&amp;'HTML &amp; JS &amp; CSS'!B462&amp;'HTML &amp; JS &amp; CSS'!C462&amp;'HTML &amp; JS &amp; CSS'!D462&amp;'HTML &amp; JS &amp; CSS'!E462&amp;'HTML &amp; JS &amp; CSS'!F462&amp;'HTML &amp; JS &amp; CSS'!G462</f>
        <v/>
      </c>
    </row>
    <row r="399" spans="7:7" x14ac:dyDescent="0.25">
      <c r="G399" t="str">
        <f>'HTML &amp; JS &amp; CSS'!A463&amp;'HTML &amp; JS &amp; CSS'!B463&amp;'HTML &amp; JS &amp; CSS'!C463&amp;'HTML &amp; JS &amp; CSS'!D463&amp;'HTML &amp; JS &amp; CSS'!E463&amp;'HTML &amp; JS &amp; CSS'!F463&amp;'HTML &amp; JS &amp; CSS'!G463</f>
        <v/>
      </c>
    </row>
    <row r="400" spans="7:7" x14ac:dyDescent="0.25">
      <c r="G400" t="str">
        <f>'HTML &amp; JS &amp; CSS'!A464&amp;'HTML &amp; JS &amp; CSS'!B464&amp;'HTML &amp; JS &amp; CSS'!C464&amp;'HTML &amp; JS &amp; CSS'!D464&amp;'HTML &amp; JS &amp; CSS'!E464&amp;'HTML &amp; JS &amp; CSS'!F464&amp;'HTML &amp; JS &amp; CSS'!G464</f>
        <v/>
      </c>
    </row>
    <row r="401" spans="7:7" x14ac:dyDescent="0.25">
      <c r="G401" t="str">
        <f>'HTML &amp; JS &amp; CSS'!A465&amp;'HTML &amp; JS &amp; CSS'!B465&amp;'HTML &amp; JS &amp; CSS'!C465&amp;'HTML &amp; JS &amp; CSS'!D465&amp;'HTML &amp; JS &amp; CSS'!E465&amp;'HTML &amp; JS &amp; CSS'!F465&amp;'HTML &amp; JS &amp; CSS'!G465</f>
        <v/>
      </c>
    </row>
    <row r="402" spans="7:7" x14ac:dyDescent="0.25">
      <c r="G402" t="str">
        <f>'HTML &amp; JS &amp; CSS'!A466&amp;'HTML &amp; JS &amp; CSS'!B466&amp;'HTML &amp; JS &amp; CSS'!C466&amp;'HTML &amp; JS &amp; CSS'!D466&amp;'HTML &amp; JS &amp; CSS'!E466&amp;'HTML &amp; JS &amp; CSS'!F466&amp;'HTML &amp; JS &amp; CSS'!G466</f>
        <v/>
      </c>
    </row>
    <row r="403" spans="7:7" x14ac:dyDescent="0.25">
      <c r="G403" t="str">
        <f>'HTML &amp; JS &amp; CSS'!A467&amp;'HTML &amp; JS &amp; CSS'!B467&amp;'HTML &amp; JS &amp; CSS'!C467&amp;'HTML &amp; JS &amp; CSS'!D467&amp;'HTML &amp; JS &amp; CSS'!E467&amp;'HTML &amp; JS &amp; CSS'!F467&amp;'HTML &amp; JS &amp; CSS'!G467</f>
        <v/>
      </c>
    </row>
    <row r="404" spans="7:7" x14ac:dyDescent="0.25">
      <c r="G404" t="str">
        <f>'HTML &amp; JS &amp; CSS'!A468&amp;'HTML &amp; JS &amp; CSS'!B468&amp;'HTML &amp; JS &amp; CSS'!C468&amp;'HTML &amp; JS &amp; CSS'!D468&amp;'HTML &amp; JS &amp; CSS'!E468&amp;'HTML &amp; JS &amp; CSS'!F468&amp;'HTML &amp; JS &amp; CSS'!G468</f>
        <v/>
      </c>
    </row>
    <row r="405" spans="7:7" x14ac:dyDescent="0.25">
      <c r="G405" t="str">
        <f>'HTML &amp; JS &amp; CSS'!A469&amp;'HTML &amp; JS &amp; CSS'!B469&amp;'HTML &amp; JS &amp; CSS'!C469&amp;'HTML &amp; JS &amp; CSS'!D469&amp;'HTML &amp; JS &amp; CSS'!E469&amp;'HTML &amp; JS &amp; CSS'!F469&amp;'HTML &amp; JS &amp; CSS'!G469</f>
        <v/>
      </c>
    </row>
    <row r="406" spans="7:7" x14ac:dyDescent="0.25">
      <c r="G406" t="str">
        <f>'HTML &amp; JS &amp; CSS'!A470&amp;'HTML &amp; JS &amp; CSS'!B470&amp;'HTML &amp; JS &amp; CSS'!C470&amp;'HTML &amp; JS &amp; CSS'!D470&amp;'HTML &amp; JS &amp; CSS'!E470&amp;'HTML &amp; JS &amp; CSS'!F470&amp;'HTML &amp; JS &amp; CSS'!G470</f>
        <v/>
      </c>
    </row>
    <row r="407" spans="7:7" x14ac:dyDescent="0.25">
      <c r="G407" t="str">
        <f>'HTML &amp; JS &amp; CSS'!A471&amp;'HTML &amp; JS &amp; CSS'!B471&amp;'HTML &amp; JS &amp; CSS'!C471&amp;'HTML &amp; JS &amp; CSS'!D471&amp;'HTML &amp; JS &amp; CSS'!E471&amp;'HTML &amp; JS &amp; CSS'!F471&amp;'HTML &amp; JS &amp; CSS'!G471</f>
        <v/>
      </c>
    </row>
    <row r="408" spans="7:7" x14ac:dyDescent="0.25">
      <c r="G408" t="str">
        <f>'HTML &amp; JS &amp; CSS'!A472&amp;'HTML &amp; JS &amp; CSS'!B472&amp;'HTML &amp; JS &amp; CSS'!C472&amp;'HTML &amp; JS &amp; CSS'!D472&amp;'HTML &amp; JS &amp; CSS'!E472&amp;'HTML &amp; JS &amp; CSS'!F472&amp;'HTML &amp; JS &amp; CSS'!G472</f>
        <v/>
      </c>
    </row>
    <row r="409" spans="7:7" x14ac:dyDescent="0.25">
      <c r="G409" t="str">
        <f>'HTML &amp; JS &amp; CSS'!A473&amp;'HTML &amp; JS &amp; CSS'!B473&amp;'HTML &amp; JS &amp; CSS'!C473&amp;'HTML &amp; JS &amp; CSS'!D473&amp;'HTML &amp; JS &amp; CSS'!E473&amp;'HTML &amp; JS &amp; CSS'!F473&amp;'HTML &amp; JS &amp; CSS'!G473</f>
        <v/>
      </c>
    </row>
    <row r="410" spans="7:7" x14ac:dyDescent="0.25">
      <c r="G410" t="str">
        <f>'HTML &amp; JS &amp; CSS'!A474&amp;'HTML &amp; JS &amp; CSS'!B474&amp;'HTML &amp; JS &amp; CSS'!C474&amp;'HTML &amp; JS &amp; CSS'!D474&amp;'HTML &amp; JS &amp; CSS'!E474&amp;'HTML &amp; JS &amp; CSS'!F474&amp;'HTML &amp; JS &amp; CSS'!G474</f>
        <v/>
      </c>
    </row>
    <row r="411" spans="7:7" x14ac:dyDescent="0.25">
      <c r="G411" t="str">
        <f>'HTML &amp; JS &amp; CSS'!A475&amp;'HTML &amp; JS &amp; CSS'!B475&amp;'HTML &amp; JS &amp; CSS'!C475&amp;'HTML &amp; JS &amp; CSS'!D475&amp;'HTML &amp; JS &amp; CSS'!E475&amp;'HTML &amp; JS &amp; CSS'!F475&amp;'HTML &amp; JS &amp; CSS'!G475</f>
        <v/>
      </c>
    </row>
    <row r="412" spans="7:7" x14ac:dyDescent="0.25">
      <c r="G412" t="str">
        <f>'HTML &amp; JS &amp; CSS'!A476&amp;'HTML &amp; JS &amp; CSS'!B476&amp;'HTML &amp; JS &amp; CSS'!C476&amp;'HTML &amp; JS &amp; CSS'!D476&amp;'HTML &amp; JS &amp; CSS'!E476&amp;'HTML &amp; JS &amp; CSS'!F476&amp;'HTML &amp; JS &amp; CSS'!G476</f>
        <v/>
      </c>
    </row>
    <row r="413" spans="7:7" x14ac:dyDescent="0.25">
      <c r="G413" t="str">
        <f>'HTML &amp; JS &amp; CSS'!A477&amp;'HTML &amp; JS &amp; CSS'!B477&amp;'HTML &amp; JS &amp; CSS'!C477&amp;'HTML &amp; JS &amp; CSS'!D477&amp;'HTML &amp; JS &amp; CSS'!E477&amp;'HTML &amp; JS &amp; CSS'!F477&amp;'HTML &amp; JS &amp; CSS'!G477</f>
        <v/>
      </c>
    </row>
    <row r="414" spans="7:7" x14ac:dyDescent="0.25">
      <c r="G414" t="str">
        <f>'HTML &amp; JS &amp; CSS'!A478&amp;'HTML &amp; JS &amp; CSS'!B478&amp;'HTML &amp; JS &amp; CSS'!C478&amp;'HTML &amp; JS &amp; CSS'!D478&amp;'HTML &amp; JS &amp; CSS'!E478&amp;'HTML &amp; JS &amp; CSS'!F478&amp;'HTML &amp; JS &amp; CSS'!G478</f>
        <v>&lt;/ul&gt;&lt;/div&gt;</v>
      </c>
    </row>
    <row r="415" spans="7:7" x14ac:dyDescent="0.25">
      <c r="G415" t="str">
        <f>'HTML &amp; JS &amp; CSS'!A479&amp;'HTML &amp; JS &amp; CSS'!B479&amp;'HTML &amp; JS &amp; CSS'!C479&amp;'HTML &amp; JS &amp; CSS'!D479&amp;'HTML &amp; JS &amp; CSS'!E479&amp;'HTML &amp; JS &amp; CSS'!F479&amp;'HTML &amp; JS &amp; CSS'!G479</f>
        <v>&lt;button id="Raion Manager" class="cariere-Accordion"&gt;&lt;div class="cariere-ButtonAccordionContainer"&gt;&lt;div class="cariere-Pozitie"&gt;Raion Manager &lt;/div&gt;&lt;div class="cariere-NumarPozitie"&gt;5 pozitii deschise&lt;/div&gt;&lt;/div&gt;&lt;/button&gt;&lt;div class="cariere-Panel"&gt;&lt;p class="cariere-JobDescriptionTitlu"&gt; Asteptarile noastre:&lt;/p&gt;&lt;p class="cariere-JobDescription"&gt;&lt;span&gt;Sa fii pasionat de tehnologie;&lt;/span&gt;&lt;span&gt;Sa ai excelente abilitati de comunicare, negociere si organizare;&lt;/span&gt;&lt;span&gt;Sa ai experienta in coordonarea unei echipe de vanzari;&lt;/span&gt;&lt;span&gt;Sa fii orientat catre cerintele pietei si nevoile clientilor;&lt;/span&gt;&lt;span&gt;Sa ai abilitatea de a gestiona si de a opera in solutii informatice integrate de retail;&lt;/span&gt;&lt;span&gt;Sa ai abilitati tehnice in a recomanda produsele si serviciile companiei;&lt;/span&gt;&lt;span&gt;Sa supervizezi identitatea vizuala a raionului.&lt;/span&gt;&lt;/p&gt;&lt;p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dublarii salariului fix prin bonusuri lunare corelate cu performanta.&lt;/span&gt;&lt;/p&gt;&lt;p class="cariere-JobDescriptionTitlu"&gt; Selecteaza Orasul tau pentru a trimite CV-ul:&lt;/p&gt;&lt;ul class="cariere-ListOrase List u-clearfix"&gt;</v>
      </c>
    </row>
    <row r="416" spans="7:7" x14ac:dyDescent="0.25">
      <c r="G416" t="str">
        <f>'HTML &amp; JS &amp; CSS'!A480&amp;'HTML &amp; JS &amp; CSS'!B480&amp;'HTML &amp; JS &amp; CSS'!C480&amp;'HTML &amp; JS &amp; CSS'!D480&amp;'HTML &amp; JS &amp; CSS'!E480&amp;'HTML &amp; JS &amp; CSS'!F480&amp;'HTML &amp; JS &amp; CSS'!G480</f>
        <v>&lt;li class="Location-item"&gt;&lt;a class="Location-trigger" href="mailto:recrutare@mediagalaxy.ro?subject=[PITESTI] Raion Manager&amp;amp;body=Salut,%0D%0A%0D%0A  Aplici pentru pozitia de Raion Manager.%0D%0A%0D%0ATe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Raion Manager in orasul Pitesti"&gt;Pitesti&lt;/a&gt;&lt;/li&gt;</v>
      </c>
    </row>
    <row r="417" spans="7:7" x14ac:dyDescent="0.25">
      <c r="G417" t="str">
        <f>'HTML &amp; JS &amp; CSS'!A481&amp;'HTML &amp; JS &amp; CSS'!B481&amp;'HTML &amp; JS &amp; CSS'!C481&amp;'HTML &amp; JS &amp; CSS'!D481&amp;'HTML &amp; JS &amp; CSS'!E481&amp;'HTML &amp; JS &amp; CSS'!F481&amp;'HTML &amp; JS &amp; CSS'!G481</f>
        <v/>
      </c>
    </row>
    <row r="418" spans="7:7" x14ac:dyDescent="0.25">
      <c r="G418" t="str">
        <f>'HTML &amp; JS &amp; CSS'!A482&amp;'HTML &amp; JS &amp; CSS'!B482&amp;'HTML &amp; JS &amp; CSS'!C482&amp;'HTML &amp; JS &amp; CSS'!D482&amp;'HTML &amp; JS &amp; CSS'!E482&amp;'HTML &amp; JS &amp; CSS'!F482&amp;'HTML &amp; JS &amp; CSS'!G482</f>
        <v/>
      </c>
    </row>
    <row r="419" spans="7:7" x14ac:dyDescent="0.25">
      <c r="G419" t="str">
        <f>'HTML &amp; JS &amp; CSS'!A483&amp;'HTML &amp; JS &amp; CSS'!B483&amp;'HTML &amp; JS &amp; CSS'!C483&amp;'HTML &amp; JS &amp; CSS'!D483&amp;'HTML &amp; JS &amp; CSS'!E483&amp;'HTML &amp; JS &amp; CSS'!F483&amp;'HTML &amp; JS &amp; CSS'!G483</f>
        <v>&lt;li class="Location-item"&gt;&lt;a class="Location-trigger" href="mailto:recrutare@mediagalaxy.ro?subject=[BUCURESTI] Raion Manager&amp;amp;body=Salut,%0D%0A%0D%0A  Aplici pentru pozitia de Raion Manager.%0D%0A%0D%0ATe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Raion Manager in orasul Bucuresti"&gt;Bucuresti&lt;/a&gt;&lt;/li&gt;</v>
      </c>
    </row>
    <row r="420" spans="7:7" x14ac:dyDescent="0.25">
      <c r="G420" t="str">
        <f>'HTML &amp; JS &amp; CSS'!A484&amp;'HTML &amp; JS &amp; CSS'!B484&amp;'HTML &amp; JS &amp; CSS'!C484&amp;'HTML &amp; JS &amp; CSS'!D484&amp;'HTML &amp; JS &amp; CSS'!E484&amp;'HTML &amp; JS &amp; CSS'!F484&amp;'HTML &amp; JS &amp; CSS'!G484</f>
        <v/>
      </c>
    </row>
    <row r="421" spans="7:7" x14ac:dyDescent="0.25">
      <c r="G421" t="str">
        <f>'HTML &amp; JS &amp; CSS'!A485&amp;'HTML &amp; JS &amp; CSS'!B485&amp;'HTML &amp; JS &amp; CSS'!C485&amp;'HTML &amp; JS &amp; CSS'!D485&amp;'HTML &amp; JS &amp; CSS'!E485&amp;'HTML &amp; JS &amp; CSS'!F485&amp;'HTML &amp; JS &amp; CSS'!G485</f>
        <v/>
      </c>
    </row>
    <row r="422" spans="7:7" x14ac:dyDescent="0.25">
      <c r="G422" t="str">
        <f>'HTML &amp; JS &amp; CSS'!A486&amp;'HTML &amp; JS &amp; CSS'!B486&amp;'HTML &amp; JS &amp; CSS'!C486&amp;'HTML &amp; JS &amp; CSS'!D486&amp;'HTML &amp; JS &amp; CSS'!E486&amp;'HTML &amp; JS &amp; CSS'!F486&amp;'HTML &amp; JS &amp; CSS'!G486</f>
        <v/>
      </c>
    </row>
    <row r="423" spans="7:7" x14ac:dyDescent="0.25">
      <c r="G423" t="str">
        <f>'HTML &amp; JS &amp; CSS'!A487&amp;'HTML &amp; JS &amp; CSS'!B487&amp;'HTML &amp; JS &amp; CSS'!C487&amp;'HTML &amp; JS &amp; CSS'!D487&amp;'HTML &amp; JS &amp; CSS'!E487&amp;'HTML &amp; JS &amp; CSS'!F487&amp;'HTML &amp; JS &amp; CSS'!G487</f>
        <v/>
      </c>
    </row>
    <row r="424" spans="7:7" x14ac:dyDescent="0.25">
      <c r="G424" t="str">
        <f>'HTML &amp; JS &amp; CSS'!A488&amp;'HTML &amp; JS &amp; CSS'!B488&amp;'HTML &amp; JS &amp; CSS'!C488&amp;'HTML &amp; JS &amp; CSS'!D488&amp;'HTML &amp; JS &amp; CSS'!E488&amp;'HTML &amp; JS &amp; CSS'!F488&amp;'HTML &amp; JS &amp; CSS'!G488</f>
        <v/>
      </c>
    </row>
    <row r="425" spans="7:7" x14ac:dyDescent="0.25">
      <c r="G425" t="str">
        <f>'HTML &amp; JS &amp; CSS'!A489&amp;'HTML &amp; JS &amp; CSS'!B489&amp;'HTML &amp; JS &amp; CSS'!C489&amp;'HTML &amp; JS &amp; CSS'!D489&amp;'HTML &amp; JS &amp; CSS'!E489&amp;'HTML &amp; JS &amp; CSS'!F489&amp;'HTML &amp; JS &amp; CSS'!G489</f>
        <v/>
      </c>
    </row>
    <row r="426" spans="7:7" x14ac:dyDescent="0.25">
      <c r="G426" t="str">
        <f>'HTML &amp; JS &amp; CSS'!A490&amp;'HTML &amp; JS &amp; CSS'!B490&amp;'HTML &amp; JS &amp; CSS'!C490&amp;'HTML &amp; JS &amp; CSS'!D490&amp;'HTML &amp; JS &amp; CSS'!E490&amp;'HTML &amp; JS &amp; CSS'!F490&amp;'HTML &amp; JS &amp; CSS'!G490</f>
        <v/>
      </c>
    </row>
    <row r="427" spans="7:7" x14ac:dyDescent="0.25">
      <c r="G427" t="str">
        <f>'HTML &amp; JS &amp; CSS'!A491&amp;'HTML &amp; JS &amp; CSS'!B491&amp;'HTML &amp; JS &amp; CSS'!C491&amp;'HTML &amp; JS &amp; CSS'!D491&amp;'HTML &amp; JS &amp; CSS'!E491&amp;'HTML &amp; JS &amp; CSS'!F491&amp;'HTML &amp; JS &amp; CSS'!G491</f>
        <v>&lt;li class="Location-item"&gt;&lt;a class="Location-trigger" href="mailto:recrutare@mediagalaxy.ro?subject=[TIMISOARA] Raion Manager&amp;amp;body=Salut,%0D%0A%0D%0A  Aplici pentru pozitia de Raion Manager.%0D%0A%0D%0ATe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Raion Manager in orasul Timisoara"&gt;Timisoara&lt;/a&gt;&lt;/li&gt;</v>
      </c>
    </row>
    <row r="428" spans="7:7" x14ac:dyDescent="0.25">
      <c r="G428" t="str">
        <f>'HTML &amp; JS &amp; CSS'!A492&amp;'HTML &amp; JS &amp; CSS'!B492&amp;'HTML &amp; JS &amp; CSS'!C492&amp;'HTML &amp; JS &amp; CSS'!D492&amp;'HTML &amp; JS &amp; CSS'!E492&amp;'HTML &amp; JS &amp; CSS'!F492&amp;'HTML &amp; JS &amp; CSS'!G492</f>
        <v/>
      </c>
    </row>
    <row r="429" spans="7:7" x14ac:dyDescent="0.25">
      <c r="G429" t="str">
        <f>'HTML &amp; JS &amp; CSS'!A493&amp;'HTML &amp; JS &amp; CSS'!B493&amp;'HTML &amp; JS &amp; CSS'!C493&amp;'HTML &amp; JS &amp; CSS'!D493&amp;'HTML &amp; JS &amp; CSS'!E493&amp;'HTML &amp; JS &amp; CSS'!F493&amp;'HTML &amp; JS &amp; CSS'!G493</f>
        <v/>
      </c>
    </row>
    <row r="430" spans="7:7" x14ac:dyDescent="0.25">
      <c r="G430" t="str">
        <f>'HTML &amp; JS &amp; CSS'!A494&amp;'HTML &amp; JS &amp; CSS'!B494&amp;'HTML &amp; JS &amp; CSS'!C494&amp;'HTML &amp; JS &amp; CSS'!D494&amp;'HTML &amp; JS &amp; CSS'!E494&amp;'HTML &amp; JS &amp; CSS'!F494&amp;'HTML &amp; JS &amp; CSS'!G494</f>
        <v/>
      </c>
    </row>
    <row r="431" spans="7:7" x14ac:dyDescent="0.25">
      <c r="G431" t="str">
        <f>'HTML &amp; JS &amp; CSS'!A495&amp;'HTML &amp; JS &amp; CSS'!B495&amp;'HTML &amp; JS &amp; CSS'!C495&amp;'HTML &amp; JS &amp; CSS'!D495&amp;'HTML &amp; JS &amp; CSS'!E495&amp;'HTML &amp; JS &amp; CSS'!F495&amp;'HTML &amp; JS &amp; CSS'!G495</f>
        <v/>
      </c>
    </row>
    <row r="432" spans="7:7" x14ac:dyDescent="0.25">
      <c r="G432" t="str">
        <f>'HTML &amp; JS &amp; CSS'!A496&amp;'HTML &amp; JS &amp; CSS'!B496&amp;'HTML &amp; JS &amp; CSS'!C496&amp;'HTML &amp; JS &amp; CSS'!D496&amp;'HTML &amp; JS &amp; CSS'!E496&amp;'HTML &amp; JS &amp; CSS'!F496&amp;'HTML &amp; JS &amp; CSS'!G496</f>
        <v/>
      </c>
    </row>
    <row r="433" spans="7:7" x14ac:dyDescent="0.25">
      <c r="G433" t="str">
        <f>'HTML &amp; JS &amp; CSS'!A497&amp;'HTML &amp; JS &amp; CSS'!B497&amp;'HTML &amp; JS &amp; CSS'!C497&amp;'HTML &amp; JS &amp; CSS'!D497&amp;'HTML &amp; JS &amp; CSS'!E497&amp;'HTML &amp; JS &amp; CSS'!F497&amp;'HTML &amp; JS &amp; CSS'!G497</f>
        <v/>
      </c>
    </row>
    <row r="434" spans="7:7" x14ac:dyDescent="0.25">
      <c r="G434" t="str">
        <f>'HTML &amp; JS &amp; CSS'!A498&amp;'HTML &amp; JS &amp; CSS'!B498&amp;'HTML &amp; JS &amp; CSS'!C498&amp;'HTML &amp; JS &amp; CSS'!D498&amp;'HTML &amp; JS &amp; CSS'!E498&amp;'HTML &amp; JS &amp; CSS'!F498&amp;'HTML &amp; JS &amp; CSS'!G498</f>
        <v/>
      </c>
    </row>
    <row r="435" spans="7:7" x14ac:dyDescent="0.25">
      <c r="G435" t="str">
        <f>'HTML &amp; JS &amp; CSS'!A499&amp;'HTML &amp; JS &amp; CSS'!B499&amp;'HTML &amp; JS &amp; CSS'!C499&amp;'HTML &amp; JS &amp; CSS'!D499&amp;'HTML &amp; JS &amp; CSS'!E499&amp;'HTML &amp; JS &amp; CSS'!F499&amp;'HTML &amp; JS &amp; CSS'!G499</f>
        <v/>
      </c>
    </row>
    <row r="436" spans="7:7" x14ac:dyDescent="0.25">
      <c r="G436" t="str">
        <f>'HTML &amp; JS &amp; CSS'!A500&amp;'HTML &amp; JS &amp; CSS'!B500&amp;'HTML &amp; JS &amp; CSS'!C500&amp;'HTML &amp; JS &amp; CSS'!D500&amp;'HTML &amp; JS &amp; CSS'!E500&amp;'HTML &amp; JS &amp; CSS'!F500&amp;'HTML &amp; JS &amp; CSS'!G500</f>
        <v/>
      </c>
    </row>
    <row r="437" spans="7:7" x14ac:dyDescent="0.25">
      <c r="G437" t="str">
        <f>'HTML &amp; JS &amp; CSS'!A501&amp;'HTML &amp; JS &amp; CSS'!B501&amp;'HTML &amp; JS &amp; CSS'!C501&amp;'HTML &amp; JS &amp; CSS'!D501&amp;'HTML &amp; JS &amp; CSS'!E501&amp;'HTML &amp; JS &amp; CSS'!F501&amp;'HTML &amp; JS &amp; CSS'!G501</f>
        <v/>
      </c>
    </row>
    <row r="438" spans="7:7" x14ac:dyDescent="0.25">
      <c r="G438" t="str">
        <f>'HTML &amp; JS &amp; CSS'!A502&amp;'HTML &amp; JS &amp; CSS'!B502&amp;'HTML &amp; JS &amp; CSS'!C502&amp;'HTML &amp; JS &amp; CSS'!D502&amp;'HTML &amp; JS &amp; CSS'!E502&amp;'HTML &amp; JS &amp; CSS'!F502&amp;'HTML &amp; JS &amp; CSS'!G502</f>
        <v/>
      </c>
    </row>
    <row r="439" spans="7:7" x14ac:dyDescent="0.25">
      <c r="G439" t="str">
        <f>'HTML &amp; JS &amp; CSS'!A503&amp;'HTML &amp; JS &amp; CSS'!B503&amp;'HTML &amp; JS &amp; CSS'!C503&amp;'HTML &amp; JS &amp; CSS'!D503&amp;'HTML &amp; JS &amp; CSS'!E503&amp;'HTML &amp; JS &amp; CSS'!F503&amp;'HTML &amp; JS &amp; CSS'!G503</f>
        <v/>
      </c>
    </row>
    <row r="440" spans="7:7" x14ac:dyDescent="0.25">
      <c r="G440" t="str">
        <f>'HTML &amp; JS &amp; CSS'!A504&amp;'HTML &amp; JS &amp; CSS'!B504&amp;'HTML &amp; JS &amp; CSS'!C504&amp;'HTML &amp; JS &amp; CSS'!D504&amp;'HTML &amp; JS &amp; CSS'!E504&amp;'HTML &amp; JS &amp; CSS'!F504&amp;'HTML &amp; JS &amp; CSS'!G504</f>
        <v/>
      </c>
    </row>
    <row r="441" spans="7:7" x14ac:dyDescent="0.25">
      <c r="G441" t="str">
        <f>'HTML &amp; JS &amp; CSS'!A505&amp;'HTML &amp; JS &amp; CSS'!B505&amp;'HTML &amp; JS &amp; CSS'!C505&amp;'HTML &amp; JS &amp; CSS'!D505&amp;'HTML &amp; JS &amp; CSS'!E505&amp;'HTML &amp; JS &amp; CSS'!F505&amp;'HTML &amp; JS &amp; CSS'!G505</f>
        <v/>
      </c>
    </row>
    <row r="442" spans="7:7" x14ac:dyDescent="0.25">
      <c r="G442" t="str">
        <f>'HTML &amp; JS &amp; CSS'!A506&amp;'HTML &amp; JS &amp; CSS'!B506&amp;'HTML &amp; JS &amp; CSS'!C506&amp;'HTML &amp; JS &amp; CSS'!D506&amp;'HTML &amp; JS &amp; CSS'!E506&amp;'HTML &amp; JS &amp; CSS'!F506&amp;'HTML &amp; JS &amp; CSS'!G506</f>
        <v/>
      </c>
    </row>
    <row r="443" spans="7:7" x14ac:dyDescent="0.25">
      <c r="G443" t="str">
        <f>'HTML &amp; JS &amp; CSS'!A507&amp;'HTML &amp; JS &amp; CSS'!B507&amp;'HTML &amp; JS &amp; CSS'!C507&amp;'HTML &amp; JS &amp; CSS'!D507&amp;'HTML &amp; JS &amp; CSS'!E507&amp;'HTML &amp; JS &amp; CSS'!F507&amp;'HTML &amp; JS &amp; CSS'!G507</f>
        <v/>
      </c>
    </row>
    <row r="444" spans="7:7" x14ac:dyDescent="0.25">
      <c r="G444" t="str">
        <f>'HTML &amp; JS &amp; CSS'!A508&amp;'HTML &amp; JS &amp; CSS'!B508&amp;'HTML &amp; JS &amp; CSS'!C508&amp;'HTML &amp; JS &amp; CSS'!D508&amp;'HTML &amp; JS &amp; CSS'!E508&amp;'HTML &amp; JS &amp; CSS'!F508&amp;'HTML &amp; JS &amp; CSS'!G508</f>
        <v/>
      </c>
    </row>
    <row r="445" spans="7:7" x14ac:dyDescent="0.25">
      <c r="G445" t="str">
        <f>'HTML &amp; JS &amp; CSS'!A509&amp;'HTML &amp; JS &amp; CSS'!B509&amp;'HTML &amp; JS &amp; CSS'!C509&amp;'HTML &amp; JS &amp; CSS'!D509&amp;'HTML &amp; JS &amp; CSS'!E509&amp;'HTML &amp; JS &amp; CSS'!F509&amp;'HTML &amp; JS &amp; CSS'!G509</f>
        <v/>
      </c>
    </row>
    <row r="446" spans="7:7" x14ac:dyDescent="0.25">
      <c r="G446" t="str">
        <f>'HTML &amp; JS &amp; CSS'!A510&amp;'HTML &amp; JS &amp; CSS'!B510&amp;'HTML &amp; JS &amp; CSS'!C510&amp;'HTML &amp; JS &amp; CSS'!D510&amp;'HTML &amp; JS &amp; CSS'!E510&amp;'HTML &amp; JS &amp; CSS'!F510&amp;'HTML &amp; JS &amp; CSS'!G510</f>
        <v/>
      </c>
    </row>
    <row r="447" spans="7:7" x14ac:dyDescent="0.25">
      <c r="G447" t="str">
        <f>'HTML &amp; JS &amp; CSS'!A511&amp;'HTML &amp; JS &amp; CSS'!B511&amp;'HTML &amp; JS &amp; CSS'!C511&amp;'HTML &amp; JS &amp; CSS'!D511&amp;'HTML &amp; JS &amp; CSS'!E511&amp;'HTML &amp; JS &amp; CSS'!F511&amp;'HTML &amp; JS &amp; CSS'!G511</f>
        <v/>
      </c>
    </row>
    <row r="448" spans="7:7" x14ac:dyDescent="0.25">
      <c r="G448" t="str">
        <f>'HTML &amp; JS &amp; CSS'!A512&amp;'HTML &amp; JS &amp; CSS'!B512&amp;'HTML &amp; JS &amp; CSS'!C512&amp;'HTML &amp; JS &amp; CSS'!D512&amp;'HTML &amp; JS &amp; CSS'!E512&amp;'HTML &amp; JS &amp; CSS'!F512&amp;'HTML &amp; JS &amp; CSS'!G512</f>
        <v/>
      </c>
    </row>
    <row r="449" spans="7:7" x14ac:dyDescent="0.25">
      <c r="G449" t="str">
        <f>'HTML &amp; JS &amp; CSS'!A513&amp;'HTML &amp; JS &amp; CSS'!B513&amp;'HTML &amp; JS &amp; CSS'!C513&amp;'HTML &amp; JS &amp; CSS'!D513&amp;'HTML &amp; JS &amp; CSS'!E513&amp;'HTML &amp; JS &amp; CSS'!F513&amp;'HTML &amp; JS &amp; CSS'!G513</f>
        <v/>
      </c>
    </row>
    <row r="450" spans="7:7" x14ac:dyDescent="0.25">
      <c r="G450" t="str">
        <f>'HTML &amp; JS &amp; CSS'!A514&amp;'HTML &amp; JS &amp; CSS'!B514&amp;'HTML &amp; JS &amp; CSS'!C514&amp;'HTML &amp; JS &amp; CSS'!D514&amp;'HTML &amp; JS &amp; CSS'!E514&amp;'HTML &amp; JS &amp; CSS'!F514&amp;'HTML &amp; JS &amp; CSS'!G514</f>
        <v/>
      </c>
    </row>
    <row r="451" spans="7:7" x14ac:dyDescent="0.25">
      <c r="G451" t="str">
        <f>'HTML &amp; JS &amp; CSS'!A515&amp;'HTML &amp; JS &amp; CSS'!B515&amp;'HTML &amp; JS &amp; CSS'!C515&amp;'HTML &amp; JS &amp; CSS'!D515&amp;'HTML &amp; JS &amp; CSS'!E515&amp;'HTML &amp; JS &amp; CSS'!F515&amp;'HTML &amp; JS &amp; CSS'!G515</f>
        <v/>
      </c>
    </row>
    <row r="452" spans="7:7" x14ac:dyDescent="0.25">
      <c r="G452" t="str">
        <f>'HTML &amp; JS &amp; CSS'!A516&amp;'HTML &amp; JS &amp; CSS'!B516&amp;'HTML &amp; JS &amp; CSS'!C516&amp;'HTML &amp; JS &amp; CSS'!D516&amp;'HTML &amp; JS &amp; CSS'!E516&amp;'HTML &amp; JS &amp; CSS'!F516&amp;'HTML &amp; JS &amp; CSS'!G516</f>
        <v/>
      </c>
    </row>
    <row r="453" spans="7:7" x14ac:dyDescent="0.25">
      <c r="G453" t="str">
        <f>'HTML &amp; JS &amp; CSS'!A517&amp;'HTML &amp; JS &amp; CSS'!B517&amp;'HTML &amp; JS &amp; CSS'!C517&amp;'HTML &amp; JS &amp; CSS'!D517&amp;'HTML &amp; JS &amp; CSS'!E517&amp;'HTML &amp; JS &amp; CSS'!F517&amp;'HTML &amp; JS &amp; CSS'!G517</f>
        <v/>
      </c>
    </row>
    <row r="454" spans="7:7" x14ac:dyDescent="0.25">
      <c r="G454" t="str">
        <f>'HTML &amp; JS &amp; CSS'!A518&amp;'HTML &amp; JS &amp; CSS'!B518&amp;'HTML &amp; JS &amp; CSS'!C518&amp;'HTML &amp; JS &amp; CSS'!D518&amp;'HTML &amp; JS &amp; CSS'!E518&amp;'HTML &amp; JS &amp; CSS'!F518&amp;'HTML &amp; JS &amp; CSS'!G518</f>
        <v/>
      </c>
    </row>
    <row r="455" spans="7:7" x14ac:dyDescent="0.25">
      <c r="G455" t="str">
        <f>'HTML &amp; JS &amp; CSS'!A519&amp;'HTML &amp; JS &amp; CSS'!B519&amp;'HTML &amp; JS &amp; CSS'!C519&amp;'HTML &amp; JS &amp; CSS'!D519&amp;'HTML &amp; JS &amp; CSS'!E519&amp;'HTML &amp; JS &amp; CSS'!F519&amp;'HTML &amp; JS &amp; CSS'!G519</f>
        <v/>
      </c>
    </row>
    <row r="456" spans="7:7" x14ac:dyDescent="0.25">
      <c r="G456" t="str">
        <f>'HTML &amp; JS &amp; CSS'!A520&amp;'HTML &amp; JS &amp; CSS'!B520&amp;'HTML &amp; JS &amp; CSS'!C520&amp;'HTML &amp; JS &amp; CSS'!D520&amp;'HTML &amp; JS &amp; CSS'!E520&amp;'HTML &amp; JS &amp; CSS'!F520&amp;'HTML &amp; JS &amp; CSS'!G520</f>
        <v/>
      </c>
    </row>
    <row r="457" spans="7:7" x14ac:dyDescent="0.25">
      <c r="G457" t="str">
        <f>'HTML &amp; JS &amp; CSS'!A521&amp;'HTML &amp; JS &amp; CSS'!B521&amp;'HTML &amp; JS &amp; CSS'!C521&amp;'HTML &amp; JS &amp; CSS'!D521&amp;'HTML &amp; JS &amp; CSS'!E521&amp;'HTML &amp; JS &amp; CSS'!F521&amp;'HTML &amp; JS &amp; CSS'!G521</f>
        <v/>
      </c>
    </row>
    <row r="458" spans="7:7" x14ac:dyDescent="0.25">
      <c r="G458" t="str">
        <f>'HTML &amp; JS &amp; CSS'!A522&amp;'HTML &amp; JS &amp; CSS'!B522&amp;'HTML &amp; JS &amp; CSS'!C522&amp;'HTML &amp; JS &amp; CSS'!D522&amp;'HTML &amp; JS &amp; CSS'!E522&amp;'HTML &amp; JS &amp; CSS'!F522&amp;'HTML &amp; JS &amp; CSS'!G522</f>
        <v/>
      </c>
    </row>
    <row r="459" spans="7:7" x14ac:dyDescent="0.25">
      <c r="G459" t="str">
        <f>'HTML &amp; JS &amp; CSS'!A523&amp;'HTML &amp; JS &amp; CSS'!B523&amp;'HTML &amp; JS &amp; CSS'!C523&amp;'HTML &amp; JS &amp; CSS'!D523&amp;'HTML &amp; JS &amp; CSS'!E523&amp;'HTML &amp; JS &amp; CSS'!F523&amp;'HTML &amp; JS &amp; CSS'!G523</f>
        <v/>
      </c>
    </row>
    <row r="460" spans="7:7" x14ac:dyDescent="0.25">
      <c r="G460" t="str">
        <f>'HTML &amp; JS &amp; CSS'!A524&amp;'HTML &amp; JS &amp; CSS'!B524&amp;'HTML &amp; JS &amp; CSS'!C524&amp;'HTML &amp; JS &amp; CSS'!D524&amp;'HTML &amp; JS &amp; CSS'!E524&amp;'HTML &amp; JS &amp; CSS'!F524&amp;'HTML &amp; JS &amp; CSS'!G524</f>
        <v/>
      </c>
    </row>
    <row r="461" spans="7:7" x14ac:dyDescent="0.25">
      <c r="G461" t="str">
        <f>'HTML &amp; JS &amp; CSS'!A525&amp;'HTML &amp; JS &amp; CSS'!B525&amp;'HTML &amp; JS &amp; CSS'!C525&amp;'HTML &amp; JS &amp; CSS'!D525&amp;'HTML &amp; JS &amp; CSS'!E525&amp;'HTML &amp; JS &amp; CSS'!F525&amp;'HTML &amp; JS &amp; CSS'!G525</f>
        <v/>
      </c>
    </row>
    <row r="462" spans="7:7" x14ac:dyDescent="0.25">
      <c r="G462" t="str">
        <f>'HTML &amp; JS &amp; CSS'!A526&amp;'HTML &amp; JS &amp; CSS'!B526&amp;'HTML &amp; JS &amp; CSS'!C526&amp;'HTML &amp; JS &amp; CSS'!D526&amp;'HTML &amp; JS &amp; CSS'!E526&amp;'HTML &amp; JS &amp; CSS'!F526&amp;'HTML &amp; JS &amp; CSS'!G526</f>
        <v/>
      </c>
    </row>
    <row r="463" spans="7:7" x14ac:dyDescent="0.25">
      <c r="G463" t="str">
        <f>'HTML &amp; JS &amp; CSS'!A527&amp;'HTML &amp; JS &amp; CSS'!B527&amp;'HTML &amp; JS &amp; CSS'!C527&amp;'HTML &amp; JS &amp; CSS'!D527&amp;'HTML &amp; JS &amp; CSS'!E527&amp;'HTML &amp; JS &amp; CSS'!F527&amp;'HTML &amp; JS &amp; CSS'!G527</f>
        <v/>
      </c>
    </row>
    <row r="464" spans="7:7" x14ac:dyDescent="0.25">
      <c r="G464" t="str">
        <f>'HTML &amp; JS &amp; CSS'!A528&amp;'HTML &amp; JS &amp; CSS'!B528&amp;'HTML &amp; JS &amp; CSS'!C528&amp;'HTML &amp; JS &amp; CSS'!D528&amp;'HTML &amp; JS &amp; CSS'!E528&amp;'HTML &amp; JS &amp; CSS'!F528&amp;'HTML &amp; JS &amp; CSS'!G528</f>
        <v/>
      </c>
    </row>
    <row r="465" spans="7:7" x14ac:dyDescent="0.25">
      <c r="G465" t="str">
        <f>'HTML &amp; JS &amp; CSS'!A529&amp;'HTML &amp; JS &amp; CSS'!B529&amp;'HTML &amp; JS &amp; CSS'!C529&amp;'HTML &amp; JS &amp; CSS'!D529&amp;'HTML &amp; JS &amp; CSS'!E529&amp;'HTML &amp; JS &amp; CSS'!F529&amp;'HTML &amp; JS &amp; CSS'!G529</f>
        <v/>
      </c>
    </row>
    <row r="466" spans="7:7" x14ac:dyDescent="0.25">
      <c r="G466" t="str">
        <f>'HTML &amp; JS &amp; CSS'!A530&amp;'HTML &amp; JS &amp; CSS'!B530&amp;'HTML &amp; JS &amp; CSS'!C530&amp;'HTML &amp; JS &amp; CSS'!D530&amp;'HTML &amp; JS &amp; CSS'!E530&amp;'HTML &amp; JS &amp; CSS'!F530&amp;'HTML &amp; JS &amp; CSS'!G530</f>
        <v/>
      </c>
    </row>
    <row r="467" spans="7:7" x14ac:dyDescent="0.25">
      <c r="G467" t="str">
        <f>'HTML &amp; JS &amp; CSS'!A531&amp;'HTML &amp; JS &amp; CSS'!B531&amp;'HTML &amp; JS &amp; CSS'!C531&amp;'HTML &amp; JS &amp; CSS'!D531&amp;'HTML &amp; JS &amp; CSS'!E531&amp;'HTML &amp; JS &amp; CSS'!F531&amp;'HTML &amp; JS &amp; CSS'!G531</f>
        <v/>
      </c>
    </row>
    <row r="468" spans="7:7" x14ac:dyDescent="0.25">
      <c r="G468" t="str">
        <f>'HTML &amp; JS &amp; CSS'!A532&amp;'HTML &amp; JS &amp; CSS'!B532&amp;'HTML &amp; JS &amp; CSS'!C532&amp;'HTML &amp; JS &amp; CSS'!D532&amp;'HTML &amp; JS &amp; CSS'!E532&amp;'HTML &amp; JS &amp; CSS'!F532&amp;'HTML &amp; JS &amp; CSS'!G532</f>
        <v/>
      </c>
    </row>
    <row r="469" spans="7:7" x14ac:dyDescent="0.25">
      <c r="G469" t="str">
        <f>'HTML &amp; JS &amp; CSS'!A533&amp;'HTML &amp; JS &amp; CSS'!B533&amp;'HTML &amp; JS &amp; CSS'!C533&amp;'HTML &amp; JS &amp; CSS'!D533&amp;'HTML &amp; JS &amp; CSS'!E533&amp;'HTML &amp; JS &amp; CSS'!F533&amp;'HTML &amp; JS &amp; CSS'!G533</f>
        <v/>
      </c>
    </row>
    <row r="470" spans="7:7" x14ac:dyDescent="0.25">
      <c r="G470" t="str">
        <f>'HTML &amp; JS &amp; CSS'!A534&amp;'HTML &amp; JS &amp; CSS'!B534&amp;'HTML &amp; JS &amp; CSS'!C534&amp;'HTML &amp; JS &amp; CSS'!D534&amp;'HTML &amp; JS &amp; CSS'!E534&amp;'HTML &amp; JS &amp; CSS'!F534&amp;'HTML &amp; JS &amp; CSS'!G534</f>
        <v/>
      </c>
    </row>
    <row r="471" spans="7:7" x14ac:dyDescent="0.25">
      <c r="G471" t="str">
        <f>'HTML &amp; JS &amp; CSS'!A535&amp;'HTML &amp; JS &amp; CSS'!B535&amp;'HTML &amp; JS &amp; CSS'!C535&amp;'HTML &amp; JS &amp; CSS'!D535&amp;'HTML &amp; JS &amp; CSS'!E535&amp;'HTML &amp; JS &amp; CSS'!F535&amp;'HTML &amp; JS &amp; CSS'!G535</f>
        <v/>
      </c>
    </row>
    <row r="472" spans="7:7" x14ac:dyDescent="0.25">
      <c r="G472" t="str">
        <f>'HTML &amp; JS &amp; CSS'!A536&amp;'HTML &amp; JS &amp; CSS'!B536&amp;'HTML &amp; JS &amp; CSS'!C536&amp;'HTML &amp; JS &amp; CSS'!D536&amp;'HTML &amp; JS &amp; CSS'!E536&amp;'HTML &amp; JS &amp; CSS'!F536&amp;'HTML &amp; JS &amp; CSS'!G536</f>
        <v/>
      </c>
    </row>
    <row r="473" spans="7:7" x14ac:dyDescent="0.25">
      <c r="G473" t="str">
        <f>'HTML &amp; JS &amp; CSS'!A537&amp;'HTML &amp; JS &amp; CSS'!B537&amp;'HTML &amp; JS &amp; CSS'!C537&amp;'HTML &amp; JS &amp; CSS'!D537&amp;'HTML &amp; JS &amp; CSS'!E537&amp;'HTML &amp; JS &amp; CSS'!F537&amp;'HTML &amp; JS &amp; CSS'!G537</f>
        <v/>
      </c>
    </row>
    <row r="474" spans="7:7" x14ac:dyDescent="0.25">
      <c r="G474" t="str">
        <f>'HTML &amp; JS &amp; CSS'!A538&amp;'HTML &amp; JS &amp; CSS'!B538&amp;'HTML &amp; JS &amp; CSS'!C538&amp;'HTML &amp; JS &amp; CSS'!D538&amp;'HTML &amp; JS &amp; CSS'!E538&amp;'HTML &amp; JS &amp; CSS'!F538&amp;'HTML &amp; JS &amp; CSS'!G538</f>
        <v/>
      </c>
    </row>
    <row r="475" spans="7:7" x14ac:dyDescent="0.25">
      <c r="G475" t="str">
        <f>'HTML &amp; JS &amp; CSS'!A539&amp;'HTML &amp; JS &amp; CSS'!B539&amp;'HTML &amp; JS &amp; CSS'!C539&amp;'HTML &amp; JS &amp; CSS'!D539&amp;'HTML &amp; JS &amp; CSS'!E539&amp;'HTML &amp; JS &amp; CSS'!F539&amp;'HTML &amp; JS &amp; CSS'!G539</f>
        <v/>
      </c>
    </row>
    <row r="476" spans="7:7" x14ac:dyDescent="0.25">
      <c r="G476" t="str">
        <f>'HTML &amp; JS &amp; CSS'!A540&amp;'HTML &amp; JS &amp; CSS'!B540&amp;'HTML &amp; JS &amp; CSS'!C540&amp;'HTML &amp; JS &amp; CSS'!D540&amp;'HTML &amp; JS &amp; CSS'!E540&amp;'HTML &amp; JS &amp; CSS'!F540&amp;'HTML &amp; JS &amp; CSS'!G540</f>
        <v/>
      </c>
    </row>
    <row r="477" spans="7:7" x14ac:dyDescent="0.25">
      <c r="G477" t="str">
        <f>'HTML &amp; JS &amp; CSS'!A541&amp;'HTML &amp; JS &amp; CSS'!B541&amp;'HTML &amp; JS &amp; CSS'!C541&amp;'HTML &amp; JS &amp; CSS'!D541&amp;'HTML &amp; JS &amp; CSS'!E541&amp;'HTML &amp; JS &amp; CSS'!F541&amp;'HTML &amp; JS &amp; CSS'!G541</f>
        <v/>
      </c>
    </row>
    <row r="478" spans="7:7" x14ac:dyDescent="0.25">
      <c r="G478" t="str">
        <f>'HTML &amp; JS &amp; CSS'!A542&amp;'HTML &amp; JS &amp; CSS'!B542&amp;'HTML &amp; JS &amp; CSS'!C542&amp;'HTML &amp; JS &amp; CSS'!D542&amp;'HTML &amp; JS &amp; CSS'!E542&amp;'HTML &amp; JS &amp; CSS'!F542&amp;'HTML &amp; JS &amp; CSS'!G542</f>
        <v/>
      </c>
    </row>
    <row r="479" spans="7:7" x14ac:dyDescent="0.25">
      <c r="G479" t="str">
        <f>'HTML &amp; JS &amp; CSS'!A543&amp;'HTML &amp; JS &amp; CSS'!B543&amp;'HTML &amp; JS &amp; CSS'!C543&amp;'HTML &amp; JS &amp; CSS'!D543&amp;'HTML &amp; JS &amp; CSS'!E543&amp;'HTML &amp; JS &amp; CSS'!F543&amp;'HTML &amp; JS &amp; CSS'!G543</f>
        <v/>
      </c>
    </row>
    <row r="480" spans="7:7" x14ac:dyDescent="0.25">
      <c r="G480" t="str">
        <f>'HTML &amp; JS &amp; CSS'!A544&amp;'HTML &amp; JS &amp; CSS'!B544&amp;'HTML &amp; JS &amp; CSS'!C544&amp;'HTML &amp; JS &amp; CSS'!D544&amp;'HTML &amp; JS &amp; CSS'!E544&amp;'HTML &amp; JS &amp; CSS'!F544&amp;'HTML &amp; JS &amp; CSS'!G544</f>
        <v/>
      </c>
    </row>
    <row r="481" spans="7:7" x14ac:dyDescent="0.25">
      <c r="G481" t="str">
        <f>'HTML &amp; JS &amp; CSS'!A545&amp;'HTML &amp; JS &amp; CSS'!B545&amp;'HTML &amp; JS &amp; CSS'!C545&amp;'HTML &amp; JS &amp; CSS'!D545&amp;'HTML &amp; JS &amp; CSS'!E545&amp;'HTML &amp; JS &amp; CSS'!F545&amp;'HTML &amp; JS &amp; CSS'!G545</f>
        <v/>
      </c>
    </row>
    <row r="482" spans="7:7" x14ac:dyDescent="0.25">
      <c r="G482" t="str">
        <f>'HTML &amp; JS &amp; CSS'!A546&amp;'HTML &amp; JS &amp; CSS'!B546&amp;'HTML &amp; JS &amp; CSS'!C546&amp;'HTML &amp; JS &amp; CSS'!D546&amp;'HTML &amp; JS &amp; CSS'!E546&amp;'HTML &amp; JS &amp; CSS'!F546&amp;'HTML &amp; JS &amp; CSS'!G546</f>
        <v/>
      </c>
    </row>
    <row r="483" spans="7:7" x14ac:dyDescent="0.25">
      <c r="G483" t="str">
        <f>'HTML &amp; JS &amp; CSS'!A547&amp;'HTML &amp; JS &amp; CSS'!B547&amp;'HTML &amp; JS &amp; CSS'!C547&amp;'HTML &amp; JS &amp; CSS'!D547&amp;'HTML &amp; JS &amp; CSS'!E547&amp;'HTML &amp; JS &amp; CSS'!F547&amp;'HTML &amp; JS &amp; CSS'!G547</f>
        <v/>
      </c>
    </row>
    <row r="484" spans="7:7" x14ac:dyDescent="0.25">
      <c r="G484" t="str">
        <f>'HTML &amp; JS &amp; CSS'!A548&amp;'HTML &amp; JS &amp; CSS'!B548&amp;'HTML &amp; JS &amp; CSS'!C548&amp;'HTML &amp; JS &amp; CSS'!D548&amp;'HTML &amp; JS &amp; CSS'!E548&amp;'HTML &amp; JS &amp; CSS'!F548&amp;'HTML &amp; JS &amp; CSS'!G548</f>
        <v/>
      </c>
    </row>
    <row r="485" spans="7:7" x14ac:dyDescent="0.25">
      <c r="G485" t="str">
        <f>'HTML &amp; JS &amp; CSS'!A549&amp;'HTML &amp; JS &amp; CSS'!B549&amp;'HTML &amp; JS &amp; CSS'!C549&amp;'HTML &amp; JS &amp; CSS'!D549&amp;'HTML &amp; JS &amp; CSS'!E549&amp;'HTML &amp; JS &amp; CSS'!F549&amp;'HTML &amp; JS &amp; CSS'!G549</f>
        <v/>
      </c>
    </row>
    <row r="486" spans="7:7" x14ac:dyDescent="0.25">
      <c r="G486" t="str">
        <f>'HTML &amp; JS &amp; CSS'!A550&amp;'HTML &amp; JS &amp; CSS'!B550&amp;'HTML &amp; JS &amp; CSS'!C550&amp;'HTML &amp; JS &amp; CSS'!D550&amp;'HTML &amp; JS &amp; CSS'!E550&amp;'HTML &amp; JS &amp; CSS'!F550&amp;'HTML &amp; JS &amp; CSS'!G550</f>
        <v/>
      </c>
    </row>
    <row r="487" spans="7:7" x14ac:dyDescent="0.25">
      <c r="G487" t="str">
        <f>'HTML &amp; JS &amp; CSS'!A551&amp;'HTML &amp; JS &amp; CSS'!B551&amp;'HTML &amp; JS &amp; CSS'!C551&amp;'HTML &amp; JS &amp; CSS'!D551&amp;'HTML &amp; JS &amp; CSS'!E551&amp;'HTML &amp; JS &amp; CSS'!F551&amp;'HTML &amp; JS &amp; CSS'!G551</f>
        <v/>
      </c>
    </row>
    <row r="488" spans="7:7" x14ac:dyDescent="0.25">
      <c r="G488" t="str">
        <f>'HTML &amp; JS &amp; CSS'!A552&amp;'HTML &amp; JS &amp; CSS'!B552&amp;'HTML &amp; JS &amp; CSS'!C552&amp;'HTML &amp; JS &amp; CSS'!D552&amp;'HTML &amp; JS &amp; CSS'!E552&amp;'HTML &amp; JS &amp; CSS'!F552&amp;'HTML &amp; JS &amp; CSS'!G552</f>
        <v/>
      </c>
    </row>
    <row r="489" spans="7:7" x14ac:dyDescent="0.25">
      <c r="G489" t="str">
        <f>'HTML &amp; JS &amp; CSS'!A553&amp;'HTML &amp; JS &amp; CSS'!B553&amp;'HTML &amp; JS &amp; CSS'!C553&amp;'HTML &amp; JS &amp; CSS'!D553&amp;'HTML &amp; JS &amp; CSS'!E553&amp;'HTML &amp; JS &amp; CSS'!F553&amp;'HTML &amp; JS &amp; CSS'!G553</f>
        <v/>
      </c>
    </row>
    <row r="490" spans="7:7" x14ac:dyDescent="0.25">
      <c r="G490" t="str">
        <f>'HTML &amp; JS &amp; CSS'!A554&amp;'HTML &amp; JS &amp; CSS'!B554&amp;'HTML &amp; JS &amp; CSS'!C554&amp;'HTML &amp; JS &amp; CSS'!D554&amp;'HTML &amp; JS &amp; CSS'!E554&amp;'HTML &amp; JS &amp; CSS'!F554&amp;'HTML &amp; JS &amp; CSS'!G554</f>
        <v/>
      </c>
    </row>
    <row r="491" spans="7:7" x14ac:dyDescent="0.25">
      <c r="G491" t="str">
        <f>'HTML &amp; JS &amp; CSS'!A555&amp;'HTML &amp; JS &amp; CSS'!B555&amp;'HTML &amp; JS &amp; CSS'!C555&amp;'HTML &amp; JS &amp; CSS'!D555&amp;'HTML &amp; JS &amp; CSS'!E555&amp;'HTML &amp; JS &amp; CSS'!F555&amp;'HTML &amp; JS &amp; CSS'!G555</f>
        <v/>
      </c>
    </row>
    <row r="492" spans="7:7" x14ac:dyDescent="0.25">
      <c r="G492" t="str">
        <f>'HTML &amp; JS &amp; CSS'!A556&amp;'HTML &amp; JS &amp; CSS'!B556&amp;'HTML &amp; JS &amp; CSS'!C556&amp;'HTML &amp; JS &amp; CSS'!D556&amp;'HTML &amp; JS &amp; CSS'!E556&amp;'HTML &amp; JS &amp; CSS'!F556&amp;'HTML &amp; JS &amp; CSS'!G556</f>
        <v/>
      </c>
    </row>
    <row r="493" spans="7:7" x14ac:dyDescent="0.25">
      <c r="G493" t="str">
        <f>'HTML &amp; JS &amp; CSS'!A557&amp;'HTML &amp; JS &amp; CSS'!B557&amp;'HTML &amp; JS &amp; CSS'!C557&amp;'HTML &amp; JS &amp; CSS'!D557&amp;'HTML &amp; JS &amp; CSS'!E557&amp;'HTML &amp; JS &amp; CSS'!F557&amp;'HTML &amp; JS &amp; CSS'!G557</f>
        <v/>
      </c>
    </row>
    <row r="494" spans="7:7" x14ac:dyDescent="0.25">
      <c r="G494" t="str">
        <f>'HTML &amp; JS &amp; CSS'!A558&amp;'HTML &amp; JS &amp; CSS'!B558&amp;'HTML &amp; JS &amp; CSS'!C558&amp;'HTML &amp; JS &amp; CSS'!D558&amp;'HTML &amp; JS &amp; CSS'!E558&amp;'HTML &amp; JS &amp; CSS'!F558&amp;'HTML &amp; JS &amp; CSS'!G558</f>
        <v/>
      </c>
    </row>
    <row r="495" spans="7:7" x14ac:dyDescent="0.25">
      <c r="G495" t="str">
        <f>'HTML &amp; JS &amp; CSS'!A559&amp;'HTML &amp; JS &amp; CSS'!B559&amp;'HTML &amp; JS &amp; CSS'!C559&amp;'HTML &amp; JS &amp; CSS'!D559&amp;'HTML &amp; JS &amp; CSS'!E559&amp;'HTML &amp; JS &amp; CSS'!F559&amp;'HTML &amp; JS &amp; CSS'!G559</f>
        <v/>
      </c>
    </row>
    <row r="496" spans="7:7" x14ac:dyDescent="0.25">
      <c r="G496" t="str">
        <f>'HTML &amp; JS &amp; CSS'!A560&amp;'HTML &amp; JS &amp; CSS'!B560&amp;'HTML &amp; JS &amp; CSS'!C560&amp;'HTML &amp; JS &amp; CSS'!D560&amp;'HTML &amp; JS &amp; CSS'!E560&amp;'HTML &amp; JS &amp; CSS'!F560&amp;'HTML &amp; JS &amp; CSS'!G560</f>
        <v/>
      </c>
    </row>
    <row r="497" spans="7:7" x14ac:dyDescent="0.25">
      <c r="G497" t="str">
        <f>'HTML &amp; JS &amp; CSS'!A561&amp;'HTML &amp; JS &amp; CSS'!B561&amp;'HTML &amp; JS &amp; CSS'!C561&amp;'HTML &amp; JS &amp; CSS'!D561&amp;'HTML &amp; JS &amp; CSS'!E561&amp;'HTML &amp; JS &amp; CSS'!F561&amp;'HTML &amp; JS &amp; CSS'!G561</f>
        <v/>
      </c>
    </row>
    <row r="498" spans="7:7" x14ac:dyDescent="0.25">
      <c r="G498" t="str">
        <f>'HTML &amp; JS &amp; CSS'!A562&amp;'HTML &amp; JS &amp; CSS'!B562&amp;'HTML &amp; JS &amp; CSS'!C562&amp;'HTML &amp; JS &amp; CSS'!D562&amp;'HTML &amp; JS &amp; CSS'!E562&amp;'HTML &amp; JS &amp; CSS'!F562&amp;'HTML &amp; JS &amp; CSS'!G562</f>
        <v/>
      </c>
    </row>
    <row r="499" spans="7:7" x14ac:dyDescent="0.25">
      <c r="G499" t="str">
        <f>'HTML &amp; JS &amp; CSS'!A563&amp;'HTML &amp; JS &amp; CSS'!B563&amp;'HTML &amp; JS &amp; CSS'!C563&amp;'HTML &amp; JS &amp; CSS'!D563&amp;'HTML &amp; JS &amp; CSS'!E563&amp;'HTML &amp; JS &amp; CSS'!F563&amp;'HTML &amp; JS &amp; CSS'!G563</f>
        <v/>
      </c>
    </row>
    <row r="500" spans="7:7" x14ac:dyDescent="0.25">
      <c r="G500" t="str">
        <f>'HTML &amp; JS &amp; CSS'!A564&amp;'HTML &amp; JS &amp; CSS'!B564&amp;'HTML &amp; JS &amp; CSS'!C564&amp;'HTML &amp; JS &amp; CSS'!D564&amp;'HTML &amp; JS &amp; CSS'!E564&amp;'HTML &amp; JS &amp; CSS'!F564&amp;'HTML &amp; JS &amp; CSS'!G564</f>
        <v/>
      </c>
    </row>
    <row r="501" spans="7:7" x14ac:dyDescent="0.25">
      <c r="G501" t="str">
        <f>'HTML &amp; JS &amp; CSS'!A565&amp;'HTML &amp; JS &amp; CSS'!B565&amp;'HTML &amp; JS &amp; CSS'!C565&amp;'HTML &amp; JS &amp; CSS'!D565&amp;'HTML &amp; JS &amp; CSS'!E565&amp;'HTML &amp; JS &amp; CSS'!F565&amp;'HTML &amp; JS &amp; CSS'!G565</f>
        <v/>
      </c>
    </row>
    <row r="502" spans="7:7" x14ac:dyDescent="0.25">
      <c r="G502" t="str">
        <f>'HTML &amp; JS &amp; CSS'!A566&amp;'HTML &amp; JS &amp; CSS'!B566&amp;'HTML &amp; JS &amp; CSS'!C566&amp;'HTML &amp; JS &amp; CSS'!D566&amp;'HTML &amp; JS &amp; CSS'!E566&amp;'HTML &amp; JS &amp; CSS'!F566&amp;'HTML &amp; JS &amp; CSS'!G566</f>
        <v/>
      </c>
    </row>
    <row r="503" spans="7:7" x14ac:dyDescent="0.25">
      <c r="G503" t="str">
        <f>'HTML &amp; JS &amp; CSS'!A567&amp;'HTML &amp; JS &amp; CSS'!B567&amp;'HTML &amp; JS &amp; CSS'!C567&amp;'HTML &amp; JS &amp; CSS'!D567&amp;'HTML &amp; JS &amp; CSS'!E567&amp;'HTML &amp; JS &amp; CSS'!F567&amp;'HTML &amp; JS &amp; CSS'!G567</f>
        <v/>
      </c>
    </row>
    <row r="504" spans="7:7" x14ac:dyDescent="0.25">
      <c r="G504" t="str">
        <f>'HTML &amp; JS &amp; CSS'!A568&amp;'HTML &amp; JS &amp; CSS'!B568&amp;'HTML &amp; JS &amp; CSS'!C568&amp;'HTML &amp; JS &amp; CSS'!D568&amp;'HTML &amp; JS &amp; CSS'!E568&amp;'HTML &amp; JS &amp; CSS'!F568&amp;'HTML &amp; JS &amp; CSS'!G568</f>
        <v/>
      </c>
    </row>
    <row r="505" spans="7:7" x14ac:dyDescent="0.25">
      <c r="G505" t="str">
        <f>'HTML &amp; JS &amp; CSS'!A569&amp;'HTML &amp; JS &amp; CSS'!B569&amp;'HTML &amp; JS &amp; CSS'!C569&amp;'HTML &amp; JS &amp; CSS'!D569&amp;'HTML &amp; JS &amp; CSS'!E569&amp;'HTML &amp; JS &amp; CSS'!F569&amp;'HTML &amp; JS &amp; CSS'!G569</f>
        <v/>
      </c>
    </row>
    <row r="506" spans="7:7" x14ac:dyDescent="0.25">
      <c r="G506" t="str">
        <f>'HTML &amp; JS &amp; CSS'!A570&amp;'HTML &amp; JS &amp; CSS'!B570&amp;'HTML &amp; JS &amp; CSS'!C570&amp;'HTML &amp; JS &amp; CSS'!D570&amp;'HTML &amp; JS &amp; CSS'!E570&amp;'HTML &amp; JS &amp; CSS'!F570&amp;'HTML &amp; JS &amp; CSS'!G570</f>
        <v/>
      </c>
    </row>
    <row r="507" spans="7:7" x14ac:dyDescent="0.25">
      <c r="G507" t="str">
        <f>'HTML &amp; JS &amp; CSS'!A571&amp;'HTML &amp; JS &amp; CSS'!B571&amp;'HTML &amp; JS &amp; CSS'!C571&amp;'HTML &amp; JS &amp; CSS'!D571&amp;'HTML &amp; JS &amp; CSS'!E571&amp;'HTML &amp; JS &amp; CSS'!F571&amp;'HTML &amp; JS &amp; CSS'!G571</f>
        <v/>
      </c>
    </row>
    <row r="508" spans="7:7" x14ac:dyDescent="0.25">
      <c r="G508" t="str">
        <f>'HTML &amp; JS &amp; CSS'!A572&amp;'HTML &amp; JS &amp; CSS'!B572&amp;'HTML &amp; JS &amp; CSS'!C572&amp;'HTML &amp; JS &amp; CSS'!D572&amp;'HTML &amp; JS &amp; CSS'!E572&amp;'HTML &amp; JS &amp; CSS'!F572&amp;'HTML &amp; JS &amp; CSS'!G572</f>
        <v/>
      </c>
    </row>
    <row r="509" spans="7:7" x14ac:dyDescent="0.25">
      <c r="G509" t="str">
        <f>'HTML &amp; JS &amp; CSS'!A573&amp;'HTML &amp; JS &amp; CSS'!B573&amp;'HTML &amp; JS &amp; CSS'!C573&amp;'HTML &amp; JS &amp; CSS'!D573&amp;'HTML &amp; JS &amp; CSS'!E573&amp;'HTML &amp; JS &amp; CSS'!F573&amp;'HTML &amp; JS &amp; CSS'!G573</f>
        <v/>
      </c>
    </row>
    <row r="510" spans="7:7" x14ac:dyDescent="0.25">
      <c r="G510" t="str">
        <f>'HTML &amp; JS &amp; CSS'!A574&amp;'HTML &amp; JS &amp; CSS'!B574&amp;'HTML &amp; JS &amp; CSS'!C574&amp;'HTML &amp; JS &amp; CSS'!D574&amp;'HTML &amp; JS &amp; CSS'!E574&amp;'HTML &amp; JS &amp; CSS'!F574&amp;'HTML &amp; JS &amp; CSS'!G574</f>
        <v/>
      </c>
    </row>
    <row r="511" spans="7:7" x14ac:dyDescent="0.25">
      <c r="G511" t="str">
        <f>'HTML &amp; JS &amp; CSS'!A575&amp;'HTML &amp; JS &amp; CSS'!B575&amp;'HTML &amp; JS &amp; CSS'!C575&amp;'HTML &amp; JS &amp; CSS'!D575&amp;'HTML &amp; JS &amp; CSS'!E575&amp;'HTML &amp; JS &amp; CSS'!F575&amp;'HTML &amp; JS &amp; CSS'!G575</f>
        <v/>
      </c>
    </row>
    <row r="512" spans="7:7" x14ac:dyDescent="0.25">
      <c r="G512" t="str">
        <f>'HTML &amp; JS &amp; CSS'!A576&amp;'HTML &amp; JS &amp; CSS'!B576&amp;'HTML &amp; JS &amp; CSS'!C576&amp;'HTML &amp; JS &amp; CSS'!D576&amp;'HTML &amp; JS &amp; CSS'!E576&amp;'HTML &amp; JS &amp; CSS'!F576&amp;'HTML &amp; JS &amp; CSS'!G576</f>
        <v/>
      </c>
    </row>
    <row r="513" spans="7:7" x14ac:dyDescent="0.25">
      <c r="G513" t="str">
        <f>'HTML &amp; JS &amp; CSS'!A577&amp;'HTML &amp; JS &amp; CSS'!B577&amp;'HTML &amp; JS &amp; CSS'!C577&amp;'HTML &amp; JS &amp; CSS'!D577&amp;'HTML &amp; JS &amp; CSS'!E577&amp;'HTML &amp; JS &amp; CSS'!F577&amp;'HTML &amp; JS &amp; CSS'!G577</f>
        <v/>
      </c>
    </row>
    <row r="514" spans="7:7" x14ac:dyDescent="0.25">
      <c r="G514" t="str">
        <f>'HTML &amp; JS &amp; CSS'!A578&amp;'HTML &amp; JS &amp; CSS'!B578&amp;'HTML &amp; JS &amp; CSS'!C578&amp;'HTML &amp; JS &amp; CSS'!D578&amp;'HTML &amp; JS &amp; CSS'!E578&amp;'HTML &amp; JS &amp; CSS'!F578&amp;'HTML &amp; JS &amp; CSS'!G578</f>
        <v/>
      </c>
    </row>
    <row r="515" spans="7:7" x14ac:dyDescent="0.25">
      <c r="G515" t="str">
        <f>'HTML &amp; JS &amp; CSS'!A579&amp;'HTML &amp; JS &amp; CSS'!B579&amp;'HTML &amp; JS &amp; CSS'!C579&amp;'HTML &amp; JS &amp; CSS'!D579&amp;'HTML &amp; JS &amp; CSS'!E579&amp;'HTML &amp; JS &amp; CSS'!F579&amp;'HTML &amp; JS &amp; CSS'!G579</f>
        <v/>
      </c>
    </row>
    <row r="516" spans="7:7" x14ac:dyDescent="0.25">
      <c r="G516" t="str">
        <f>'HTML &amp; JS &amp; CSS'!A580&amp;'HTML &amp; JS &amp; CSS'!B580&amp;'HTML &amp; JS &amp; CSS'!C580&amp;'HTML &amp; JS &amp; CSS'!D580&amp;'HTML &amp; JS &amp; CSS'!E580&amp;'HTML &amp; JS &amp; CSS'!F580&amp;'HTML &amp; JS &amp; CSS'!G580</f>
        <v/>
      </c>
    </row>
    <row r="517" spans="7:7" x14ac:dyDescent="0.25">
      <c r="G517" t="str">
        <f>'HTML &amp; JS &amp; CSS'!A581&amp;'HTML &amp; JS &amp; CSS'!B581&amp;'HTML &amp; JS &amp; CSS'!C581&amp;'HTML &amp; JS &amp; CSS'!D581&amp;'HTML &amp; JS &amp; CSS'!E581&amp;'HTML &amp; JS &amp; CSS'!F581&amp;'HTML &amp; JS &amp; CSS'!G581</f>
        <v/>
      </c>
    </row>
    <row r="518" spans="7:7" x14ac:dyDescent="0.25">
      <c r="G518" t="str">
        <f>'HTML &amp; JS &amp; CSS'!A582&amp;'HTML &amp; JS &amp; CSS'!B582&amp;'HTML &amp; JS &amp; CSS'!C582&amp;'HTML &amp; JS &amp; CSS'!D582&amp;'HTML &amp; JS &amp; CSS'!E582&amp;'HTML &amp; JS &amp; CSS'!F582&amp;'HTML &amp; JS &amp; CSS'!G582</f>
        <v/>
      </c>
    </row>
    <row r="519" spans="7:7" x14ac:dyDescent="0.25">
      <c r="G519" t="str">
        <f>'HTML &amp; JS &amp; CSS'!A583&amp;'HTML &amp; JS &amp; CSS'!B583&amp;'HTML &amp; JS &amp; CSS'!C583&amp;'HTML &amp; JS &amp; CSS'!D583&amp;'HTML &amp; JS &amp; CSS'!E583&amp;'HTML &amp; JS &amp; CSS'!F583&amp;'HTML &amp; JS &amp; CSS'!G583</f>
        <v/>
      </c>
    </row>
    <row r="520" spans="7:7" x14ac:dyDescent="0.25">
      <c r="G520" t="str">
        <f>'HTML &amp; JS &amp; CSS'!A584&amp;'HTML &amp; JS &amp; CSS'!B584&amp;'HTML &amp; JS &amp; CSS'!C584&amp;'HTML &amp; JS &amp; CSS'!D584&amp;'HTML &amp; JS &amp; CSS'!E584&amp;'HTML &amp; JS &amp; CSS'!F584&amp;'HTML &amp; JS &amp; CSS'!G584</f>
        <v/>
      </c>
    </row>
    <row r="521" spans="7:7" x14ac:dyDescent="0.25">
      <c r="G521" t="str">
        <f>'HTML &amp; JS &amp; CSS'!A585&amp;'HTML &amp; JS &amp; CSS'!B585&amp;'HTML &amp; JS &amp; CSS'!C585&amp;'HTML &amp; JS &amp; CSS'!D585&amp;'HTML &amp; JS &amp; CSS'!E585&amp;'HTML &amp; JS &amp; CSS'!F585&amp;'HTML &amp; JS &amp; CSS'!G585</f>
        <v/>
      </c>
    </row>
    <row r="522" spans="7:7" x14ac:dyDescent="0.25">
      <c r="G522" t="str">
        <f>'HTML &amp; JS &amp; CSS'!A586&amp;'HTML &amp; JS &amp; CSS'!B586&amp;'HTML &amp; JS &amp; CSS'!C586&amp;'HTML &amp; JS &amp; CSS'!D586&amp;'HTML &amp; JS &amp; CSS'!E586&amp;'HTML &amp; JS &amp; CSS'!F586&amp;'HTML &amp; JS &amp; CSS'!G586</f>
        <v/>
      </c>
    </row>
    <row r="523" spans="7:7" x14ac:dyDescent="0.25">
      <c r="G523" t="str">
        <f>'HTML &amp; JS &amp; CSS'!A587&amp;'HTML &amp; JS &amp; CSS'!B587&amp;'HTML &amp; JS &amp; CSS'!C587&amp;'HTML &amp; JS &amp; CSS'!D587&amp;'HTML &amp; JS &amp; CSS'!E587&amp;'HTML &amp; JS &amp; CSS'!F587&amp;'HTML &amp; JS &amp; CSS'!G587</f>
        <v/>
      </c>
    </row>
    <row r="524" spans="7:7" x14ac:dyDescent="0.25">
      <c r="G524" t="str">
        <f>'HTML &amp; JS &amp; CSS'!A588&amp;'HTML &amp; JS &amp; CSS'!B588&amp;'HTML &amp; JS &amp; CSS'!C588&amp;'HTML &amp; JS &amp; CSS'!D588&amp;'HTML &amp; JS &amp; CSS'!E588&amp;'HTML &amp; JS &amp; CSS'!F588&amp;'HTML &amp; JS &amp; CSS'!G588</f>
        <v/>
      </c>
    </row>
    <row r="525" spans="7:7" x14ac:dyDescent="0.25">
      <c r="G525" t="str">
        <f>'HTML &amp; JS &amp; CSS'!A589&amp;'HTML &amp; JS &amp; CSS'!B589&amp;'HTML &amp; JS &amp; CSS'!C589&amp;'HTML &amp; JS &amp; CSS'!D589&amp;'HTML &amp; JS &amp; CSS'!E589&amp;'HTML &amp; JS &amp; CSS'!F589&amp;'HTML &amp; JS &amp; CSS'!G589</f>
        <v/>
      </c>
    </row>
    <row r="526" spans="7:7" x14ac:dyDescent="0.25">
      <c r="G526" t="str">
        <f>'HTML &amp; JS &amp; CSS'!A590&amp;'HTML &amp; JS &amp; CSS'!B590&amp;'HTML &amp; JS &amp; CSS'!C590&amp;'HTML &amp; JS &amp; CSS'!D590&amp;'HTML &amp; JS &amp; CSS'!E590&amp;'HTML &amp; JS &amp; CSS'!F590&amp;'HTML &amp; JS &amp; CSS'!G590</f>
        <v>&lt;/ul&gt;&lt;/div&gt;</v>
      </c>
    </row>
    <row r="527" spans="7:7" x14ac:dyDescent="0.25">
      <c r="G527" t="str">
        <f>'HTML &amp; JS &amp; CSS'!A591&amp;'HTML &amp; JS &amp; CSS'!B591&amp;'HTML &amp; JS &amp; CSS'!C591&amp;'HTML &amp; JS &amp; CSS'!D591&amp;'HTML &amp; JS &amp; CSS'!E591&amp;'HTML &amp; JS &amp; CSS'!F591&amp;'HTML &amp; JS &amp; CSS'!G591</f>
        <v>&lt;button id="ManagerFinanciar" class="cariere-Accordion"&gt;&lt;div class="cariere-ButtonAccordionContainer"&gt;&lt;div class="cariere-Pozitie"&gt;Manager Financiar &lt;/div&gt;&lt;div class="cariere-NumarPozitie"&gt;1 pozitie deschisa&lt;/div&gt;&lt;/div&gt;&lt;/button&gt;&lt;div class="cariere-Panel"&gt;&lt;p class="cariere-JobDescriptionTitlu"&gt; Asteptarile noastre:&lt;/p&gt;&lt;p class="cariere-JobDescription"&gt;&lt;span&gt;Sa coordonezi activitatea casierilor din magazin;&lt;/span&gt;&lt;span&gt;Sa verifici stocurile, tranzactiile zilnice si soldurile clientilor;&lt;/span&gt;&lt;span&gt;Sa asiguri inregistrarea, prelucrarea si pastrarea informatiilor referitoare la activitatea economica a magazinului;&lt;/span&gt;&lt;span&gt;Sa intocmesti situatii si rapoarte financiar - contabile;&lt;/span&gt;&lt;span&gt;Sa verifici si sa transmiti lunar documentele aferente activitatii economice (registru de casa, tichete cadou, monetar, raport memorie fiscala lunara, decont, fise de lichidare).&lt;/span&gt;&lt;/p&gt;&lt;p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majorarii salariului fix prin bonusuri lunare corelate cu performanta.&lt;/span&gt;&lt;/p&gt;&lt;p class="cariere-JobDescriptionTitlu"&gt; Selecteaza Orasul tau pentru a trimite CV-ul:&lt;/p&gt;&lt;ul class="cariere-ListOrase List u-clearfix"&gt;</v>
      </c>
    </row>
    <row r="528" spans="7:7" x14ac:dyDescent="0.25">
      <c r="G528" t="str">
        <f>'HTML &amp; JS &amp; CSS'!A592&amp;'HTML &amp; JS &amp; CSS'!B592&amp;'HTML &amp; JS &amp; CSS'!C592&amp;'HTML &amp; JS &amp; CSS'!D592&amp;'HTML &amp; JS &amp; CSS'!E592&amp;'HTML &amp; JS &amp; CSS'!F592&amp;'HTML &amp; JS &amp; CSS'!G592</f>
        <v/>
      </c>
    </row>
    <row r="529" spans="7:7" x14ac:dyDescent="0.25">
      <c r="G529" t="str">
        <f>'HTML &amp; JS &amp; CSS'!A593&amp;'HTML &amp; JS &amp; CSS'!B593&amp;'HTML &amp; JS &amp; CSS'!C593&amp;'HTML &amp; JS &amp; CSS'!D593&amp;'HTML &amp; JS &amp; CSS'!E593&amp;'HTML &amp; JS &amp; CSS'!F593&amp;'HTML &amp; JS &amp; CSS'!G593</f>
        <v/>
      </c>
    </row>
    <row r="530" spans="7:7" x14ac:dyDescent="0.25">
      <c r="G530" t="str">
        <f>'HTML &amp; JS &amp; CSS'!A594&amp;'HTML &amp; JS &amp; CSS'!B594&amp;'HTML &amp; JS &amp; CSS'!C594&amp;'HTML &amp; JS &amp; CSS'!D594&amp;'HTML &amp; JS &amp; CSS'!E594&amp;'HTML &amp; JS &amp; CSS'!F594&amp;'HTML &amp; JS &amp; CSS'!G594</f>
        <v/>
      </c>
    </row>
    <row r="531" spans="7:7" x14ac:dyDescent="0.25">
      <c r="G531" t="str">
        <f>'HTML &amp; JS &amp; CSS'!A595&amp;'HTML &amp; JS &amp; CSS'!B595&amp;'HTML &amp; JS &amp; CSS'!C595&amp;'HTML &amp; JS &amp; CSS'!D595&amp;'HTML &amp; JS &amp; CSS'!E595&amp;'HTML &amp; JS &amp; CSS'!F595&amp;'HTML &amp; JS &amp; CSS'!G595</f>
        <v>&lt;li class="Location-item"&gt;&lt;a class="Location-trigger" href="mailto:recrutare@mediagalaxy.ro?subject=[BUCURESTI] Manager Financiar&amp;amp;body=Salut,%0D%0A%0D%0A  Aplici pentru pozitia de Manager Financiar.%0D%0A%0D%0ATe rugam sa vizualizezi politica GDPR aici:%0D%0Ahttps://mediagalaxy.ro/protectia-datelor-cu-caracter-personal%0D%0AContinuarea reprezinta acordul tau privind prelucrarea datelor tale cu caracter personal, in scopul recrutarii si selectiei de personal.%0D%0A%0D%0AEsti absolvent de facultate cu profil economic?%0D%0APoti implimenta un sistem eficient de control al cash-ului si al stocurilor?%0D%0ADaca raspunsul tau este „DA”, atunci hai în echipa Media Galaxy in rolul de MANAGER FINANCIAR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Manager Financiar in orasul Bucuresti"&gt;Bucuresti&lt;/a&gt;&lt;/li&gt;</v>
      </c>
    </row>
    <row r="532" spans="7:7" x14ac:dyDescent="0.25">
      <c r="G532" t="str">
        <f>'HTML &amp; JS &amp; CSS'!A596&amp;'HTML &amp; JS &amp; CSS'!B596&amp;'HTML &amp; JS &amp; CSS'!C596&amp;'HTML &amp; JS &amp; CSS'!D596&amp;'HTML &amp; JS &amp; CSS'!E596&amp;'HTML &amp; JS &amp; CSS'!F596&amp;'HTML &amp; JS &amp; CSS'!G596</f>
        <v/>
      </c>
    </row>
    <row r="533" spans="7:7" x14ac:dyDescent="0.25">
      <c r="G533" t="str">
        <f>'HTML &amp; JS &amp; CSS'!A597&amp;'HTML &amp; JS &amp; CSS'!B597&amp;'HTML &amp; JS &amp; CSS'!C597&amp;'HTML &amp; JS &amp; CSS'!D597&amp;'HTML &amp; JS &amp; CSS'!E597&amp;'HTML &amp; JS &amp; CSS'!F597&amp;'HTML &amp; JS &amp; CSS'!G597</f>
        <v/>
      </c>
    </row>
    <row r="534" spans="7:7" x14ac:dyDescent="0.25">
      <c r="G534" t="str">
        <f>'HTML &amp; JS &amp; CSS'!A598&amp;'HTML &amp; JS &amp; CSS'!B598&amp;'HTML &amp; JS &amp; CSS'!C598&amp;'HTML &amp; JS &amp; CSS'!D598&amp;'HTML &amp; JS &amp; CSS'!E598&amp;'HTML &amp; JS &amp; CSS'!F598&amp;'HTML &amp; JS &amp; CSS'!G598</f>
        <v/>
      </c>
    </row>
    <row r="535" spans="7:7" x14ac:dyDescent="0.25">
      <c r="G535" t="str">
        <f>'HTML &amp; JS &amp; CSS'!A599&amp;'HTML &amp; JS &amp; CSS'!B599&amp;'HTML &amp; JS &amp; CSS'!C599&amp;'HTML &amp; JS &amp; CSS'!D599&amp;'HTML &amp; JS &amp; CSS'!E599&amp;'HTML &amp; JS &amp; CSS'!F599&amp;'HTML &amp; JS &amp; CSS'!G599</f>
        <v/>
      </c>
    </row>
    <row r="536" spans="7:7" x14ac:dyDescent="0.25">
      <c r="G536" t="str">
        <f>'HTML &amp; JS &amp; CSS'!A600&amp;'HTML &amp; JS &amp; CSS'!B600&amp;'HTML &amp; JS &amp; CSS'!C600&amp;'HTML &amp; JS &amp; CSS'!D600&amp;'HTML &amp; JS &amp; CSS'!E600&amp;'HTML &amp; JS &amp; CSS'!F600&amp;'HTML &amp; JS &amp; CSS'!G600</f>
        <v/>
      </c>
    </row>
    <row r="537" spans="7:7" x14ac:dyDescent="0.25">
      <c r="G537" t="str">
        <f>'HTML &amp; JS &amp; CSS'!A601&amp;'HTML &amp; JS &amp; CSS'!B601&amp;'HTML &amp; JS &amp; CSS'!C601&amp;'HTML &amp; JS &amp; CSS'!D601&amp;'HTML &amp; JS &amp; CSS'!E601&amp;'HTML &amp; JS &amp; CSS'!F601&amp;'HTML &amp; JS &amp; CSS'!G601</f>
        <v/>
      </c>
    </row>
    <row r="538" spans="7:7" x14ac:dyDescent="0.25">
      <c r="G538" t="str">
        <f>'HTML &amp; JS &amp; CSS'!A602&amp;'HTML &amp; JS &amp; CSS'!B602&amp;'HTML &amp; JS &amp; CSS'!C602&amp;'HTML &amp; JS &amp; CSS'!D602&amp;'HTML &amp; JS &amp; CSS'!E602&amp;'HTML &amp; JS &amp; CSS'!F602&amp;'HTML &amp; JS &amp; CSS'!G602</f>
        <v/>
      </c>
    </row>
    <row r="539" spans="7:7" x14ac:dyDescent="0.25">
      <c r="G539" t="str">
        <f>'HTML &amp; JS &amp; CSS'!A603&amp;'HTML &amp; JS &amp; CSS'!B603&amp;'HTML &amp; JS &amp; CSS'!C603&amp;'HTML &amp; JS &amp; CSS'!D603&amp;'HTML &amp; JS &amp; CSS'!E603&amp;'HTML &amp; JS &amp; CSS'!F603&amp;'HTML &amp; JS &amp; CSS'!G603</f>
        <v/>
      </c>
    </row>
    <row r="540" spans="7:7" x14ac:dyDescent="0.25">
      <c r="G540" t="str">
        <f>'HTML &amp; JS &amp; CSS'!A604&amp;'HTML &amp; JS &amp; CSS'!B604&amp;'HTML &amp; JS &amp; CSS'!C604&amp;'HTML &amp; JS &amp; CSS'!D604&amp;'HTML &amp; JS &amp; CSS'!E604&amp;'HTML &amp; JS &amp; CSS'!F604&amp;'HTML &amp; JS &amp; CSS'!G604</f>
        <v/>
      </c>
    </row>
    <row r="541" spans="7:7" x14ac:dyDescent="0.25">
      <c r="G541" t="str">
        <f>'HTML &amp; JS &amp; CSS'!A605&amp;'HTML &amp; JS &amp; CSS'!B605&amp;'HTML &amp; JS &amp; CSS'!C605&amp;'HTML &amp; JS &amp; CSS'!D605&amp;'HTML &amp; JS &amp; CSS'!E605&amp;'HTML &amp; JS &amp; CSS'!F605&amp;'HTML &amp; JS &amp; CSS'!G605</f>
        <v/>
      </c>
    </row>
    <row r="542" spans="7:7" x14ac:dyDescent="0.25">
      <c r="G542" t="str">
        <f>'HTML &amp; JS &amp; CSS'!A606&amp;'HTML &amp; JS &amp; CSS'!B606&amp;'HTML &amp; JS &amp; CSS'!C606&amp;'HTML &amp; JS &amp; CSS'!D606&amp;'HTML &amp; JS &amp; CSS'!E606&amp;'HTML &amp; JS &amp; CSS'!F606&amp;'HTML &amp; JS &amp; CSS'!G606</f>
        <v/>
      </c>
    </row>
    <row r="543" spans="7:7" x14ac:dyDescent="0.25">
      <c r="G543" t="str">
        <f>'HTML &amp; JS &amp; CSS'!A607&amp;'HTML &amp; JS &amp; CSS'!B607&amp;'HTML &amp; JS &amp; CSS'!C607&amp;'HTML &amp; JS &amp; CSS'!D607&amp;'HTML &amp; JS &amp; CSS'!E607&amp;'HTML &amp; JS &amp; CSS'!F607&amp;'HTML &amp; JS &amp; CSS'!G607</f>
        <v/>
      </c>
    </row>
    <row r="544" spans="7:7" x14ac:dyDescent="0.25">
      <c r="G544" t="str">
        <f>'HTML &amp; JS &amp; CSS'!A608&amp;'HTML &amp; JS &amp; CSS'!B608&amp;'HTML &amp; JS &amp; CSS'!C608&amp;'HTML &amp; JS &amp; CSS'!D608&amp;'HTML &amp; JS &amp; CSS'!E608&amp;'HTML &amp; JS &amp; CSS'!F608&amp;'HTML &amp; JS &amp; CSS'!G608</f>
        <v/>
      </c>
    </row>
    <row r="545" spans="7:7" x14ac:dyDescent="0.25">
      <c r="G545" t="str">
        <f>'HTML &amp; JS &amp; CSS'!A609&amp;'HTML &amp; JS &amp; CSS'!B609&amp;'HTML &amp; JS &amp; CSS'!C609&amp;'HTML &amp; JS &amp; CSS'!D609&amp;'HTML &amp; JS &amp; CSS'!E609&amp;'HTML &amp; JS &amp; CSS'!F609&amp;'HTML &amp; JS &amp; CSS'!G609</f>
        <v/>
      </c>
    </row>
    <row r="546" spans="7:7" x14ac:dyDescent="0.25">
      <c r="G546" t="str">
        <f>'HTML &amp; JS &amp; CSS'!A610&amp;'HTML &amp; JS &amp; CSS'!B610&amp;'HTML &amp; JS &amp; CSS'!C610&amp;'HTML &amp; JS &amp; CSS'!D610&amp;'HTML &amp; JS &amp; CSS'!E610&amp;'HTML &amp; JS &amp; CSS'!F610&amp;'HTML &amp; JS &amp; CSS'!G610</f>
        <v/>
      </c>
    </row>
    <row r="547" spans="7:7" x14ac:dyDescent="0.25">
      <c r="G547" t="str">
        <f>'HTML &amp; JS &amp; CSS'!A611&amp;'HTML &amp; JS &amp; CSS'!B611&amp;'HTML &amp; JS &amp; CSS'!C611&amp;'HTML &amp; JS &amp; CSS'!D611&amp;'HTML &amp; JS &amp; CSS'!E611&amp;'HTML &amp; JS &amp; CSS'!F611&amp;'HTML &amp; JS &amp; CSS'!G611</f>
        <v/>
      </c>
    </row>
    <row r="548" spans="7:7" x14ac:dyDescent="0.25">
      <c r="G548" t="str">
        <f>'HTML &amp; JS &amp; CSS'!A612&amp;'HTML &amp; JS &amp; CSS'!B612&amp;'HTML &amp; JS &amp; CSS'!C612&amp;'HTML &amp; JS &amp; CSS'!D612&amp;'HTML &amp; JS &amp; CSS'!E612&amp;'HTML &amp; JS &amp; CSS'!F612&amp;'HTML &amp; JS &amp; CSS'!G612</f>
        <v/>
      </c>
    </row>
    <row r="549" spans="7:7" x14ac:dyDescent="0.25">
      <c r="G549" t="str">
        <f>'HTML &amp; JS &amp; CSS'!A613&amp;'HTML &amp; JS &amp; CSS'!B613&amp;'HTML &amp; JS &amp; CSS'!C613&amp;'HTML &amp; JS &amp; CSS'!D613&amp;'HTML &amp; JS &amp; CSS'!E613&amp;'HTML &amp; JS &amp; CSS'!F613&amp;'HTML &amp; JS &amp; CSS'!G613</f>
        <v/>
      </c>
    </row>
    <row r="550" spans="7:7" x14ac:dyDescent="0.25">
      <c r="G550" t="str">
        <f>'HTML &amp; JS &amp; CSS'!A614&amp;'HTML &amp; JS &amp; CSS'!B614&amp;'HTML &amp; JS &amp; CSS'!C614&amp;'HTML &amp; JS &amp; CSS'!D614&amp;'HTML &amp; JS &amp; CSS'!E614&amp;'HTML &amp; JS &amp; CSS'!F614&amp;'HTML &amp; JS &amp; CSS'!G614</f>
        <v/>
      </c>
    </row>
    <row r="551" spans="7:7" x14ac:dyDescent="0.25">
      <c r="G551" t="str">
        <f>'HTML &amp; JS &amp; CSS'!A615&amp;'HTML &amp; JS &amp; CSS'!B615&amp;'HTML &amp; JS &amp; CSS'!C615&amp;'HTML &amp; JS &amp; CSS'!D615&amp;'HTML &amp; JS &amp; CSS'!E615&amp;'HTML &amp; JS &amp; CSS'!F615&amp;'HTML &amp; JS &amp; CSS'!G615</f>
        <v/>
      </c>
    </row>
    <row r="552" spans="7:7" x14ac:dyDescent="0.25">
      <c r="G552" t="str">
        <f>'HTML &amp; JS &amp; CSS'!A616&amp;'HTML &amp; JS &amp; CSS'!B616&amp;'HTML &amp; JS &amp; CSS'!C616&amp;'HTML &amp; JS &amp; CSS'!D616&amp;'HTML &amp; JS &amp; CSS'!E616&amp;'HTML &amp; JS &amp; CSS'!F616&amp;'HTML &amp; JS &amp; CSS'!G616</f>
        <v/>
      </c>
    </row>
    <row r="553" spans="7:7" x14ac:dyDescent="0.25">
      <c r="G553" t="str">
        <f>'HTML &amp; JS &amp; CSS'!A617&amp;'HTML &amp; JS &amp; CSS'!B617&amp;'HTML &amp; JS &amp; CSS'!C617&amp;'HTML &amp; JS &amp; CSS'!D617&amp;'HTML &amp; JS &amp; CSS'!E617&amp;'HTML &amp; JS &amp; CSS'!F617&amp;'HTML &amp; JS &amp; CSS'!G617</f>
        <v/>
      </c>
    </row>
    <row r="554" spans="7:7" x14ac:dyDescent="0.25">
      <c r="G554" t="str">
        <f>'HTML &amp; JS &amp; CSS'!A618&amp;'HTML &amp; JS &amp; CSS'!B618&amp;'HTML &amp; JS &amp; CSS'!C618&amp;'HTML &amp; JS &amp; CSS'!D618&amp;'HTML &amp; JS &amp; CSS'!E618&amp;'HTML &amp; JS &amp; CSS'!F618&amp;'HTML &amp; JS &amp; CSS'!G618</f>
        <v/>
      </c>
    </row>
    <row r="555" spans="7:7" x14ac:dyDescent="0.25">
      <c r="G555" t="str">
        <f>'HTML &amp; JS &amp; CSS'!A619&amp;'HTML &amp; JS &amp; CSS'!B619&amp;'HTML &amp; JS &amp; CSS'!C619&amp;'HTML &amp; JS &amp; CSS'!D619&amp;'HTML &amp; JS &amp; CSS'!E619&amp;'HTML &amp; JS &amp; CSS'!F619&amp;'HTML &amp; JS &amp; CSS'!G619</f>
        <v/>
      </c>
    </row>
    <row r="556" spans="7:7" x14ac:dyDescent="0.25">
      <c r="G556" t="str">
        <f>'HTML &amp; JS &amp; CSS'!A620&amp;'HTML &amp; JS &amp; CSS'!B620&amp;'HTML &amp; JS &amp; CSS'!C620&amp;'HTML &amp; JS &amp; CSS'!D620&amp;'HTML &amp; JS &amp; CSS'!E620&amp;'HTML &amp; JS &amp; CSS'!F620&amp;'HTML &amp; JS &amp; CSS'!G620</f>
        <v/>
      </c>
    </row>
    <row r="557" spans="7:7" x14ac:dyDescent="0.25">
      <c r="G557" t="str">
        <f>'HTML &amp; JS &amp; CSS'!A621&amp;'HTML &amp; JS &amp; CSS'!B621&amp;'HTML &amp; JS &amp; CSS'!C621&amp;'HTML &amp; JS &amp; CSS'!D621&amp;'HTML &amp; JS &amp; CSS'!E621&amp;'HTML &amp; JS &amp; CSS'!F621&amp;'HTML &amp; JS &amp; CSS'!G621</f>
        <v/>
      </c>
    </row>
    <row r="558" spans="7:7" x14ac:dyDescent="0.25">
      <c r="G558" t="str">
        <f>'HTML &amp; JS &amp; CSS'!A622&amp;'HTML &amp; JS &amp; CSS'!B622&amp;'HTML &amp; JS &amp; CSS'!C622&amp;'HTML &amp; JS &amp; CSS'!D622&amp;'HTML &amp; JS &amp; CSS'!E622&amp;'HTML &amp; JS &amp; CSS'!F622&amp;'HTML &amp; JS &amp; CSS'!G622</f>
        <v/>
      </c>
    </row>
    <row r="559" spans="7:7" x14ac:dyDescent="0.25">
      <c r="G559" t="str">
        <f>'HTML &amp; JS &amp; CSS'!A623&amp;'HTML &amp; JS &amp; CSS'!B623&amp;'HTML &amp; JS &amp; CSS'!C623&amp;'HTML &amp; JS &amp; CSS'!D623&amp;'HTML &amp; JS &amp; CSS'!E623&amp;'HTML &amp; JS &amp; CSS'!F623&amp;'HTML &amp; JS &amp; CSS'!G623</f>
        <v/>
      </c>
    </row>
    <row r="560" spans="7:7" x14ac:dyDescent="0.25">
      <c r="G560" t="str">
        <f>'HTML &amp; JS &amp; CSS'!A624&amp;'HTML &amp; JS &amp; CSS'!B624&amp;'HTML &amp; JS &amp; CSS'!C624&amp;'HTML &amp; JS &amp; CSS'!D624&amp;'HTML &amp; JS &amp; CSS'!E624&amp;'HTML &amp; JS &amp; CSS'!F624&amp;'HTML &amp; JS &amp; CSS'!G624</f>
        <v/>
      </c>
    </row>
    <row r="561" spans="7:7" x14ac:dyDescent="0.25">
      <c r="G561" t="str">
        <f>'HTML &amp; JS &amp; CSS'!A625&amp;'HTML &amp; JS &amp; CSS'!B625&amp;'HTML &amp; JS &amp; CSS'!C625&amp;'HTML &amp; JS &amp; CSS'!D625&amp;'HTML &amp; JS &amp; CSS'!E625&amp;'HTML &amp; JS &amp; CSS'!F625&amp;'HTML &amp; JS &amp; CSS'!G625</f>
        <v/>
      </c>
    </row>
    <row r="562" spans="7:7" x14ac:dyDescent="0.25">
      <c r="G562" t="str">
        <f>'HTML &amp; JS &amp; CSS'!A626&amp;'HTML &amp; JS &amp; CSS'!B626&amp;'HTML &amp; JS &amp; CSS'!C626&amp;'HTML &amp; JS &amp; CSS'!D626&amp;'HTML &amp; JS &amp; CSS'!E626&amp;'HTML &amp; JS &amp; CSS'!F626&amp;'HTML &amp; JS &amp; CSS'!G626</f>
        <v/>
      </c>
    </row>
    <row r="563" spans="7:7" x14ac:dyDescent="0.25">
      <c r="G563" t="str">
        <f>'HTML &amp; JS &amp; CSS'!A627&amp;'HTML &amp; JS &amp; CSS'!B627&amp;'HTML &amp; JS &amp; CSS'!C627&amp;'HTML &amp; JS &amp; CSS'!D627&amp;'HTML &amp; JS &amp; CSS'!E627&amp;'HTML &amp; JS &amp; CSS'!F627&amp;'HTML &amp; JS &amp; CSS'!G627</f>
        <v/>
      </c>
    </row>
    <row r="564" spans="7:7" x14ac:dyDescent="0.25">
      <c r="G564" t="str">
        <f>'HTML &amp; JS &amp; CSS'!A628&amp;'HTML &amp; JS &amp; CSS'!B628&amp;'HTML &amp; JS &amp; CSS'!C628&amp;'HTML &amp; JS &amp; CSS'!D628&amp;'HTML &amp; JS &amp; CSS'!E628&amp;'HTML &amp; JS &amp; CSS'!F628&amp;'HTML &amp; JS &amp; CSS'!G628</f>
        <v/>
      </c>
    </row>
    <row r="565" spans="7:7" x14ac:dyDescent="0.25">
      <c r="G565" t="str">
        <f>'HTML &amp; JS &amp; CSS'!A629&amp;'HTML &amp; JS &amp; CSS'!B629&amp;'HTML &amp; JS &amp; CSS'!C629&amp;'HTML &amp; JS &amp; CSS'!D629&amp;'HTML &amp; JS &amp; CSS'!E629&amp;'HTML &amp; JS &amp; CSS'!F629&amp;'HTML &amp; JS &amp; CSS'!G629</f>
        <v/>
      </c>
    </row>
    <row r="566" spans="7:7" x14ac:dyDescent="0.25">
      <c r="G566" t="str">
        <f>'HTML &amp; JS &amp; CSS'!A630&amp;'HTML &amp; JS &amp; CSS'!B630&amp;'HTML &amp; JS &amp; CSS'!C630&amp;'HTML &amp; JS &amp; CSS'!D630&amp;'HTML &amp; JS &amp; CSS'!E630&amp;'HTML &amp; JS &amp; CSS'!F630&amp;'HTML &amp; JS &amp; CSS'!G630</f>
        <v/>
      </c>
    </row>
    <row r="567" spans="7:7" x14ac:dyDescent="0.25">
      <c r="G567" t="str">
        <f>'HTML &amp; JS &amp; CSS'!A631&amp;'HTML &amp; JS &amp; CSS'!B631&amp;'HTML &amp; JS &amp; CSS'!C631&amp;'HTML &amp; JS &amp; CSS'!D631&amp;'HTML &amp; JS &amp; CSS'!E631&amp;'HTML &amp; JS &amp; CSS'!F631&amp;'HTML &amp; JS &amp; CSS'!G631</f>
        <v/>
      </c>
    </row>
    <row r="568" spans="7:7" x14ac:dyDescent="0.25">
      <c r="G568" t="str">
        <f>'HTML &amp; JS &amp; CSS'!A632&amp;'HTML &amp; JS &amp; CSS'!B632&amp;'HTML &amp; JS &amp; CSS'!C632&amp;'HTML &amp; JS &amp; CSS'!D632&amp;'HTML &amp; JS &amp; CSS'!E632&amp;'HTML &amp; JS &amp; CSS'!F632&amp;'HTML &amp; JS &amp; CSS'!G632</f>
        <v/>
      </c>
    </row>
    <row r="569" spans="7:7" x14ac:dyDescent="0.25">
      <c r="G569" t="str">
        <f>'HTML &amp; JS &amp; CSS'!A633&amp;'HTML &amp; JS &amp; CSS'!B633&amp;'HTML &amp; JS &amp; CSS'!C633&amp;'HTML &amp; JS &amp; CSS'!D633&amp;'HTML &amp; JS &amp; CSS'!E633&amp;'HTML &amp; JS &amp; CSS'!F633&amp;'HTML &amp; JS &amp; CSS'!G633</f>
        <v/>
      </c>
    </row>
    <row r="570" spans="7:7" x14ac:dyDescent="0.25">
      <c r="G570" t="str">
        <f>'HTML &amp; JS &amp; CSS'!A634&amp;'HTML &amp; JS &amp; CSS'!B634&amp;'HTML &amp; JS &amp; CSS'!C634&amp;'HTML &amp; JS &amp; CSS'!D634&amp;'HTML &amp; JS &amp; CSS'!E634&amp;'HTML &amp; JS &amp; CSS'!F634&amp;'HTML &amp; JS &amp; CSS'!G634</f>
        <v/>
      </c>
    </row>
    <row r="571" spans="7:7" x14ac:dyDescent="0.25">
      <c r="G571" t="str">
        <f>'HTML &amp; JS &amp; CSS'!A635&amp;'HTML &amp; JS &amp; CSS'!B635&amp;'HTML &amp; JS &amp; CSS'!C635&amp;'HTML &amp; JS &amp; CSS'!D635&amp;'HTML &amp; JS &amp; CSS'!E635&amp;'HTML &amp; JS &amp; CSS'!F635&amp;'HTML &amp; JS &amp; CSS'!G635</f>
        <v/>
      </c>
    </row>
    <row r="572" spans="7:7" x14ac:dyDescent="0.25">
      <c r="G572" t="str">
        <f>'HTML &amp; JS &amp; CSS'!A636&amp;'HTML &amp; JS &amp; CSS'!B636&amp;'HTML &amp; JS &amp; CSS'!C636&amp;'HTML &amp; JS &amp; CSS'!D636&amp;'HTML &amp; JS &amp; CSS'!E636&amp;'HTML &amp; JS &amp; CSS'!F636&amp;'HTML &amp; JS &amp; CSS'!G636</f>
        <v/>
      </c>
    </row>
    <row r="573" spans="7:7" x14ac:dyDescent="0.25">
      <c r="G573" t="str">
        <f>'HTML &amp; JS &amp; CSS'!A637&amp;'HTML &amp; JS &amp; CSS'!B637&amp;'HTML &amp; JS &amp; CSS'!C637&amp;'HTML &amp; JS &amp; CSS'!D637&amp;'HTML &amp; JS &amp; CSS'!E637&amp;'HTML &amp; JS &amp; CSS'!F637&amp;'HTML &amp; JS &amp; CSS'!G637</f>
        <v/>
      </c>
    </row>
    <row r="574" spans="7:7" x14ac:dyDescent="0.25">
      <c r="G574" t="str">
        <f>'HTML &amp; JS &amp; CSS'!A638&amp;'HTML &amp; JS &amp; CSS'!B638&amp;'HTML &amp; JS &amp; CSS'!C638&amp;'HTML &amp; JS &amp; CSS'!D638&amp;'HTML &amp; JS &amp; CSS'!E638&amp;'HTML &amp; JS &amp; CSS'!F638&amp;'HTML &amp; JS &amp; CSS'!G638</f>
        <v/>
      </c>
    </row>
    <row r="575" spans="7:7" x14ac:dyDescent="0.25">
      <c r="G575" t="str">
        <f>'HTML &amp; JS &amp; CSS'!A639&amp;'HTML &amp; JS &amp; CSS'!B639&amp;'HTML &amp; JS &amp; CSS'!C639&amp;'HTML &amp; JS &amp; CSS'!D639&amp;'HTML &amp; JS &amp; CSS'!E639&amp;'HTML &amp; JS &amp; CSS'!F639&amp;'HTML &amp; JS &amp; CSS'!G639</f>
        <v/>
      </c>
    </row>
    <row r="576" spans="7:7" x14ac:dyDescent="0.25">
      <c r="G576" t="str">
        <f>'HTML &amp; JS &amp; CSS'!A640&amp;'HTML &amp; JS &amp; CSS'!B640&amp;'HTML &amp; JS &amp; CSS'!C640&amp;'HTML &amp; JS &amp; CSS'!D640&amp;'HTML &amp; JS &amp; CSS'!E640&amp;'HTML &amp; JS &amp; CSS'!F640&amp;'HTML &amp; JS &amp; CSS'!G640</f>
        <v/>
      </c>
    </row>
    <row r="577" spans="7:7" x14ac:dyDescent="0.25">
      <c r="G577" t="str">
        <f>'HTML &amp; JS &amp; CSS'!A641&amp;'HTML &amp; JS &amp; CSS'!B641&amp;'HTML &amp; JS &amp; CSS'!C641&amp;'HTML &amp; JS &amp; CSS'!D641&amp;'HTML &amp; JS &amp; CSS'!E641&amp;'HTML &amp; JS &amp; CSS'!F641&amp;'HTML &amp; JS &amp; CSS'!G641</f>
        <v/>
      </c>
    </row>
    <row r="578" spans="7:7" x14ac:dyDescent="0.25">
      <c r="G578" t="str">
        <f>'HTML &amp; JS &amp; CSS'!A642&amp;'HTML &amp; JS &amp; CSS'!B642&amp;'HTML &amp; JS &amp; CSS'!C642&amp;'HTML &amp; JS &amp; CSS'!D642&amp;'HTML &amp; JS &amp; CSS'!E642&amp;'HTML &amp; JS &amp; CSS'!F642&amp;'HTML &amp; JS &amp; CSS'!G642</f>
        <v/>
      </c>
    </row>
    <row r="579" spans="7:7" x14ac:dyDescent="0.25">
      <c r="G579" t="str">
        <f>'HTML &amp; JS &amp; CSS'!A643&amp;'HTML &amp; JS &amp; CSS'!B643&amp;'HTML &amp; JS &amp; CSS'!C643&amp;'HTML &amp; JS &amp; CSS'!D643&amp;'HTML &amp; JS &amp; CSS'!E643&amp;'HTML &amp; JS &amp; CSS'!F643&amp;'HTML &amp; JS &amp; CSS'!G643</f>
        <v/>
      </c>
    </row>
    <row r="580" spans="7:7" x14ac:dyDescent="0.25">
      <c r="G580" t="str">
        <f>'HTML &amp; JS &amp; CSS'!A644&amp;'HTML &amp; JS &amp; CSS'!B644&amp;'HTML &amp; JS &amp; CSS'!C644&amp;'HTML &amp; JS &amp; CSS'!D644&amp;'HTML &amp; JS &amp; CSS'!E644&amp;'HTML &amp; JS &amp; CSS'!F644&amp;'HTML &amp; JS &amp; CSS'!G644</f>
        <v/>
      </c>
    </row>
    <row r="581" spans="7:7" x14ac:dyDescent="0.25">
      <c r="G581" t="str">
        <f>'HTML &amp; JS &amp; CSS'!A645&amp;'HTML &amp; JS &amp; CSS'!B645&amp;'HTML &amp; JS &amp; CSS'!C645&amp;'HTML &amp; JS &amp; CSS'!D645&amp;'HTML &amp; JS &amp; CSS'!E645&amp;'HTML &amp; JS &amp; CSS'!F645&amp;'HTML &amp; JS &amp; CSS'!G645</f>
        <v/>
      </c>
    </row>
    <row r="582" spans="7:7" x14ac:dyDescent="0.25">
      <c r="G582" t="str">
        <f>'HTML &amp; JS &amp; CSS'!A646&amp;'HTML &amp; JS &amp; CSS'!B646&amp;'HTML &amp; JS &amp; CSS'!C646&amp;'HTML &amp; JS &amp; CSS'!D646&amp;'HTML &amp; JS &amp; CSS'!E646&amp;'HTML &amp; JS &amp; CSS'!F646&amp;'HTML &amp; JS &amp; CSS'!G646</f>
        <v/>
      </c>
    </row>
    <row r="583" spans="7:7" x14ac:dyDescent="0.25">
      <c r="G583" t="str">
        <f>'HTML &amp; JS &amp; CSS'!A647&amp;'HTML &amp; JS &amp; CSS'!B647&amp;'HTML &amp; JS &amp; CSS'!C647&amp;'HTML &amp; JS &amp; CSS'!D647&amp;'HTML &amp; JS &amp; CSS'!E647&amp;'HTML &amp; JS &amp; CSS'!F647&amp;'HTML &amp; JS &amp; CSS'!G647</f>
        <v/>
      </c>
    </row>
    <row r="584" spans="7:7" x14ac:dyDescent="0.25">
      <c r="G584" t="str">
        <f>'HTML &amp; JS &amp; CSS'!A648&amp;'HTML &amp; JS &amp; CSS'!B648&amp;'HTML &amp; JS &amp; CSS'!C648&amp;'HTML &amp; JS &amp; CSS'!D648&amp;'HTML &amp; JS &amp; CSS'!E648&amp;'HTML &amp; JS &amp; CSS'!F648&amp;'HTML &amp; JS &amp; CSS'!G648</f>
        <v/>
      </c>
    </row>
    <row r="585" spans="7:7" x14ac:dyDescent="0.25">
      <c r="G585" t="str">
        <f>'HTML &amp; JS &amp; CSS'!A649&amp;'HTML &amp; JS &amp; CSS'!B649&amp;'HTML &amp; JS &amp; CSS'!C649&amp;'HTML &amp; JS &amp; CSS'!D649&amp;'HTML &amp; JS &amp; CSS'!E649&amp;'HTML &amp; JS &amp; CSS'!F649&amp;'HTML &amp; JS &amp; CSS'!G649</f>
        <v/>
      </c>
    </row>
    <row r="586" spans="7:7" x14ac:dyDescent="0.25">
      <c r="G586" t="str">
        <f>'HTML &amp; JS &amp; CSS'!A650&amp;'HTML &amp; JS &amp; CSS'!B650&amp;'HTML &amp; JS &amp; CSS'!C650&amp;'HTML &amp; JS &amp; CSS'!D650&amp;'HTML &amp; JS &amp; CSS'!E650&amp;'HTML &amp; JS &amp; CSS'!F650&amp;'HTML &amp; JS &amp; CSS'!G650</f>
        <v/>
      </c>
    </row>
    <row r="587" spans="7:7" x14ac:dyDescent="0.25">
      <c r="G587" t="str">
        <f>'HTML &amp; JS &amp; CSS'!A651&amp;'HTML &amp; JS &amp; CSS'!B651&amp;'HTML &amp; JS &amp; CSS'!C651&amp;'HTML &amp; JS &amp; CSS'!D651&amp;'HTML &amp; JS &amp; CSS'!E651&amp;'HTML &amp; JS &amp; CSS'!F651&amp;'HTML &amp; JS &amp; CSS'!G651</f>
        <v/>
      </c>
    </row>
    <row r="588" spans="7:7" x14ac:dyDescent="0.25">
      <c r="G588" t="str">
        <f>'HTML &amp; JS &amp; CSS'!A652&amp;'HTML &amp; JS &amp; CSS'!B652&amp;'HTML &amp; JS &amp; CSS'!C652&amp;'HTML &amp; JS &amp; CSS'!D652&amp;'HTML &amp; JS &amp; CSS'!E652&amp;'HTML &amp; JS &amp; CSS'!F652&amp;'HTML &amp; JS &amp; CSS'!G652</f>
        <v/>
      </c>
    </row>
    <row r="589" spans="7:7" x14ac:dyDescent="0.25">
      <c r="G589" t="str">
        <f>'HTML &amp; JS &amp; CSS'!A653&amp;'HTML &amp; JS &amp; CSS'!B653&amp;'HTML &amp; JS &amp; CSS'!C653&amp;'HTML &amp; JS &amp; CSS'!D653&amp;'HTML &amp; JS &amp; CSS'!E653&amp;'HTML &amp; JS &amp; CSS'!F653&amp;'HTML &amp; JS &amp; CSS'!G653</f>
        <v/>
      </c>
    </row>
    <row r="590" spans="7:7" x14ac:dyDescent="0.25">
      <c r="G590" t="str">
        <f>'HTML &amp; JS &amp; CSS'!A654&amp;'HTML &amp; JS &amp; CSS'!B654&amp;'HTML &amp; JS &amp; CSS'!C654&amp;'HTML &amp; JS &amp; CSS'!D654&amp;'HTML &amp; JS &amp; CSS'!E654&amp;'HTML &amp; JS &amp; CSS'!F654&amp;'HTML &amp; JS &amp; CSS'!G654</f>
        <v/>
      </c>
    </row>
    <row r="591" spans="7:7" x14ac:dyDescent="0.25">
      <c r="G591" t="str">
        <f>'HTML &amp; JS &amp; CSS'!A655&amp;'HTML &amp; JS &amp; CSS'!B655&amp;'HTML &amp; JS &amp; CSS'!C655&amp;'HTML &amp; JS &amp; CSS'!D655&amp;'HTML &amp; JS &amp; CSS'!E655&amp;'HTML &amp; JS &amp; CSS'!F655&amp;'HTML &amp; JS &amp; CSS'!G655</f>
        <v/>
      </c>
    </row>
    <row r="592" spans="7:7" x14ac:dyDescent="0.25">
      <c r="G592" t="str">
        <f>'HTML &amp; JS &amp; CSS'!A656&amp;'HTML &amp; JS &amp; CSS'!B656&amp;'HTML &amp; JS &amp; CSS'!C656&amp;'HTML &amp; JS &amp; CSS'!D656&amp;'HTML &amp; JS &amp; CSS'!E656&amp;'HTML &amp; JS &amp; CSS'!F656&amp;'HTML &amp; JS &amp; CSS'!G656</f>
        <v/>
      </c>
    </row>
    <row r="593" spans="7:7" x14ac:dyDescent="0.25">
      <c r="G593" t="str">
        <f>'HTML &amp; JS &amp; CSS'!A657&amp;'HTML &amp; JS &amp; CSS'!B657&amp;'HTML &amp; JS &amp; CSS'!C657&amp;'HTML &amp; JS &amp; CSS'!D657&amp;'HTML &amp; JS &amp; CSS'!E657&amp;'HTML &amp; JS &amp; CSS'!F657&amp;'HTML &amp; JS &amp; CSS'!G657</f>
        <v/>
      </c>
    </row>
    <row r="594" spans="7:7" x14ac:dyDescent="0.25">
      <c r="G594" t="str">
        <f>'HTML &amp; JS &amp; CSS'!A658&amp;'HTML &amp; JS &amp; CSS'!B658&amp;'HTML &amp; JS &amp; CSS'!C658&amp;'HTML &amp; JS &amp; CSS'!D658&amp;'HTML &amp; JS &amp; CSS'!E658&amp;'HTML &amp; JS &amp; CSS'!F658&amp;'HTML &amp; JS &amp; CSS'!G658</f>
        <v/>
      </c>
    </row>
    <row r="595" spans="7:7" x14ac:dyDescent="0.25">
      <c r="G595" t="str">
        <f>'HTML &amp; JS &amp; CSS'!A659&amp;'HTML &amp; JS &amp; CSS'!B659&amp;'HTML &amp; JS &amp; CSS'!C659&amp;'HTML &amp; JS &amp; CSS'!D659&amp;'HTML &amp; JS &amp; CSS'!E659&amp;'HTML &amp; JS &amp; CSS'!F659&amp;'HTML &amp; JS &amp; CSS'!G659</f>
        <v/>
      </c>
    </row>
    <row r="596" spans="7:7" x14ac:dyDescent="0.25">
      <c r="G596" t="str">
        <f>'HTML &amp; JS &amp; CSS'!A660&amp;'HTML &amp; JS &amp; CSS'!B660&amp;'HTML &amp; JS &amp; CSS'!C660&amp;'HTML &amp; JS &amp; CSS'!D660&amp;'HTML &amp; JS &amp; CSS'!E660&amp;'HTML &amp; JS &amp; CSS'!F660&amp;'HTML &amp; JS &amp; CSS'!G660</f>
        <v/>
      </c>
    </row>
    <row r="597" spans="7:7" x14ac:dyDescent="0.25">
      <c r="G597" t="str">
        <f>'HTML &amp; JS &amp; CSS'!A661&amp;'HTML &amp; JS &amp; CSS'!B661&amp;'HTML &amp; JS &amp; CSS'!C661&amp;'HTML &amp; JS &amp; CSS'!D661&amp;'HTML &amp; JS &amp; CSS'!E661&amp;'HTML &amp; JS &amp; CSS'!F661&amp;'HTML &amp; JS &amp; CSS'!G661</f>
        <v/>
      </c>
    </row>
    <row r="598" spans="7:7" x14ac:dyDescent="0.25">
      <c r="G598" t="str">
        <f>'HTML &amp; JS &amp; CSS'!A662&amp;'HTML &amp; JS &amp; CSS'!B662&amp;'HTML &amp; JS &amp; CSS'!C662&amp;'HTML &amp; JS &amp; CSS'!D662&amp;'HTML &amp; JS &amp; CSS'!E662&amp;'HTML &amp; JS &amp; CSS'!F662&amp;'HTML &amp; JS &amp; CSS'!G662</f>
        <v/>
      </c>
    </row>
    <row r="599" spans="7:7" x14ac:dyDescent="0.25">
      <c r="G599" t="str">
        <f>'HTML &amp; JS &amp; CSS'!A663&amp;'HTML &amp; JS &amp; CSS'!B663&amp;'HTML &amp; JS &amp; CSS'!C663&amp;'HTML &amp; JS &amp; CSS'!D663&amp;'HTML &amp; JS &amp; CSS'!E663&amp;'HTML &amp; JS &amp; CSS'!F663&amp;'HTML &amp; JS &amp; CSS'!G663</f>
        <v/>
      </c>
    </row>
    <row r="600" spans="7:7" x14ac:dyDescent="0.25">
      <c r="G600" t="str">
        <f>'HTML &amp; JS &amp; CSS'!A664&amp;'HTML &amp; JS &amp; CSS'!B664&amp;'HTML &amp; JS &amp; CSS'!C664&amp;'HTML &amp; JS &amp; CSS'!D664&amp;'HTML &amp; JS &amp; CSS'!E664&amp;'HTML &amp; JS &amp; CSS'!F664&amp;'HTML &amp; JS &amp; CSS'!G664</f>
        <v/>
      </c>
    </row>
    <row r="601" spans="7:7" x14ac:dyDescent="0.25">
      <c r="G601" t="str">
        <f>'HTML &amp; JS &amp; CSS'!A665&amp;'HTML &amp; JS &amp; CSS'!B665&amp;'HTML &amp; JS &amp; CSS'!C665&amp;'HTML &amp; JS &amp; CSS'!D665&amp;'HTML &amp; JS &amp; CSS'!E665&amp;'HTML &amp; JS &amp; CSS'!F665&amp;'HTML &amp; JS &amp; CSS'!G665</f>
        <v/>
      </c>
    </row>
    <row r="602" spans="7:7" x14ac:dyDescent="0.25">
      <c r="G602" t="str">
        <f>'HTML &amp; JS &amp; CSS'!A666&amp;'HTML &amp; JS &amp; CSS'!B666&amp;'HTML &amp; JS &amp; CSS'!C666&amp;'HTML &amp; JS &amp; CSS'!D666&amp;'HTML &amp; JS &amp; CSS'!E666&amp;'HTML &amp; JS &amp; CSS'!F666&amp;'HTML &amp; JS &amp; CSS'!G666</f>
        <v/>
      </c>
    </row>
    <row r="603" spans="7:7" x14ac:dyDescent="0.25">
      <c r="G603" t="str">
        <f>'HTML &amp; JS &amp; CSS'!A667&amp;'HTML &amp; JS &amp; CSS'!B667&amp;'HTML &amp; JS &amp; CSS'!C667&amp;'HTML &amp; JS &amp; CSS'!D667&amp;'HTML &amp; JS &amp; CSS'!E667&amp;'HTML &amp; JS &amp; CSS'!F667&amp;'HTML &amp; JS &amp; CSS'!G667</f>
        <v/>
      </c>
    </row>
    <row r="604" spans="7:7" x14ac:dyDescent="0.25">
      <c r="G604" t="str">
        <f>'HTML &amp; JS &amp; CSS'!A668&amp;'HTML &amp; JS &amp; CSS'!B668&amp;'HTML &amp; JS &amp; CSS'!C668&amp;'HTML &amp; JS &amp; CSS'!D668&amp;'HTML &amp; JS &amp; CSS'!E668&amp;'HTML &amp; JS &amp; CSS'!F668&amp;'HTML &amp; JS &amp; CSS'!G668</f>
        <v/>
      </c>
    </row>
    <row r="605" spans="7:7" x14ac:dyDescent="0.25">
      <c r="G605" t="str">
        <f>'HTML &amp; JS &amp; CSS'!A669&amp;'HTML &amp; JS &amp; CSS'!B669&amp;'HTML &amp; JS &amp; CSS'!C669&amp;'HTML &amp; JS &amp; CSS'!D669&amp;'HTML &amp; JS &amp; CSS'!E669&amp;'HTML &amp; JS &amp; CSS'!F669&amp;'HTML &amp; JS &amp; CSS'!G669</f>
        <v/>
      </c>
    </row>
    <row r="606" spans="7:7" x14ac:dyDescent="0.25">
      <c r="G606" t="str">
        <f>'HTML &amp; JS &amp; CSS'!A670&amp;'HTML &amp; JS &amp; CSS'!B670&amp;'HTML &amp; JS &amp; CSS'!C670&amp;'HTML &amp; JS &amp; CSS'!D670&amp;'HTML &amp; JS &amp; CSS'!E670&amp;'HTML &amp; JS &amp; CSS'!F670&amp;'HTML &amp; JS &amp; CSS'!G670</f>
        <v/>
      </c>
    </row>
    <row r="607" spans="7:7" x14ac:dyDescent="0.25">
      <c r="G607" t="str">
        <f>'HTML &amp; JS &amp; CSS'!A671&amp;'HTML &amp; JS &amp; CSS'!B671&amp;'HTML &amp; JS &amp; CSS'!C671&amp;'HTML &amp; JS &amp; CSS'!D671&amp;'HTML &amp; JS &amp; CSS'!E671&amp;'HTML &amp; JS &amp; CSS'!F671&amp;'HTML &amp; JS &amp; CSS'!G671</f>
        <v/>
      </c>
    </row>
    <row r="608" spans="7:7" x14ac:dyDescent="0.25">
      <c r="G608" t="str">
        <f>'HTML &amp; JS &amp; CSS'!A672&amp;'HTML &amp; JS &amp; CSS'!B672&amp;'HTML &amp; JS &amp; CSS'!C672&amp;'HTML &amp; JS &amp; CSS'!D672&amp;'HTML &amp; JS &amp; CSS'!E672&amp;'HTML &amp; JS &amp; CSS'!F672&amp;'HTML &amp; JS &amp; CSS'!G672</f>
        <v/>
      </c>
    </row>
    <row r="609" spans="7:7" x14ac:dyDescent="0.25">
      <c r="G609" t="str">
        <f>'HTML &amp; JS &amp; CSS'!A673&amp;'HTML &amp; JS &amp; CSS'!B673&amp;'HTML &amp; JS &amp; CSS'!C673&amp;'HTML &amp; JS &amp; CSS'!D673&amp;'HTML &amp; JS &amp; CSS'!E673&amp;'HTML &amp; JS &amp; CSS'!F673&amp;'HTML &amp; JS &amp; CSS'!G673</f>
        <v/>
      </c>
    </row>
    <row r="610" spans="7:7" x14ac:dyDescent="0.25">
      <c r="G610" t="str">
        <f>'HTML &amp; JS &amp; CSS'!A674&amp;'HTML &amp; JS &amp; CSS'!B674&amp;'HTML &amp; JS &amp; CSS'!C674&amp;'HTML &amp; JS &amp; CSS'!D674&amp;'HTML &amp; JS &amp; CSS'!E674&amp;'HTML &amp; JS &amp; CSS'!F674&amp;'HTML &amp; JS &amp; CSS'!G674</f>
        <v/>
      </c>
    </row>
    <row r="611" spans="7:7" x14ac:dyDescent="0.25">
      <c r="G611" t="str">
        <f>'HTML &amp; JS &amp; CSS'!A675&amp;'HTML &amp; JS &amp; CSS'!B675&amp;'HTML &amp; JS &amp; CSS'!C675&amp;'HTML &amp; JS &amp; CSS'!D675&amp;'HTML &amp; JS &amp; CSS'!E675&amp;'HTML &amp; JS &amp; CSS'!F675&amp;'HTML &amp; JS &amp; CSS'!G675</f>
        <v/>
      </c>
    </row>
    <row r="612" spans="7:7" x14ac:dyDescent="0.25">
      <c r="G612" t="str">
        <f>'HTML &amp; JS &amp; CSS'!A676&amp;'HTML &amp; JS &amp; CSS'!B676&amp;'HTML &amp; JS &amp; CSS'!C676&amp;'HTML &amp; JS &amp; CSS'!D676&amp;'HTML &amp; JS &amp; CSS'!E676&amp;'HTML &amp; JS &amp; CSS'!F676&amp;'HTML &amp; JS &amp; CSS'!G676</f>
        <v/>
      </c>
    </row>
    <row r="613" spans="7:7" x14ac:dyDescent="0.25">
      <c r="G613" t="str">
        <f>'HTML &amp; JS &amp; CSS'!A677&amp;'HTML &amp; JS &amp; CSS'!B677&amp;'HTML &amp; JS &amp; CSS'!C677&amp;'HTML &amp; JS &amp; CSS'!D677&amp;'HTML &amp; JS &amp; CSS'!E677&amp;'HTML &amp; JS &amp; CSS'!F677&amp;'HTML &amp; JS &amp; CSS'!G677</f>
        <v/>
      </c>
    </row>
    <row r="614" spans="7:7" x14ac:dyDescent="0.25">
      <c r="G614" t="str">
        <f>'HTML &amp; JS &amp; CSS'!A678&amp;'HTML &amp; JS &amp; CSS'!B678&amp;'HTML &amp; JS &amp; CSS'!C678&amp;'HTML &amp; JS &amp; CSS'!D678&amp;'HTML &amp; JS &amp; CSS'!E678&amp;'HTML &amp; JS &amp; CSS'!F678&amp;'HTML &amp; JS &amp; CSS'!G678</f>
        <v/>
      </c>
    </row>
    <row r="615" spans="7:7" x14ac:dyDescent="0.25">
      <c r="G615" t="str">
        <f>'HTML &amp; JS &amp; CSS'!A679&amp;'HTML &amp; JS &amp; CSS'!B679&amp;'HTML &amp; JS &amp; CSS'!C679&amp;'HTML &amp; JS &amp; CSS'!D679&amp;'HTML &amp; JS &amp; CSS'!E679&amp;'HTML &amp; JS &amp; CSS'!F679&amp;'HTML &amp; JS &amp; CSS'!G679</f>
        <v/>
      </c>
    </row>
    <row r="616" spans="7:7" x14ac:dyDescent="0.25">
      <c r="G616" t="str">
        <f>'HTML &amp; JS &amp; CSS'!A680&amp;'HTML &amp; JS &amp; CSS'!B680&amp;'HTML &amp; JS &amp; CSS'!C680&amp;'HTML &amp; JS &amp; CSS'!D680&amp;'HTML &amp; JS &amp; CSS'!E680&amp;'HTML &amp; JS &amp; CSS'!F680&amp;'HTML &amp; JS &amp; CSS'!G680</f>
        <v/>
      </c>
    </row>
    <row r="617" spans="7:7" x14ac:dyDescent="0.25">
      <c r="G617" t="str">
        <f>'HTML &amp; JS &amp; CSS'!A681&amp;'HTML &amp; JS &amp; CSS'!B681&amp;'HTML &amp; JS &amp; CSS'!C681&amp;'HTML &amp; JS &amp; CSS'!D681&amp;'HTML &amp; JS &amp; CSS'!E681&amp;'HTML &amp; JS &amp; CSS'!F681&amp;'HTML &amp; JS &amp; CSS'!G681</f>
        <v/>
      </c>
    </row>
    <row r="618" spans="7:7" x14ac:dyDescent="0.25">
      <c r="G618" t="str">
        <f>'HTML &amp; JS &amp; CSS'!A682&amp;'HTML &amp; JS &amp; CSS'!B682&amp;'HTML &amp; JS &amp; CSS'!C682&amp;'HTML &amp; JS &amp; CSS'!D682&amp;'HTML &amp; JS &amp; CSS'!E682&amp;'HTML &amp; JS &amp; CSS'!F682&amp;'HTML &amp; JS &amp; CSS'!G682</f>
        <v/>
      </c>
    </row>
    <row r="619" spans="7:7" x14ac:dyDescent="0.25">
      <c r="G619" t="str">
        <f>'HTML &amp; JS &amp; CSS'!A683&amp;'HTML &amp; JS &amp; CSS'!B683&amp;'HTML &amp; JS &amp; CSS'!C683&amp;'HTML &amp; JS &amp; CSS'!D683&amp;'HTML &amp; JS &amp; CSS'!E683&amp;'HTML &amp; JS &amp; CSS'!F683&amp;'HTML &amp; JS &amp; CSS'!G683</f>
        <v/>
      </c>
    </row>
    <row r="620" spans="7:7" x14ac:dyDescent="0.25">
      <c r="G620" t="str">
        <f>'HTML &amp; JS &amp; CSS'!A684&amp;'HTML &amp; JS &amp; CSS'!B684&amp;'HTML &amp; JS &amp; CSS'!C684&amp;'HTML &amp; JS &amp; CSS'!D684&amp;'HTML &amp; JS &amp; CSS'!E684&amp;'HTML &amp; JS &amp; CSS'!F684&amp;'HTML &amp; JS &amp; CSS'!G684</f>
        <v/>
      </c>
    </row>
    <row r="621" spans="7:7" x14ac:dyDescent="0.25">
      <c r="G621" t="str">
        <f>'HTML &amp; JS &amp; CSS'!A685&amp;'HTML &amp; JS &amp; CSS'!B685&amp;'HTML &amp; JS &amp; CSS'!C685&amp;'HTML &amp; JS &amp; CSS'!D685&amp;'HTML &amp; JS &amp; CSS'!E685&amp;'HTML &amp; JS &amp; CSS'!F685&amp;'HTML &amp; JS &amp; CSS'!G685</f>
        <v/>
      </c>
    </row>
    <row r="622" spans="7:7" x14ac:dyDescent="0.25">
      <c r="G622" t="str">
        <f>'HTML &amp; JS &amp; CSS'!A686&amp;'HTML &amp; JS &amp; CSS'!B686&amp;'HTML &amp; JS &amp; CSS'!C686&amp;'HTML &amp; JS &amp; CSS'!D686&amp;'HTML &amp; JS &amp; CSS'!E686&amp;'HTML &amp; JS &amp; CSS'!F686&amp;'HTML &amp; JS &amp; CSS'!G686</f>
        <v/>
      </c>
    </row>
    <row r="623" spans="7:7" x14ac:dyDescent="0.25">
      <c r="G623" t="str">
        <f>'HTML &amp; JS &amp; CSS'!A687&amp;'HTML &amp; JS &amp; CSS'!B687&amp;'HTML &amp; JS &amp; CSS'!C687&amp;'HTML &amp; JS &amp; CSS'!D687&amp;'HTML &amp; JS &amp; CSS'!E687&amp;'HTML &amp; JS &amp; CSS'!F687&amp;'HTML &amp; JS &amp; CSS'!G687</f>
        <v/>
      </c>
    </row>
    <row r="624" spans="7:7" x14ac:dyDescent="0.25">
      <c r="G624" t="str">
        <f>'HTML &amp; JS &amp; CSS'!A688&amp;'HTML &amp; JS &amp; CSS'!B688&amp;'HTML &amp; JS &amp; CSS'!C688&amp;'HTML &amp; JS &amp; CSS'!D688&amp;'HTML &amp; JS &amp; CSS'!E688&amp;'HTML &amp; JS &amp; CSS'!F688&amp;'HTML &amp; JS &amp; CSS'!G688</f>
        <v/>
      </c>
    </row>
    <row r="625" spans="7:7" x14ac:dyDescent="0.25">
      <c r="G625" t="str">
        <f>'HTML &amp; JS &amp; CSS'!A689&amp;'HTML &amp; JS &amp; CSS'!B689&amp;'HTML &amp; JS &amp; CSS'!C689&amp;'HTML &amp; JS &amp; CSS'!D689&amp;'HTML &amp; JS &amp; CSS'!E689&amp;'HTML &amp; JS &amp; CSS'!F689&amp;'HTML &amp; JS &amp; CSS'!G689</f>
        <v/>
      </c>
    </row>
    <row r="626" spans="7:7" x14ac:dyDescent="0.25">
      <c r="G626" t="str">
        <f>'HTML &amp; JS &amp; CSS'!A690&amp;'HTML &amp; JS &amp; CSS'!B690&amp;'HTML &amp; JS &amp; CSS'!C690&amp;'HTML &amp; JS &amp; CSS'!D690&amp;'HTML &amp; JS &amp; CSS'!E690&amp;'HTML &amp; JS &amp; CSS'!F690&amp;'HTML &amp; JS &amp; CSS'!G690</f>
        <v/>
      </c>
    </row>
    <row r="627" spans="7:7" x14ac:dyDescent="0.25">
      <c r="G627" t="str">
        <f>'HTML &amp; JS &amp; CSS'!A691&amp;'HTML &amp; JS &amp; CSS'!B691&amp;'HTML &amp; JS &amp; CSS'!C691&amp;'HTML &amp; JS &amp; CSS'!D691&amp;'HTML &amp; JS &amp; CSS'!E691&amp;'HTML &amp; JS &amp; CSS'!F691&amp;'HTML &amp; JS &amp; CSS'!G691</f>
        <v/>
      </c>
    </row>
    <row r="628" spans="7:7" x14ac:dyDescent="0.25">
      <c r="G628" t="str">
        <f>'HTML &amp; JS &amp; CSS'!A692&amp;'HTML &amp; JS &amp; CSS'!B692&amp;'HTML &amp; JS &amp; CSS'!C692&amp;'HTML &amp; JS &amp; CSS'!D692&amp;'HTML &amp; JS &amp; CSS'!E692&amp;'HTML &amp; JS &amp; CSS'!F692&amp;'HTML &amp; JS &amp; CSS'!G692</f>
        <v/>
      </c>
    </row>
    <row r="629" spans="7:7" x14ac:dyDescent="0.25">
      <c r="G629" t="str">
        <f>'HTML &amp; JS &amp; CSS'!A693&amp;'HTML &amp; JS &amp; CSS'!B693&amp;'HTML &amp; JS &amp; CSS'!C693&amp;'HTML &amp; JS &amp; CSS'!D693&amp;'HTML &amp; JS &amp; CSS'!E693&amp;'HTML &amp; JS &amp; CSS'!F693&amp;'HTML &amp; JS &amp; CSS'!G693</f>
        <v/>
      </c>
    </row>
    <row r="630" spans="7:7" x14ac:dyDescent="0.25">
      <c r="G630" t="str">
        <f>'HTML &amp; JS &amp; CSS'!A694&amp;'HTML &amp; JS &amp; CSS'!B694&amp;'HTML &amp; JS &amp; CSS'!C694&amp;'HTML &amp; JS &amp; CSS'!D694&amp;'HTML &amp; JS &amp; CSS'!E694&amp;'HTML &amp; JS &amp; CSS'!F694&amp;'HTML &amp; JS &amp; CSS'!G694</f>
        <v/>
      </c>
    </row>
    <row r="631" spans="7:7" x14ac:dyDescent="0.25">
      <c r="G631" t="str">
        <f>'HTML &amp; JS &amp; CSS'!A695&amp;'HTML &amp; JS &amp; CSS'!B695&amp;'HTML &amp; JS &amp; CSS'!C695&amp;'HTML &amp; JS &amp; CSS'!D695&amp;'HTML &amp; JS &amp; CSS'!E695&amp;'HTML &amp; JS &amp; CSS'!F695&amp;'HTML &amp; JS &amp; CSS'!G695</f>
        <v/>
      </c>
    </row>
    <row r="632" spans="7:7" x14ac:dyDescent="0.25">
      <c r="G632" t="str">
        <f>'HTML &amp; JS &amp; CSS'!A696&amp;'HTML &amp; JS &amp; CSS'!B696&amp;'HTML &amp; JS &amp; CSS'!C696&amp;'HTML &amp; JS &amp; CSS'!D696&amp;'HTML &amp; JS &amp; CSS'!E696&amp;'HTML &amp; JS &amp; CSS'!F696&amp;'HTML &amp; JS &amp; CSS'!G696</f>
        <v/>
      </c>
    </row>
    <row r="633" spans="7:7" x14ac:dyDescent="0.25">
      <c r="G633" t="str">
        <f>'HTML &amp; JS &amp; CSS'!A697&amp;'HTML &amp; JS &amp; CSS'!B697&amp;'HTML &amp; JS &amp; CSS'!C697&amp;'HTML &amp; JS &amp; CSS'!D697&amp;'HTML &amp; JS &amp; CSS'!E697&amp;'HTML &amp; JS &amp; CSS'!F697&amp;'HTML &amp; JS &amp; CSS'!G697</f>
        <v/>
      </c>
    </row>
    <row r="634" spans="7:7" x14ac:dyDescent="0.25">
      <c r="G634" t="str">
        <f>'HTML &amp; JS &amp; CSS'!A698&amp;'HTML &amp; JS &amp; CSS'!B698&amp;'HTML &amp; JS &amp; CSS'!C698&amp;'HTML &amp; JS &amp; CSS'!D698&amp;'HTML &amp; JS &amp; CSS'!E698&amp;'HTML &amp; JS &amp; CSS'!F698&amp;'HTML &amp; JS &amp; CSS'!G698</f>
        <v/>
      </c>
    </row>
    <row r="635" spans="7:7" x14ac:dyDescent="0.25">
      <c r="G635" t="str">
        <f>'HTML &amp; JS &amp; CSS'!A699&amp;'HTML &amp; JS &amp; CSS'!B699&amp;'HTML &amp; JS &amp; CSS'!C699&amp;'HTML &amp; JS &amp; CSS'!D699&amp;'HTML &amp; JS &amp; CSS'!E699&amp;'HTML &amp; JS &amp; CSS'!F699&amp;'HTML &amp; JS &amp; CSS'!G699</f>
        <v/>
      </c>
    </row>
    <row r="636" spans="7:7" x14ac:dyDescent="0.25">
      <c r="G636" t="str">
        <f>'HTML &amp; JS &amp; CSS'!A700&amp;'HTML &amp; JS &amp; CSS'!B700&amp;'HTML &amp; JS &amp; CSS'!C700&amp;'HTML &amp; JS &amp; CSS'!D700&amp;'HTML &amp; JS &amp; CSS'!E700&amp;'HTML &amp; JS &amp; CSS'!F700&amp;'HTML &amp; JS &amp; CSS'!G700</f>
        <v/>
      </c>
    </row>
    <row r="637" spans="7:7" x14ac:dyDescent="0.25">
      <c r="G637" t="str">
        <f>'HTML &amp; JS &amp; CSS'!A701&amp;'HTML &amp; JS &amp; CSS'!B701&amp;'HTML &amp; JS &amp; CSS'!C701&amp;'HTML &amp; JS &amp; CSS'!D701&amp;'HTML &amp; JS &amp; CSS'!E701&amp;'HTML &amp; JS &amp; CSS'!F701&amp;'HTML &amp; JS &amp; CSS'!G701</f>
        <v/>
      </c>
    </row>
    <row r="638" spans="7:7" x14ac:dyDescent="0.25">
      <c r="G638" t="str">
        <f>'HTML &amp; JS &amp; CSS'!A702&amp;'HTML &amp; JS &amp; CSS'!B702&amp;'HTML &amp; JS &amp; CSS'!C702&amp;'HTML &amp; JS &amp; CSS'!D702&amp;'HTML &amp; JS &amp; CSS'!E702&amp;'HTML &amp; JS &amp; CSS'!F702&amp;'HTML &amp; JS &amp; CSS'!G702</f>
        <v>&lt;/ul&gt;&lt;/div&gt;</v>
      </c>
    </row>
    <row r="639" spans="7:7" x14ac:dyDescent="0.25">
      <c r="G639" t="str">
        <f>'HTML &amp; JS &amp; CSS'!A703&amp;'HTML &amp; JS &amp; CSS'!B703&amp;'HTML &amp; JS &amp; CSS'!C703&amp;'HTML &amp; JS &amp; CSS'!D703&amp;'HTML &amp; JS &amp; CSS'!E703&amp;'HTML &amp; JS &amp; CSS'!F703&amp;'HTML &amp; JS &amp; CSS'!G703</f>
        <v>&lt;button id="DirectorAdjunct" class="cariere-Accordion"&gt;&lt;div class="cariere-ButtonAccordionContainer"&gt;&lt;div class="cariere-Pozitie"&gt;Director Adjunct &lt;/div&gt;&lt;div class="cariere-NumarPozitie"&gt;5 pozitii deschise&lt;/div&gt;&lt;/div&gt;&lt;/button&gt;&lt;div class="cariere-Panel"&gt;&lt;p class="cariere-JobDescriptionTitlu"&gt; Asteptarile noastre:&lt;/p&gt;&lt;p class="cariere-JobDescription"&gt;&lt;span&gt;Sa propui masuri de optimizare a profitabilitatii magazinului pana la nivel de categorie;&lt;/span&gt;&lt;span&gt;Sa supervizezi identitatea vizuala a magazinului;&lt;/span&gt;&lt;span&gt;Sa coordonezi echipa din cadrul magazinului;&lt;/span&gt;&lt;span&gt;Sa propui planuri de dezvoltare a magazinului;&lt;/span&gt;&lt;span&gt;Sa intocmesti rapoarte de vanzari;&lt;/span&gt;&lt;span&gt;Sa reprezinti magazinul in relatia cu tertii si autoritatile.&lt;/span&gt;&lt;/p&gt;&lt;p class="cariere-JobDescriptionTitlu"&gt; Beneficii:&lt;/p&gt;&lt;p class="cariere-JobDescription"&gt;&lt;span&gt;Cultura organizationala orientata catre schimbare si inovatie;&lt;/span&gt;&lt;span&gt;Sistem de dezvoltare profesionala prin implementarea unui assesment center;&lt;/span&gt;&lt;span&gt;Multiple posibilitati de promovare si avansare in cariera;&lt;/span&gt;&lt;span&gt;Flexibilitatea alegerii locului de munca, avand o retea nationala de magazine.&lt;/span&gt;&lt;/p&gt;&lt;p class="cariere-JobDescriptionTitlu"&gt; Selecteaza Orasul tau pentru a trimite CV-ul:&lt;/p&gt;&lt;ul class="cariere-ListOrase List u-clearfix"&gt;</v>
      </c>
    </row>
    <row r="640" spans="7:7" x14ac:dyDescent="0.25">
      <c r="G640" t="str">
        <f>'HTML &amp; JS &amp; CSS'!A704&amp;'HTML &amp; JS &amp; CSS'!B704&amp;'HTML &amp; JS &amp; CSS'!C704&amp;'HTML &amp; JS &amp; CSS'!D704&amp;'HTML &amp; JS &amp; CSS'!E704&amp;'HTML &amp; JS &amp; CSS'!F704&amp;'HTML &amp; JS &amp; CSS'!G704</f>
        <v>&lt;li class="Location-item"&gt;&lt;a class="Location-trigger" href="mailto:recrutare@mediagalaxy.ro?subject=[PITESTI]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Pitesti"&gt;Pitesti&lt;/a&gt;&lt;/li&gt;</v>
      </c>
    </row>
    <row r="641" spans="7:7" x14ac:dyDescent="0.25">
      <c r="G641" t="str">
        <f>'HTML &amp; JS &amp; CSS'!A705&amp;'HTML &amp; JS &amp; CSS'!B705&amp;'HTML &amp; JS &amp; CSS'!C705&amp;'HTML &amp; JS &amp; CSS'!D705&amp;'HTML &amp; JS &amp; CSS'!E705&amp;'HTML &amp; JS &amp; CSS'!F705&amp;'HTML &amp; JS &amp; CSS'!G705</f>
        <v/>
      </c>
    </row>
    <row r="642" spans="7:7" x14ac:dyDescent="0.25">
      <c r="G642" t="str">
        <f>'HTML &amp; JS &amp; CSS'!A706&amp;'HTML &amp; JS &amp; CSS'!B706&amp;'HTML &amp; JS &amp; CSS'!C706&amp;'HTML &amp; JS &amp; CSS'!D706&amp;'HTML &amp; JS &amp; CSS'!E706&amp;'HTML &amp; JS &amp; CSS'!F706&amp;'HTML &amp; JS &amp; CSS'!G706</f>
        <v/>
      </c>
    </row>
    <row r="643" spans="7:7" x14ac:dyDescent="0.25">
      <c r="G643" t="str">
        <f>'HTML &amp; JS &amp; CSS'!A707&amp;'HTML &amp; JS &amp; CSS'!B707&amp;'HTML &amp; JS &amp; CSS'!C707&amp;'HTML &amp; JS &amp; CSS'!D707&amp;'HTML &amp; JS &amp; CSS'!E707&amp;'HTML &amp; JS &amp; CSS'!F707&amp;'HTML &amp; JS &amp; CSS'!G707</f>
        <v>&lt;li class="Location-item"&gt;&lt;a class="Location-trigger" href="mailto:recrutare@mediagalaxy.ro?subject=[BUCURESTI]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Bucuresti"&gt;Bucuresti&lt;/a&gt;&lt;/li&gt;</v>
      </c>
    </row>
    <row r="644" spans="7:7" x14ac:dyDescent="0.25">
      <c r="G644" t="str">
        <f>'HTML &amp; JS &amp; CSS'!A708&amp;'HTML &amp; JS &amp; CSS'!B708&amp;'HTML &amp; JS &amp; CSS'!C708&amp;'HTML &amp; JS &amp; CSS'!D708&amp;'HTML &amp; JS &amp; CSS'!E708&amp;'HTML &amp; JS &amp; CSS'!F708&amp;'HTML &amp; JS &amp; CSS'!G708</f>
        <v>&lt;li class="Location-item"&gt;&lt;a class="Location-trigger" href="mailto:recrutare@mediagalaxy.ro?subject=[CLUJ-NAPOCA]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Cluj-Napoca"&gt;Cluj-Napoca&lt;/a&gt;&lt;/li&gt;</v>
      </c>
    </row>
    <row r="645" spans="7:7" x14ac:dyDescent="0.25">
      <c r="G645" t="str">
        <f>'HTML &amp; JS &amp; CSS'!A709&amp;'HTML &amp; JS &amp; CSS'!B709&amp;'HTML &amp; JS &amp; CSS'!C709&amp;'HTML &amp; JS &amp; CSS'!D709&amp;'HTML &amp; JS &amp; CSS'!E709&amp;'HTML &amp; JS &amp; CSS'!F709&amp;'HTML &amp; JS &amp; CSS'!G709</f>
        <v/>
      </c>
    </row>
    <row r="646" spans="7:7" x14ac:dyDescent="0.25">
      <c r="G646" t="str">
        <f>'HTML &amp; JS &amp; CSS'!A710&amp;'HTML &amp; JS &amp; CSS'!B710&amp;'HTML &amp; JS &amp; CSS'!C710&amp;'HTML &amp; JS &amp; CSS'!D710&amp;'HTML &amp; JS &amp; CSS'!E710&amp;'HTML &amp; JS &amp; CSS'!F710&amp;'HTML &amp; JS &amp; CSS'!G710</f>
        <v/>
      </c>
    </row>
    <row r="647" spans="7:7" x14ac:dyDescent="0.25">
      <c r="G647" t="str">
        <f>'HTML &amp; JS &amp; CSS'!A711&amp;'HTML &amp; JS &amp; CSS'!B711&amp;'HTML &amp; JS &amp; CSS'!C711&amp;'HTML &amp; JS &amp; CSS'!D711&amp;'HTML &amp; JS &amp; CSS'!E711&amp;'HTML &amp; JS &amp; CSS'!F711&amp;'HTML &amp; JS &amp; CSS'!G711</f>
        <v/>
      </c>
    </row>
    <row r="648" spans="7:7" x14ac:dyDescent="0.25">
      <c r="G648" t="str">
        <f>'HTML &amp; JS &amp; CSS'!A712&amp;'HTML &amp; JS &amp; CSS'!B712&amp;'HTML &amp; JS &amp; CSS'!C712&amp;'HTML &amp; JS &amp; CSS'!D712&amp;'HTML &amp; JS &amp; CSS'!E712&amp;'HTML &amp; JS &amp; CSS'!F712&amp;'HTML &amp; JS &amp; CSS'!G712</f>
        <v/>
      </c>
    </row>
    <row r="649" spans="7:7" x14ac:dyDescent="0.25">
      <c r="G649" t="str">
        <f>'HTML &amp; JS &amp; CSS'!A713&amp;'HTML &amp; JS &amp; CSS'!B713&amp;'HTML &amp; JS &amp; CSS'!C713&amp;'HTML &amp; JS &amp; CSS'!D713&amp;'HTML &amp; JS &amp; CSS'!E713&amp;'HTML &amp; JS &amp; CSS'!F713&amp;'HTML &amp; JS &amp; CSS'!G713</f>
        <v/>
      </c>
    </row>
    <row r="650" spans="7:7" x14ac:dyDescent="0.25">
      <c r="G650" t="str">
        <f>'HTML &amp; JS &amp; CSS'!A714&amp;'HTML &amp; JS &amp; CSS'!B714&amp;'HTML &amp; JS &amp; CSS'!C714&amp;'HTML &amp; JS &amp; CSS'!D714&amp;'HTML &amp; JS &amp; CSS'!E714&amp;'HTML &amp; JS &amp; CSS'!F714&amp;'HTML &amp; JS &amp; CSS'!G714</f>
        <v>&lt;li class="Location-item"&gt;&lt;a class="Location-trigger" href="mailto:recrutare@mediagalaxy.ro?subject=[SUCEAVA]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Suceava"&gt;Suceava&lt;/a&gt;&lt;/li&gt;</v>
      </c>
    </row>
    <row r="651" spans="7:7" x14ac:dyDescent="0.25">
      <c r="G651" t="str">
        <f>'HTML &amp; JS &amp; CSS'!A715&amp;'HTML &amp; JS &amp; CSS'!B715&amp;'HTML &amp; JS &amp; CSS'!C715&amp;'HTML &amp; JS &amp; CSS'!D715&amp;'HTML &amp; JS &amp; CSS'!E715&amp;'HTML &amp; JS &amp; CSS'!F715&amp;'HTML &amp; JS &amp; CSS'!G715</f>
        <v>&lt;li class="Location-item"&gt;&lt;a class="Location-trigger" href="mailto:recrutare@mediagalaxy.ro?subject=[TIMISOARA]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Timisoara"&gt;Timisoara&lt;/a&gt;&lt;/li&gt;</v>
      </c>
    </row>
    <row r="652" spans="7:7" x14ac:dyDescent="0.25">
      <c r="G652" t="str">
        <f>'HTML &amp; JS &amp; CSS'!A716&amp;'HTML &amp; JS &amp; CSS'!B716&amp;'HTML &amp; JS &amp; CSS'!C716&amp;'HTML &amp; JS &amp; CSS'!D716&amp;'HTML &amp; JS &amp; CSS'!E716&amp;'HTML &amp; JS &amp; CSS'!F716&amp;'HTML &amp; JS &amp; CSS'!G716</f>
        <v/>
      </c>
    </row>
    <row r="653" spans="7:7" x14ac:dyDescent="0.25">
      <c r="G653" t="str">
        <f>'HTML &amp; JS &amp; CSS'!A717&amp;'HTML &amp; JS &amp; CSS'!B717&amp;'HTML &amp; JS &amp; CSS'!C717&amp;'HTML &amp; JS &amp; CSS'!D717&amp;'HTML &amp; JS &amp; CSS'!E717&amp;'HTML &amp; JS &amp; CSS'!F717&amp;'HTML &amp; JS &amp; CSS'!G717</f>
        <v/>
      </c>
    </row>
    <row r="654" spans="7:7" x14ac:dyDescent="0.25">
      <c r="G654" t="str">
        <f>'HTML &amp; JS &amp; CSS'!A718&amp;'HTML &amp; JS &amp; CSS'!B718&amp;'HTML &amp; JS &amp; CSS'!C718&amp;'HTML &amp; JS &amp; CSS'!D718&amp;'HTML &amp; JS &amp; CSS'!E718&amp;'HTML &amp; JS &amp; CSS'!F718&amp;'HTML &amp; JS &amp; CSS'!G718</f>
        <v/>
      </c>
    </row>
    <row r="655" spans="7:7" x14ac:dyDescent="0.25">
      <c r="G655" t="str">
        <f>'HTML &amp; JS &amp; CSS'!A719&amp;'HTML &amp; JS &amp; CSS'!B719&amp;'HTML &amp; JS &amp; CSS'!C719&amp;'HTML &amp; JS &amp; CSS'!D719&amp;'HTML &amp; JS &amp; CSS'!E719&amp;'HTML &amp; JS &amp; CSS'!F719&amp;'HTML &amp; JS &amp; CSS'!G719</f>
        <v/>
      </c>
    </row>
    <row r="656" spans="7:7" x14ac:dyDescent="0.25">
      <c r="G656" t="str">
        <f>'HTML &amp; JS &amp; CSS'!A720&amp;'HTML &amp; JS &amp; CSS'!B720&amp;'HTML &amp; JS &amp; CSS'!C720&amp;'HTML &amp; JS &amp; CSS'!D720&amp;'HTML &amp; JS &amp; CSS'!E720&amp;'HTML &amp; JS &amp; CSS'!F720&amp;'HTML &amp; JS &amp; CSS'!G720</f>
        <v/>
      </c>
    </row>
    <row r="657" spans="7:7" x14ac:dyDescent="0.25">
      <c r="G657" t="str">
        <f>'HTML &amp; JS &amp; CSS'!A721&amp;'HTML &amp; JS &amp; CSS'!B721&amp;'HTML &amp; JS &amp; CSS'!C721&amp;'HTML &amp; JS &amp; CSS'!D721&amp;'HTML &amp; JS &amp; CSS'!E721&amp;'HTML &amp; JS &amp; CSS'!F721&amp;'HTML &amp; JS &amp; CSS'!G721</f>
        <v/>
      </c>
    </row>
    <row r="658" spans="7:7" x14ac:dyDescent="0.25">
      <c r="G658" t="str">
        <f>'HTML &amp; JS &amp; CSS'!A722&amp;'HTML &amp; JS &amp; CSS'!B722&amp;'HTML &amp; JS &amp; CSS'!C722&amp;'HTML &amp; JS &amp; CSS'!D722&amp;'HTML &amp; JS &amp; CSS'!E722&amp;'HTML &amp; JS &amp; CSS'!F722&amp;'HTML &amp; JS &amp; CSS'!G722</f>
        <v/>
      </c>
    </row>
    <row r="659" spans="7:7" x14ac:dyDescent="0.25">
      <c r="G659" t="str">
        <f>'HTML &amp; JS &amp; CSS'!A723&amp;'HTML &amp; JS &amp; CSS'!B723&amp;'HTML &amp; JS &amp; CSS'!C723&amp;'HTML &amp; JS &amp; CSS'!D723&amp;'HTML &amp; JS &amp; CSS'!E723&amp;'HTML &amp; JS &amp; CSS'!F723&amp;'HTML &amp; JS &amp; CSS'!G723</f>
        <v/>
      </c>
    </row>
    <row r="660" spans="7:7" x14ac:dyDescent="0.25">
      <c r="G660" t="str">
        <f>'HTML &amp; JS &amp; CSS'!A724&amp;'HTML &amp; JS &amp; CSS'!B724&amp;'HTML &amp; JS &amp; CSS'!C724&amp;'HTML &amp; JS &amp; CSS'!D724&amp;'HTML &amp; JS &amp; CSS'!E724&amp;'HTML &amp; JS &amp; CSS'!F724&amp;'HTML &amp; JS &amp; CSS'!G724</f>
        <v/>
      </c>
    </row>
    <row r="661" spans="7:7" x14ac:dyDescent="0.25">
      <c r="G661" t="str">
        <f>'HTML &amp; JS &amp; CSS'!A725&amp;'HTML &amp; JS &amp; CSS'!B725&amp;'HTML &amp; JS &amp; CSS'!C725&amp;'HTML &amp; JS &amp; CSS'!D725&amp;'HTML &amp; JS &amp; CSS'!E725&amp;'HTML &amp; JS &amp; CSS'!F725&amp;'HTML &amp; JS &amp; CSS'!G725</f>
        <v/>
      </c>
    </row>
    <row r="662" spans="7:7" x14ac:dyDescent="0.25">
      <c r="G662" t="str">
        <f>'HTML &amp; JS &amp; CSS'!A726&amp;'HTML &amp; JS &amp; CSS'!B726&amp;'HTML &amp; JS &amp; CSS'!C726&amp;'HTML &amp; JS &amp; CSS'!D726&amp;'HTML &amp; JS &amp; CSS'!E726&amp;'HTML &amp; JS &amp; CSS'!F726&amp;'HTML &amp; JS &amp; CSS'!G726</f>
        <v/>
      </c>
    </row>
    <row r="663" spans="7:7" x14ac:dyDescent="0.25">
      <c r="G663" t="str">
        <f>'HTML &amp; JS &amp; CSS'!A727&amp;'HTML &amp; JS &amp; CSS'!B727&amp;'HTML &amp; JS &amp; CSS'!C727&amp;'HTML &amp; JS &amp; CSS'!D727&amp;'HTML &amp; JS &amp; CSS'!E727&amp;'HTML &amp; JS &amp; CSS'!F727&amp;'HTML &amp; JS &amp; CSS'!G727</f>
        <v/>
      </c>
    </row>
    <row r="664" spans="7:7" x14ac:dyDescent="0.25">
      <c r="G664" t="str">
        <f>'HTML &amp; JS &amp; CSS'!A728&amp;'HTML &amp; JS &amp; CSS'!B728&amp;'HTML &amp; JS &amp; CSS'!C728&amp;'HTML &amp; JS &amp; CSS'!D728&amp;'HTML &amp; JS &amp; CSS'!E728&amp;'HTML &amp; JS &amp; CSS'!F728&amp;'HTML &amp; JS &amp; CSS'!G728</f>
        <v/>
      </c>
    </row>
    <row r="665" spans="7:7" x14ac:dyDescent="0.25">
      <c r="G665" t="str">
        <f>'HTML &amp; JS &amp; CSS'!A729&amp;'HTML &amp; JS &amp; CSS'!B729&amp;'HTML &amp; JS &amp; CSS'!C729&amp;'HTML &amp; JS &amp; CSS'!D729&amp;'HTML &amp; JS &amp; CSS'!E729&amp;'HTML &amp; JS &amp; CSS'!F729&amp;'HTML &amp; JS &amp; CSS'!G729</f>
        <v/>
      </c>
    </row>
    <row r="666" spans="7:7" x14ac:dyDescent="0.25">
      <c r="G666" t="str">
        <f>'HTML &amp; JS &amp; CSS'!A730&amp;'HTML &amp; JS &amp; CSS'!B730&amp;'HTML &amp; JS &amp; CSS'!C730&amp;'HTML &amp; JS &amp; CSS'!D730&amp;'HTML &amp; JS &amp; CSS'!E730&amp;'HTML &amp; JS &amp; CSS'!F730&amp;'HTML &amp; JS &amp; CSS'!G730</f>
        <v/>
      </c>
    </row>
    <row r="667" spans="7:7" x14ac:dyDescent="0.25">
      <c r="G667" t="str">
        <f>'HTML &amp; JS &amp; CSS'!A731&amp;'HTML &amp; JS &amp; CSS'!B731&amp;'HTML &amp; JS &amp; CSS'!C731&amp;'HTML &amp; JS &amp; CSS'!D731&amp;'HTML &amp; JS &amp; CSS'!E731&amp;'HTML &amp; JS &amp; CSS'!F731&amp;'HTML &amp; JS &amp; CSS'!G731</f>
        <v/>
      </c>
    </row>
    <row r="668" spans="7:7" x14ac:dyDescent="0.25">
      <c r="G668" t="str">
        <f>'HTML &amp; JS &amp; CSS'!A732&amp;'HTML &amp; JS &amp; CSS'!B732&amp;'HTML &amp; JS &amp; CSS'!C732&amp;'HTML &amp; JS &amp; CSS'!D732&amp;'HTML &amp; JS &amp; CSS'!E732&amp;'HTML &amp; JS &amp; CSS'!F732&amp;'HTML &amp; JS &amp; CSS'!G732</f>
        <v/>
      </c>
    </row>
    <row r="669" spans="7:7" x14ac:dyDescent="0.25">
      <c r="G669" t="str">
        <f>'HTML &amp; JS &amp; CSS'!A733&amp;'HTML &amp; JS &amp; CSS'!B733&amp;'HTML &amp; JS &amp; CSS'!C733&amp;'HTML &amp; JS &amp; CSS'!D733&amp;'HTML &amp; JS &amp; CSS'!E733&amp;'HTML &amp; JS &amp; CSS'!F733&amp;'HTML &amp; JS &amp; CSS'!G733</f>
        <v/>
      </c>
    </row>
    <row r="670" spans="7:7" x14ac:dyDescent="0.25">
      <c r="G670" t="str">
        <f>'HTML &amp; JS &amp; CSS'!A734&amp;'HTML &amp; JS &amp; CSS'!B734&amp;'HTML &amp; JS &amp; CSS'!C734&amp;'HTML &amp; JS &amp; CSS'!D734&amp;'HTML &amp; JS &amp; CSS'!E734&amp;'HTML &amp; JS &amp; CSS'!F734&amp;'HTML &amp; JS &amp; CSS'!G734</f>
        <v/>
      </c>
    </row>
    <row r="671" spans="7:7" x14ac:dyDescent="0.25">
      <c r="G671" t="str">
        <f>'HTML &amp; JS &amp; CSS'!A735&amp;'HTML &amp; JS &amp; CSS'!B735&amp;'HTML &amp; JS &amp; CSS'!C735&amp;'HTML &amp; JS &amp; CSS'!D735&amp;'HTML &amp; JS &amp; CSS'!E735&amp;'HTML &amp; JS &amp; CSS'!F735&amp;'HTML &amp; JS &amp; CSS'!G735</f>
        <v/>
      </c>
    </row>
    <row r="672" spans="7:7" x14ac:dyDescent="0.25">
      <c r="G672" t="str">
        <f>'HTML &amp; JS &amp; CSS'!A736&amp;'HTML &amp; JS &amp; CSS'!B736&amp;'HTML &amp; JS &amp; CSS'!C736&amp;'HTML &amp; JS &amp; CSS'!D736&amp;'HTML &amp; JS &amp; CSS'!E736&amp;'HTML &amp; JS &amp; CSS'!F736&amp;'HTML &amp; JS &amp; CSS'!G736</f>
        <v/>
      </c>
    </row>
    <row r="673" spans="7:7" x14ac:dyDescent="0.25">
      <c r="G673" t="str">
        <f>'HTML &amp; JS &amp; CSS'!A737&amp;'HTML &amp; JS &amp; CSS'!B737&amp;'HTML &amp; JS &amp; CSS'!C737&amp;'HTML &amp; JS &amp; CSS'!D737&amp;'HTML &amp; JS &amp; CSS'!E737&amp;'HTML &amp; JS &amp; CSS'!F737&amp;'HTML &amp; JS &amp; CSS'!G737</f>
        <v/>
      </c>
    </row>
    <row r="674" spans="7:7" x14ac:dyDescent="0.25">
      <c r="G674" t="str">
        <f>'HTML &amp; JS &amp; CSS'!A738&amp;'HTML &amp; JS &amp; CSS'!B738&amp;'HTML &amp; JS &amp; CSS'!C738&amp;'HTML &amp; JS &amp; CSS'!D738&amp;'HTML &amp; JS &amp; CSS'!E738&amp;'HTML &amp; JS &amp; CSS'!F738&amp;'HTML &amp; JS &amp; CSS'!G738</f>
        <v/>
      </c>
    </row>
    <row r="675" spans="7:7" x14ac:dyDescent="0.25">
      <c r="G675" t="str">
        <f>'HTML &amp; JS &amp; CSS'!A739&amp;'HTML &amp; JS &amp; CSS'!B739&amp;'HTML &amp; JS &amp; CSS'!C739&amp;'HTML &amp; JS &amp; CSS'!D739&amp;'HTML &amp; JS &amp; CSS'!E739&amp;'HTML &amp; JS &amp; CSS'!F739&amp;'HTML &amp; JS &amp; CSS'!G739</f>
        <v/>
      </c>
    </row>
    <row r="676" spans="7:7" x14ac:dyDescent="0.25">
      <c r="G676" t="str">
        <f>'HTML &amp; JS &amp; CSS'!A740&amp;'HTML &amp; JS &amp; CSS'!B740&amp;'HTML &amp; JS &amp; CSS'!C740&amp;'HTML &amp; JS &amp; CSS'!D740&amp;'HTML &amp; JS &amp; CSS'!E740&amp;'HTML &amp; JS &amp; CSS'!F740&amp;'HTML &amp; JS &amp; CSS'!G740</f>
        <v/>
      </c>
    </row>
    <row r="677" spans="7:7" x14ac:dyDescent="0.25">
      <c r="G677" t="str">
        <f>'HTML &amp; JS &amp; CSS'!A741&amp;'HTML &amp; JS &amp; CSS'!B741&amp;'HTML &amp; JS &amp; CSS'!C741&amp;'HTML &amp; JS &amp; CSS'!D741&amp;'HTML &amp; JS &amp; CSS'!E741&amp;'HTML &amp; JS &amp; CSS'!F741&amp;'HTML &amp; JS &amp; CSS'!G741</f>
        <v/>
      </c>
    </row>
    <row r="678" spans="7:7" x14ac:dyDescent="0.25">
      <c r="G678" t="str">
        <f>'HTML &amp; JS &amp; CSS'!A742&amp;'HTML &amp; JS &amp; CSS'!B742&amp;'HTML &amp; JS &amp; CSS'!C742&amp;'HTML &amp; JS &amp; CSS'!D742&amp;'HTML &amp; JS &amp; CSS'!E742&amp;'HTML &amp; JS &amp; CSS'!F742&amp;'HTML &amp; JS &amp; CSS'!G742</f>
        <v/>
      </c>
    </row>
    <row r="679" spans="7:7" x14ac:dyDescent="0.25">
      <c r="G679" t="str">
        <f>'HTML &amp; JS &amp; CSS'!A743&amp;'HTML &amp; JS &amp; CSS'!B743&amp;'HTML &amp; JS &amp; CSS'!C743&amp;'HTML &amp; JS &amp; CSS'!D743&amp;'HTML &amp; JS &amp; CSS'!E743&amp;'HTML &amp; JS &amp; CSS'!F743&amp;'HTML &amp; JS &amp; CSS'!G743</f>
        <v/>
      </c>
    </row>
    <row r="680" spans="7:7" x14ac:dyDescent="0.25">
      <c r="G680" t="str">
        <f>'HTML &amp; JS &amp; CSS'!A744&amp;'HTML &amp; JS &amp; CSS'!B744&amp;'HTML &amp; JS &amp; CSS'!C744&amp;'HTML &amp; JS &amp; CSS'!D744&amp;'HTML &amp; JS &amp; CSS'!E744&amp;'HTML &amp; JS &amp; CSS'!F744&amp;'HTML &amp; JS &amp; CSS'!G744</f>
        <v/>
      </c>
    </row>
    <row r="681" spans="7:7" x14ac:dyDescent="0.25">
      <c r="G681" t="str">
        <f>'HTML &amp; JS &amp; CSS'!A745&amp;'HTML &amp; JS &amp; CSS'!B745&amp;'HTML &amp; JS &amp; CSS'!C745&amp;'HTML &amp; JS &amp; CSS'!D745&amp;'HTML &amp; JS &amp; CSS'!E745&amp;'HTML &amp; JS &amp; CSS'!F745&amp;'HTML &amp; JS &amp; CSS'!G745</f>
        <v/>
      </c>
    </row>
    <row r="682" spans="7:7" x14ac:dyDescent="0.25">
      <c r="G682" t="str">
        <f>'HTML &amp; JS &amp; CSS'!A746&amp;'HTML &amp; JS &amp; CSS'!B746&amp;'HTML &amp; JS &amp; CSS'!C746&amp;'HTML &amp; JS &amp; CSS'!D746&amp;'HTML &amp; JS &amp; CSS'!E746&amp;'HTML &amp; JS &amp; CSS'!F746&amp;'HTML &amp; JS &amp; CSS'!G746</f>
        <v/>
      </c>
    </row>
    <row r="683" spans="7:7" x14ac:dyDescent="0.25">
      <c r="G683" t="str">
        <f>'HTML &amp; JS &amp; CSS'!A747&amp;'HTML &amp; JS &amp; CSS'!B747&amp;'HTML &amp; JS &amp; CSS'!C747&amp;'HTML &amp; JS &amp; CSS'!D747&amp;'HTML &amp; JS &amp; CSS'!E747&amp;'HTML &amp; JS &amp; CSS'!F747&amp;'HTML &amp; JS &amp; CSS'!G747</f>
        <v/>
      </c>
    </row>
    <row r="684" spans="7:7" x14ac:dyDescent="0.25">
      <c r="G684" t="str">
        <f>'HTML &amp; JS &amp; CSS'!A748&amp;'HTML &amp; JS &amp; CSS'!B748&amp;'HTML &amp; JS &amp; CSS'!C748&amp;'HTML &amp; JS &amp; CSS'!D748&amp;'HTML &amp; JS &amp; CSS'!E748&amp;'HTML &amp; JS &amp; CSS'!F748&amp;'HTML &amp; JS &amp; CSS'!G748</f>
        <v/>
      </c>
    </row>
    <row r="685" spans="7:7" x14ac:dyDescent="0.25">
      <c r="G685" t="str">
        <f>'HTML &amp; JS &amp; CSS'!A749&amp;'HTML &amp; JS &amp; CSS'!B749&amp;'HTML &amp; JS &amp; CSS'!C749&amp;'HTML &amp; JS &amp; CSS'!D749&amp;'HTML &amp; JS &amp; CSS'!E749&amp;'HTML &amp; JS &amp; CSS'!F749&amp;'HTML &amp; JS &amp; CSS'!G749</f>
        <v/>
      </c>
    </row>
    <row r="686" spans="7:7" x14ac:dyDescent="0.25">
      <c r="G686" t="str">
        <f>'HTML &amp; JS &amp; CSS'!A750&amp;'HTML &amp; JS &amp; CSS'!B750&amp;'HTML &amp; JS &amp; CSS'!C750&amp;'HTML &amp; JS &amp; CSS'!D750&amp;'HTML &amp; JS &amp; CSS'!E750&amp;'HTML &amp; JS &amp; CSS'!F750&amp;'HTML &amp; JS &amp; CSS'!G750</f>
        <v/>
      </c>
    </row>
    <row r="687" spans="7:7" x14ac:dyDescent="0.25">
      <c r="G687" t="str">
        <f>'HTML &amp; JS &amp; CSS'!A751&amp;'HTML &amp; JS &amp; CSS'!B751&amp;'HTML &amp; JS &amp; CSS'!C751&amp;'HTML &amp; JS &amp; CSS'!D751&amp;'HTML &amp; JS &amp; CSS'!E751&amp;'HTML &amp; JS &amp; CSS'!F751&amp;'HTML &amp; JS &amp; CSS'!G751</f>
        <v/>
      </c>
    </row>
    <row r="688" spans="7:7" x14ac:dyDescent="0.25">
      <c r="G688" t="str">
        <f>'HTML &amp; JS &amp; CSS'!A752&amp;'HTML &amp; JS &amp; CSS'!B752&amp;'HTML &amp; JS &amp; CSS'!C752&amp;'HTML &amp; JS &amp; CSS'!D752&amp;'HTML &amp; JS &amp; CSS'!E752&amp;'HTML &amp; JS &amp; CSS'!F752&amp;'HTML &amp; JS &amp; CSS'!G752</f>
        <v/>
      </c>
    </row>
    <row r="689" spans="7:7" x14ac:dyDescent="0.25">
      <c r="G689" t="str">
        <f>'HTML &amp; JS &amp; CSS'!A753&amp;'HTML &amp; JS &amp; CSS'!B753&amp;'HTML &amp; JS &amp; CSS'!C753&amp;'HTML &amp; JS &amp; CSS'!D753&amp;'HTML &amp; JS &amp; CSS'!E753&amp;'HTML &amp; JS &amp; CSS'!F753&amp;'HTML &amp; JS &amp; CSS'!G753</f>
        <v/>
      </c>
    </row>
    <row r="690" spans="7:7" x14ac:dyDescent="0.25">
      <c r="G690" t="str">
        <f>'HTML &amp; JS &amp; CSS'!A754&amp;'HTML &amp; JS &amp; CSS'!B754&amp;'HTML &amp; JS &amp; CSS'!C754&amp;'HTML &amp; JS &amp; CSS'!D754&amp;'HTML &amp; JS &amp; CSS'!E754&amp;'HTML &amp; JS &amp; CSS'!F754&amp;'HTML &amp; JS &amp; CSS'!G754</f>
        <v/>
      </c>
    </row>
    <row r="691" spans="7:7" x14ac:dyDescent="0.25">
      <c r="G691" t="str">
        <f>'HTML &amp; JS &amp; CSS'!A755&amp;'HTML &amp; JS &amp; CSS'!B755&amp;'HTML &amp; JS &amp; CSS'!C755&amp;'HTML &amp; JS &amp; CSS'!D755&amp;'HTML &amp; JS &amp; CSS'!E755&amp;'HTML &amp; JS &amp; CSS'!F755&amp;'HTML &amp; JS &amp; CSS'!G755</f>
        <v/>
      </c>
    </row>
    <row r="692" spans="7:7" x14ac:dyDescent="0.25">
      <c r="G692" t="str">
        <f>'HTML &amp; JS &amp; CSS'!A756&amp;'HTML &amp; JS &amp; CSS'!B756&amp;'HTML &amp; JS &amp; CSS'!C756&amp;'HTML &amp; JS &amp; CSS'!D756&amp;'HTML &amp; JS &amp; CSS'!E756&amp;'HTML &amp; JS &amp; CSS'!F756&amp;'HTML &amp; JS &amp; CSS'!G756</f>
        <v/>
      </c>
    </row>
    <row r="693" spans="7:7" x14ac:dyDescent="0.25">
      <c r="G693" t="str">
        <f>'HTML &amp; JS &amp; CSS'!A757&amp;'HTML &amp; JS &amp; CSS'!B757&amp;'HTML &amp; JS &amp; CSS'!C757&amp;'HTML &amp; JS &amp; CSS'!D757&amp;'HTML &amp; JS &amp; CSS'!E757&amp;'HTML &amp; JS &amp; CSS'!F757&amp;'HTML &amp; JS &amp; CSS'!G757</f>
        <v/>
      </c>
    </row>
    <row r="694" spans="7:7" x14ac:dyDescent="0.25">
      <c r="G694" t="str">
        <f>'HTML &amp; JS &amp; CSS'!A758&amp;'HTML &amp; JS &amp; CSS'!B758&amp;'HTML &amp; JS &amp; CSS'!C758&amp;'HTML &amp; JS &amp; CSS'!D758&amp;'HTML &amp; JS &amp; CSS'!E758&amp;'HTML &amp; JS &amp; CSS'!F758&amp;'HTML &amp; JS &amp; CSS'!G758</f>
        <v/>
      </c>
    </row>
    <row r="695" spans="7:7" x14ac:dyDescent="0.25">
      <c r="G695" t="str">
        <f>'HTML &amp; JS &amp; CSS'!A759&amp;'HTML &amp; JS &amp; CSS'!B759&amp;'HTML &amp; JS &amp; CSS'!C759&amp;'HTML &amp; JS &amp; CSS'!D759&amp;'HTML &amp; JS &amp; CSS'!E759&amp;'HTML &amp; JS &amp; CSS'!F759&amp;'HTML &amp; JS &amp; CSS'!G759</f>
        <v/>
      </c>
    </row>
    <row r="696" spans="7:7" x14ac:dyDescent="0.25">
      <c r="G696" t="str">
        <f>'HTML &amp; JS &amp; CSS'!A760&amp;'HTML &amp; JS &amp; CSS'!B760&amp;'HTML &amp; JS &amp; CSS'!C760&amp;'HTML &amp; JS &amp; CSS'!D760&amp;'HTML &amp; JS &amp; CSS'!E760&amp;'HTML &amp; JS &amp; CSS'!F760&amp;'HTML &amp; JS &amp; CSS'!G760</f>
        <v/>
      </c>
    </row>
    <row r="697" spans="7:7" x14ac:dyDescent="0.25">
      <c r="G697" t="str">
        <f>'HTML &amp; JS &amp; CSS'!A761&amp;'HTML &amp; JS &amp; CSS'!B761&amp;'HTML &amp; JS &amp; CSS'!C761&amp;'HTML &amp; JS &amp; CSS'!D761&amp;'HTML &amp; JS &amp; CSS'!E761&amp;'HTML &amp; JS &amp; CSS'!F761&amp;'HTML &amp; JS &amp; CSS'!G761</f>
        <v/>
      </c>
    </row>
    <row r="698" spans="7:7" x14ac:dyDescent="0.25">
      <c r="G698" t="str">
        <f>'HTML &amp; JS &amp; CSS'!A762&amp;'HTML &amp; JS &amp; CSS'!B762&amp;'HTML &amp; JS &amp; CSS'!C762&amp;'HTML &amp; JS &amp; CSS'!D762&amp;'HTML &amp; JS &amp; CSS'!E762&amp;'HTML &amp; JS &amp; CSS'!F762&amp;'HTML &amp; JS &amp; CSS'!G762</f>
        <v/>
      </c>
    </row>
    <row r="699" spans="7:7" x14ac:dyDescent="0.25">
      <c r="G699" t="str">
        <f>'HTML &amp; JS &amp; CSS'!A763&amp;'HTML &amp; JS &amp; CSS'!B763&amp;'HTML &amp; JS &amp; CSS'!C763&amp;'HTML &amp; JS &amp; CSS'!D763&amp;'HTML &amp; JS &amp; CSS'!E763&amp;'HTML &amp; JS &amp; CSS'!F763&amp;'HTML &amp; JS &amp; CSS'!G763</f>
        <v/>
      </c>
    </row>
    <row r="700" spans="7:7" x14ac:dyDescent="0.25">
      <c r="G700" t="str">
        <f>'HTML &amp; JS &amp; CSS'!A764&amp;'HTML &amp; JS &amp; CSS'!B764&amp;'HTML &amp; JS &amp; CSS'!C764&amp;'HTML &amp; JS &amp; CSS'!D764&amp;'HTML &amp; JS &amp; CSS'!E764&amp;'HTML &amp; JS &amp; CSS'!F764&amp;'HTML &amp; JS &amp; CSS'!G764</f>
        <v/>
      </c>
    </row>
    <row r="701" spans="7:7" x14ac:dyDescent="0.25">
      <c r="G701" t="str">
        <f>'HTML &amp; JS &amp; CSS'!A765&amp;'HTML &amp; JS &amp; CSS'!B765&amp;'HTML &amp; JS &amp; CSS'!C765&amp;'HTML &amp; JS &amp; CSS'!D765&amp;'HTML &amp; JS &amp; CSS'!E765&amp;'HTML &amp; JS &amp; CSS'!F765&amp;'HTML &amp; JS &amp; CSS'!G765</f>
        <v/>
      </c>
    </row>
    <row r="702" spans="7:7" x14ac:dyDescent="0.25">
      <c r="G702" t="str">
        <f>'HTML &amp; JS &amp; CSS'!A766&amp;'HTML &amp; JS &amp; CSS'!B766&amp;'HTML &amp; JS &amp; CSS'!C766&amp;'HTML &amp; JS &amp; CSS'!D766&amp;'HTML &amp; JS &amp; CSS'!E766&amp;'HTML &amp; JS &amp; CSS'!F766&amp;'HTML &amp; JS &amp; CSS'!G766</f>
        <v/>
      </c>
    </row>
    <row r="703" spans="7:7" x14ac:dyDescent="0.25">
      <c r="G703" t="str">
        <f>'HTML &amp; JS &amp; CSS'!A767&amp;'HTML &amp; JS &amp; CSS'!B767&amp;'HTML &amp; JS &amp; CSS'!C767&amp;'HTML &amp; JS &amp; CSS'!D767&amp;'HTML &amp; JS &amp; CSS'!E767&amp;'HTML &amp; JS &amp; CSS'!F767&amp;'HTML &amp; JS &amp; CSS'!G767</f>
        <v/>
      </c>
    </row>
    <row r="704" spans="7:7" x14ac:dyDescent="0.25">
      <c r="G704" t="str">
        <f>'HTML &amp; JS &amp; CSS'!A768&amp;'HTML &amp; JS &amp; CSS'!B768&amp;'HTML &amp; JS &amp; CSS'!C768&amp;'HTML &amp; JS &amp; CSS'!D768&amp;'HTML &amp; JS &amp; CSS'!E768&amp;'HTML &amp; JS &amp; CSS'!F768&amp;'HTML &amp; JS &amp; CSS'!G768</f>
        <v/>
      </c>
    </row>
    <row r="705" spans="7:7" x14ac:dyDescent="0.25">
      <c r="G705" t="str">
        <f>'HTML &amp; JS &amp; CSS'!A769&amp;'HTML &amp; JS &amp; CSS'!B769&amp;'HTML &amp; JS &amp; CSS'!C769&amp;'HTML &amp; JS &amp; CSS'!D769&amp;'HTML &amp; JS &amp; CSS'!E769&amp;'HTML &amp; JS &amp; CSS'!F769&amp;'HTML &amp; JS &amp; CSS'!G769</f>
        <v/>
      </c>
    </row>
    <row r="706" spans="7:7" x14ac:dyDescent="0.25">
      <c r="G706" t="str">
        <f>'HTML &amp; JS &amp; CSS'!A770&amp;'HTML &amp; JS &amp; CSS'!B770&amp;'HTML &amp; JS &amp; CSS'!C770&amp;'HTML &amp; JS &amp; CSS'!D770&amp;'HTML &amp; JS &amp; CSS'!E770&amp;'HTML &amp; JS &amp; CSS'!F770&amp;'HTML &amp; JS &amp; CSS'!G770</f>
        <v/>
      </c>
    </row>
    <row r="707" spans="7:7" x14ac:dyDescent="0.25">
      <c r="G707" t="str">
        <f>'HTML &amp; JS &amp; CSS'!A771&amp;'HTML &amp; JS &amp; CSS'!B771&amp;'HTML &amp; JS &amp; CSS'!C771&amp;'HTML &amp; JS &amp; CSS'!D771&amp;'HTML &amp; JS &amp; CSS'!E771&amp;'HTML &amp; JS &amp; CSS'!F771&amp;'HTML &amp; JS &amp; CSS'!G771</f>
        <v/>
      </c>
    </row>
    <row r="708" spans="7:7" x14ac:dyDescent="0.25">
      <c r="G708" t="str">
        <f>'HTML &amp; JS &amp; CSS'!A772&amp;'HTML &amp; JS &amp; CSS'!B772&amp;'HTML &amp; JS &amp; CSS'!C772&amp;'HTML &amp; JS &amp; CSS'!D772&amp;'HTML &amp; JS &amp; CSS'!E772&amp;'HTML &amp; JS &amp; CSS'!F772&amp;'HTML &amp; JS &amp; CSS'!G772</f>
        <v/>
      </c>
    </row>
    <row r="709" spans="7:7" x14ac:dyDescent="0.25">
      <c r="G709" t="str">
        <f>'HTML &amp; JS &amp; CSS'!A773&amp;'HTML &amp; JS &amp; CSS'!B773&amp;'HTML &amp; JS &amp; CSS'!C773&amp;'HTML &amp; JS &amp; CSS'!D773&amp;'HTML &amp; JS &amp; CSS'!E773&amp;'HTML &amp; JS &amp; CSS'!F773&amp;'HTML &amp; JS &amp; CSS'!G773</f>
        <v/>
      </c>
    </row>
    <row r="710" spans="7:7" x14ac:dyDescent="0.25">
      <c r="G710" t="str">
        <f>'HTML &amp; JS &amp; CSS'!A774&amp;'HTML &amp; JS &amp; CSS'!B774&amp;'HTML &amp; JS &amp; CSS'!C774&amp;'HTML &amp; JS &amp; CSS'!D774&amp;'HTML &amp; JS &amp; CSS'!E774&amp;'HTML &amp; JS &amp; CSS'!F774&amp;'HTML &amp; JS &amp; CSS'!G774</f>
        <v/>
      </c>
    </row>
    <row r="711" spans="7:7" x14ac:dyDescent="0.25">
      <c r="G711" t="str">
        <f>'HTML &amp; JS &amp; CSS'!A775&amp;'HTML &amp; JS &amp; CSS'!B775&amp;'HTML &amp; JS &amp; CSS'!C775&amp;'HTML &amp; JS &amp; CSS'!D775&amp;'HTML &amp; JS &amp; CSS'!E775&amp;'HTML &amp; JS &amp; CSS'!F775&amp;'HTML &amp; JS &amp; CSS'!G775</f>
        <v/>
      </c>
    </row>
    <row r="712" spans="7:7" x14ac:dyDescent="0.25">
      <c r="G712" t="str">
        <f>'HTML &amp; JS &amp; CSS'!A776&amp;'HTML &amp; JS &amp; CSS'!B776&amp;'HTML &amp; JS &amp; CSS'!C776&amp;'HTML &amp; JS &amp; CSS'!D776&amp;'HTML &amp; JS &amp; CSS'!E776&amp;'HTML &amp; JS &amp; CSS'!F776&amp;'HTML &amp; JS &amp; CSS'!G776</f>
        <v/>
      </c>
    </row>
    <row r="713" spans="7:7" x14ac:dyDescent="0.25">
      <c r="G713" t="str">
        <f>'HTML &amp; JS &amp; CSS'!A777&amp;'HTML &amp; JS &amp; CSS'!B777&amp;'HTML &amp; JS &amp; CSS'!C777&amp;'HTML &amp; JS &amp; CSS'!D777&amp;'HTML &amp; JS &amp; CSS'!E777&amp;'HTML &amp; JS &amp; CSS'!F777&amp;'HTML &amp; JS &amp; CSS'!G777</f>
        <v/>
      </c>
    </row>
    <row r="714" spans="7:7" x14ac:dyDescent="0.25">
      <c r="G714" t="str">
        <f>'HTML &amp; JS &amp; CSS'!A778&amp;'HTML &amp; JS &amp; CSS'!B778&amp;'HTML &amp; JS &amp; CSS'!C778&amp;'HTML &amp; JS &amp; CSS'!D778&amp;'HTML &amp; JS &amp; CSS'!E778&amp;'HTML &amp; JS &amp; CSS'!F778&amp;'HTML &amp; JS &amp; CSS'!G778</f>
        <v/>
      </c>
    </row>
    <row r="715" spans="7:7" x14ac:dyDescent="0.25">
      <c r="G715" t="str">
        <f>'HTML &amp; JS &amp; CSS'!A779&amp;'HTML &amp; JS &amp; CSS'!B779&amp;'HTML &amp; JS &amp; CSS'!C779&amp;'HTML &amp; JS &amp; CSS'!D779&amp;'HTML &amp; JS &amp; CSS'!E779&amp;'HTML &amp; JS &amp; CSS'!F779&amp;'HTML &amp; JS &amp; CSS'!G779</f>
        <v/>
      </c>
    </row>
    <row r="716" spans="7:7" x14ac:dyDescent="0.25">
      <c r="G716" t="str">
        <f>'HTML &amp; JS &amp; CSS'!A780&amp;'HTML &amp; JS &amp; CSS'!B780&amp;'HTML &amp; JS &amp; CSS'!C780&amp;'HTML &amp; JS &amp; CSS'!D780&amp;'HTML &amp; JS &amp; CSS'!E780&amp;'HTML &amp; JS &amp; CSS'!F780&amp;'HTML &amp; JS &amp; CSS'!G780</f>
        <v/>
      </c>
    </row>
    <row r="717" spans="7:7" x14ac:dyDescent="0.25">
      <c r="G717" t="str">
        <f>'HTML &amp; JS &amp; CSS'!A781&amp;'HTML &amp; JS &amp; CSS'!B781&amp;'HTML &amp; JS &amp; CSS'!C781&amp;'HTML &amp; JS &amp; CSS'!D781&amp;'HTML &amp; JS &amp; CSS'!E781&amp;'HTML &amp; JS &amp; CSS'!F781&amp;'HTML &amp; JS &amp; CSS'!G781</f>
        <v/>
      </c>
    </row>
    <row r="718" spans="7:7" x14ac:dyDescent="0.25">
      <c r="G718" t="str">
        <f>'HTML &amp; JS &amp; CSS'!A782&amp;'HTML &amp; JS &amp; CSS'!B782&amp;'HTML &amp; JS &amp; CSS'!C782&amp;'HTML &amp; JS &amp; CSS'!D782&amp;'HTML &amp; JS &amp; CSS'!E782&amp;'HTML &amp; JS &amp; CSS'!F782&amp;'HTML &amp; JS &amp; CSS'!G782</f>
        <v/>
      </c>
    </row>
    <row r="719" spans="7:7" x14ac:dyDescent="0.25">
      <c r="G719" t="str">
        <f>'HTML &amp; JS &amp; CSS'!A783&amp;'HTML &amp; JS &amp; CSS'!B783&amp;'HTML &amp; JS &amp; CSS'!C783&amp;'HTML &amp; JS &amp; CSS'!D783&amp;'HTML &amp; JS &amp; CSS'!E783&amp;'HTML &amp; JS &amp; CSS'!F783&amp;'HTML &amp; JS &amp; CSS'!G783</f>
        <v/>
      </c>
    </row>
    <row r="720" spans="7:7" x14ac:dyDescent="0.25">
      <c r="G720" t="str">
        <f>'HTML &amp; JS &amp; CSS'!A784&amp;'HTML &amp; JS &amp; CSS'!B784&amp;'HTML &amp; JS &amp; CSS'!C784&amp;'HTML &amp; JS &amp; CSS'!D784&amp;'HTML &amp; JS &amp; CSS'!E784&amp;'HTML &amp; JS &amp; CSS'!F784&amp;'HTML &amp; JS &amp; CSS'!G784</f>
        <v/>
      </c>
    </row>
    <row r="721" spans="7:7" x14ac:dyDescent="0.25">
      <c r="G721" t="str">
        <f>'HTML &amp; JS &amp; CSS'!A785&amp;'HTML &amp; JS &amp; CSS'!B785&amp;'HTML &amp; JS &amp; CSS'!C785&amp;'HTML &amp; JS &amp; CSS'!D785&amp;'HTML &amp; JS &amp; CSS'!E785&amp;'HTML &amp; JS &amp; CSS'!F785&amp;'HTML &amp; JS &amp; CSS'!G785</f>
        <v/>
      </c>
    </row>
    <row r="722" spans="7:7" x14ac:dyDescent="0.25">
      <c r="G722" t="str">
        <f>'HTML &amp; JS &amp; CSS'!A786&amp;'HTML &amp; JS &amp; CSS'!B786&amp;'HTML &amp; JS &amp; CSS'!C786&amp;'HTML &amp; JS &amp; CSS'!D786&amp;'HTML &amp; JS &amp; CSS'!E786&amp;'HTML &amp; JS &amp; CSS'!F786&amp;'HTML &amp; JS &amp; CSS'!G786</f>
        <v/>
      </c>
    </row>
    <row r="723" spans="7:7" x14ac:dyDescent="0.25">
      <c r="G723" t="str">
        <f>'HTML &amp; JS &amp; CSS'!A787&amp;'HTML &amp; JS &amp; CSS'!B787&amp;'HTML &amp; JS &amp; CSS'!C787&amp;'HTML &amp; JS &amp; CSS'!D787&amp;'HTML &amp; JS &amp; CSS'!E787&amp;'HTML &amp; JS &amp; CSS'!F787&amp;'HTML &amp; JS &amp; CSS'!G787</f>
        <v/>
      </c>
    </row>
    <row r="724" spans="7:7" x14ac:dyDescent="0.25">
      <c r="G724" t="str">
        <f>'HTML &amp; JS &amp; CSS'!A788&amp;'HTML &amp; JS &amp; CSS'!B788&amp;'HTML &amp; JS &amp; CSS'!C788&amp;'HTML &amp; JS &amp; CSS'!D788&amp;'HTML &amp; JS &amp; CSS'!E788&amp;'HTML &amp; JS &amp; CSS'!F788&amp;'HTML &amp; JS &amp; CSS'!G788</f>
        <v/>
      </c>
    </row>
    <row r="725" spans="7:7" x14ac:dyDescent="0.25">
      <c r="G725" t="str">
        <f>'HTML &amp; JS &amp; CSS'!A789&amp;'HTML &amp; JS &amp; CSS'!B789&amp;'HTML &amp; JS &amp; CSS'!C789&amp;'HTML &amp; JS &amp; CSS'!D789&amp;'HTML &amp; JS &amp; CSS'!E789&amp;'HTML &amp; JS &amp; CSS'!F789&amp;'HTML &amp; JS &amp; CSS'!G789</f>
        <v/>
      </c>
    </row>
    <row r="726" spans="7:7" x14ac:dyDescent="0.25">
      <c r="G726" t="str">
        <f>'HTML &amp; JS &amp; CSS'!A790&amp;'HTML &amp; JS &amp; CSS'!B790&amp;'HTML &amp; JS &amp; CSS'!C790&amp;'HTML &amp; JS &amp; CSS'!D790&amp;'HTML &amp; JS &amp; CSS'!E790&amp;'HTML &amp; JS &amp; CSS'!F790&amp;'HTML &amp; JS &amp; CSS'!G790</f>
        <v/>
      </c>
    </row>
    <row r="727" spans="7:7" x14ac:dyDescent="0.25">
      <c r="G727" t="str">
        <f>'HTML &amp; JS &amp; CSS'!A791&amp;'HTML &amp; JS &amp; CSS'!B791&amp;'HTML &amp; JS &amp; CSS'!C791&amp;'HTML &amp; JS &amp; CSS'!D791&amp;'HTML &amp; JS &amp; CSS'!E791&amp;'HTML &amp; JS &amp; CSS'!F791&amp;'HTML &amp; JS &amp; CSS'!G791</f>
        <v/>
      </c>
    </row>
    <row r="728" spans="7:7" x14ac:dyDescent="0.25">
      <c r="G728" t="str">
        <f>'HTML &amp; JS &amp; CSS'!A792&amp;'HTML &amp; JS &amp; CSS'!B792&amp;'HTML &amp; JS &amp; CSS'!C792&amp;'HTML &amp; JS &amp; CSS'!D792&amp;'HTML &amp; JS &amp; CSS'!E792&amp;'HTML &amp; JS &amp; CSS'!F792&amp;'HTML &amp; JS &amp; CSS'!G792</f>
        <v/>
      </c>
    </row>
    <row r="729" spans="7:7" x14ac:dyDescent="0.25">
      <c r="G729" t="str">
        <f>'HTML &amp; JS &amp; CSS'!A793&amp;'HTML &amp; JS &amp; CSS'!B793&amp;'HTML &amp; JS &amp; CSS'!C793&amp;'HTML &amp; JS &amp; CSS'!D793&amp;'HTML &amp; JS &amp; CSS'!E793&amp;'HTML &amp; JS &amp; CSS'!F793&amp;'HTML &amp; JS &amp; CSS'!G793</f>
        <v/>
      </c>
    </row>
    <row r="730" spans="7:7" x14ac:dyDescent="0.25">
      <c r="G730" t="str">
        <f>'HTML &amp; JS &amp; CSS'!A794&amp;'HTML &amp; JS &amp; CSS'!B794&amp;'HTML &amp; JS &amp; CSS'!C794&amp;'HTML &amp; JS &amp; CSS'!D794&amp;'HTML &amp; JS &amp; CSS'!E794&amp;'HTML &amp; JS &amp; CSS'!F794&amp;'HTML &amp; JS &amp; CSS'!G794</f>
        <v/>
      </c>
    </row>
    <row r="731" spans="7:7" x14ac:dyDescent="0.25">
      <c r="G731" t="str">
        <f>'HTML &amp; JS &amp; CSS'!A795&amp;'HTML &amp; JS &amp; CSS'!B795&amp;'HTML &amp; JS &amp; CSS'!C795&amp;'HTML &amp; JS &amp; CSS'!D795&amp;'HTML &amp; JS &amp; CSS'!E795&amp;'HTML &amp; JS &amp; CSS'!F795&amp;'HTML &amp; JS &amp; CSS'!G795</f>
        <v/>
      </c>
    </row>
    <row r="732" spans="7:7" x14ac:dyDescent="0.25">
      <c r="G732" t="str">
        <f>'HTML &amp; JS &amp; CSS'!A796&amp;'HTML &amp; JS &amp; CSS'!B796&amp;'HTML &amp; JS &amp; CSS'!C796&amp;'HTML &amp; JS &amp; CSS'!D796&amp;'HTML &amp; JS &amp; CSS'!E796&amp;'HTML &amp; JS &amp; CSS'!F796&amp;'HTML &amp; JS &amp; CSS'!G796</f>
        <v/>
      </c>
    </row>
    <row r="733" spans="7:7" x14ac:dyDescent="0.25">
      <c r="G733" t="str">
        <f>'HTML &amp; JS &amp; CSS'!A797&amp;'HTML &amp; JS &amp; CSS'!B797&amp;'HTML &amp; JS &amp; CSS'!C797&amp;'HTML &amp; JS &amp; CSS'!D797&amp;'HTML &amp; JS &amp; CSS'!E797&amp;'HTML &amp; JS &amp; CSS'!F797&amp;'HTML &amp; JS &amp; CSS'!G797</f>
        <v/>
      </c>
    </row>
    <row r="734" spans="7:7" x14ac:dyDescent="0.25">
      <c r="G734" t="str">
        <f>'HTML &amp; JS &amp; CSS'!A798&amp;'HTML &amp; JS &amp; CSS'!B798&amp;'HTML &amp; JS &amp; CSS'!C798&amp;'HTML &amp; JS &amp; CSS'!D798&amp;'HTML &amp; JS &amp; CSS'!E798&amp;'HTML &amp; JS &amp; CSS'!F798&amp;'HTML &amp; JS &amp; CSS'!G798</f>
        <v/>
      </c>
    </row>
    <row r="735" spans="7:7" x14ac:dyDescent="0.25">
      <c r="G735" t="str">
        <f>'HTML &amp; JS &amp; CSS'!A799&amp;'HTML &amp; JS &amp; CSS'!B799&amp;'HTML &amp; JS &amp; CSS'!C799&amp;'HTML &amp; JS &amp; CSS'!D799&amp;'HTML &amp; JS &amp; CSS'!E799&amp;'HTML &amp; JS &amp; CSS'!F799&amp;'HTML &amp; JS &amp; CSS'!G799</f>
        <v/>
      </c>
    </row>
    <row r="736" spans="7:7" x14ac:dyDescent="0.25">
      <c r="G736" t="str">
        <f>'HTML &amp; JS &amp; CSS'!A800&amp;'HTML &amp; JS &amp; CSS'!B800&amp;'HTML &amp; JS &amp; CSS'!C800&amp;'HTML &amp; JS &amp; CSS'!D800&amp;'HTML &amp; JS &amp; CSS'!E800&amp;'HTML &amp; JS &amp; CSS'!F800&amp;'HTML &amp; JS &amp; CSS'!G800</f>
        <v/>
      </c>
    </row>
    <row r="737" spans="7:7" x14ac:dyDescent="0.25">
      <c r="G737" t="str">
        <f>'HTML &amp; JS &amp; CSS'!A801&amp;'HTML &amp; JS &amp; CSS'!B801&amp;'HTML &amp; JS &amp; CSS'!C801&amp;'HTML &amp; JS &amp; CSS'!D801&amp;'HTML &amp; JS &amp; CSS'!E801&amp;'HTML &amp; JS &amp; CSS'!F801&amp;'HTML &amp; JS &amp; CSS'!G801</f>
        <v/>
      </c>
    </row>
    <row r="738" spans="7:7" x14ac:dyDescent="0.25">
      <c r="G738" t="str">
        <f>'HTML &amp; JS &amp; CSS'!A802&amp;'HTML &amp; JS &amp; CSS'!B802&amp;'HTML &amp; JS &amp; CSS'!C802&amp;'HTML &amp; JS &amp; CSS'!D802&amp;'HTML &amp; JS &amp; CSS'!E802&amp;'HTML &amp; JS &amp; CSS'!F802&amp;'HTML &amp; JS &amp; CSS'!G802</f>
        <v/>
      </c>
    </row>
    <row r="739" spans="7:7" x14ac:dyDescent="0.25">
      <c r="G739" t="str">
        <f>'HTML &amp; JS &amp; CSS'!A803&amp;'HTML &amp; JS &amp; CSS'!B803&amp;'HTML &amp; JS &amp; CSS'!C803&amp;'HTML &amp; JS &amp; CSS'!D803&amp;'HTML &amp; JS &amp; CSS'!E803&amp;'HTML &amp; JS &amp; CSS'!F803&amp;'HTML &amp; JS &amp; CSS'!G803</f>
        <v/>
      </c>
    </row>
    <row r="740" spans="7:7" x14ac:dyDescent="0.25">
      <c r="G740" t="str">
        <f>'HTML &amp; JS &amp; CSS'!A804&amp;'HTML &amp; JS &amp; CSS'!B804&amp;'HTML &amp; JS &amp; CSS'!C804&amp;'HTML &amp; JS &amp; CSS'!D804&amp;'HTML &amp; JS &amp; CSS'!E804&amp;'HTML &amp; JS &amp; CSS'!F804&amp;'HTML &amp; JS &amp; CSS'!G804</f>
        <v/>
      </c>
    </row>
    <row r="741" spans="7:7" x14ac:dyDescent="0.25">
      <c r="G741" t="str">
        <f>'HTML &amp; JS &amp; CSS'!A805&amp;'HTML &amp; JS &amp; CSS'!B805&amp;'HTML &amp; JS &amp; CSS'!C805&amp;'HTML &amp; JS &amp; CSS'!D805&amp;'HTML &amp; JS &amp; CSS'!E805&amp;'HTML &amp; JS &amp; CSS'!F805&amp;'HTML &amp; JS &amp; CSS'!G805</f>
        <v/>
      </c>
    </row>
    <row r="742" spans="7:7" x14ac:dyDescent="0.25">
      <c r="G742" t="str">
        <f>'HTML &amp; JS &amp; CSS'!A806&amp;'HTML &amp; JS &amp; CSS'!B806&amp;'HTML &amp; JS &amp; CSS'!C806&amp;'HTML &amp; JS &amp; CSS'!D806&amp;'HTML &amp; JS &amp; CSS'!E806&amp;'HTML &amp; JS &amp; CSS'!F806&amp;'HTML &amp; JS &amp; CSS'!G806</f>
        <v/>
      </c>
    </row>
    <row r="743" spans="7:7" x14ac:dyDescent="0.25">
      <c r="G743" t="str">
        <f>'HTML &amp; JS &amp; CSS'!A807&amp;'HTML &amp; JS &amp; CSS'!B807&amp;'HTML &amp; JS &amp; CSS'!C807&amp;'HTML &amp; JS &amp; CSS'!D807&amp;'HTML &amp; JS &amp; CSS'!E807&amp;'HTML &amp; JS &amp; CSS'!F807&amp;'HTML &amp; JS &amp; CSS'!G807</f>
        <v/>
      </c>
    </row>
    <row r="744" spans="7:7" x14ac:dyDescent="0.25">
      <c r="G744" t="str">
        <f>'HTML &amp; JS &amp; CSS'!A808&amp;'HTML &amp; JS &amp; CSS'!B808&amp;'HTML &amp; JS &amp; CSS'!C808&amp;'HTML &amp; JS &amp; CSS'!D808&amp;'HTML &amp; JS &amp; CSS'!E808&amp;'HTML &amp; JS &amp; CSS'!F808&amp;'HTML &amp; JS &amp; CSS'!G808</f>
        <v/>
      </c>
    </row>
    <row r="745" spans="7:7" x14ac:dyDescent="0.25">
      <c r="G745" t="str">
        <f>'HTML &amp; JS &amp; CSS'!A809&amp;'HTML &amp; JS &amp; CSS'!B809&amp;'HTML &amp; JS &amp; CSS'!C809&amp;'HTML &amp; JS &amp; CSS'!D809&amp;'HTML &amp; JS &amp; CSS'!E809&amp;'HTML &amp; JS &amp; CSS'!F809&amp;'HTML &amp; JS &amp; CSS'!G809</f>
        <v/>
      </c>
    </row>
    <row r="746" spans="7:7" x14ac:dyDescent="0.25">
      <c r="G746" t="str">
        <f>'HTML &amp; JS &amp; CSS'!A810&amp;'HTML &amp; JS &amp; CSS'!B810&amp;'HTML &amp; JS &amp; CSS'!C810&amp;'HTML &amp; JS &amp; CSS'!D810&amp;'HTML &amp; JS &amp; CSS'!E810&amp;'HTML &amp; JS &amp; CSS'!F810&amp;'HTML &amp; JS &amp; CSS'!G810</f>
        <v/>
      </c>
    </row>
    <row r="747" spans="7:7" x14ac:dyDescent="0.25">
      <c r="G747" t="str">
        <f>'HTML &amp; JS &amp; CSS'!A811&amp;'HTML &amp; JS &amp; CSS'!B811&amp;'HTML &amp; JS &amp; CSS'!C811&amp;'HTML &amp; JS &amp; CSS'!D811&amp;'HTML &amp; JS &amp; CSS'!E811&amp;'HTML &amp; JS &amp; CSS'!F811&amp;'HTML &amp; JS &amp; CSS'!G811</f>
        <v/>
      </c>
    </row>
    <row r="748" spans="7:7" x14ac:dyDescent="0.25">
      <c r="G748" t="str">
        <f>'HTML &amp; JS &amp; CSS'!A812&amp;'HTML &amp; JS &amp; CSS'!B812&amp;'HTML &amp; JS &amp; CSS'!C812&amp;'HTML &amp; JS &amp; CSS'!D812&amp;'HTML &amp; JS &amp; CSS'!E812&amp;'HTML &amp; JS &amp; CSS'!F812&amp;'HTML &amp; JS &amp; CSS'!G812</f>
        <v/>
      </c>
    </row>
    <row r="749" spans="7:7" x14ac:dyDescent="0.25">
      <c r="G749" t="str">
        <f>'HTML &amp; JS &amp; CSS'!A813&amp;'HTML &amp; JS &amp; CSS'!B813&amp;'HTML &amp; JS &amp; CSS'!C813&amp;'HTML &amp; JS &amp; CSS'!D813&amp;'HTML &amp; JS &amp; CSS'!E813&amp;'HTML &amp; JS &amp; CSS'!F813&amp;'HTML &amp; JS &amp; CSS'!G813</f>
        <v/>
      </c>
    </row>
    <row r="750" spans="7:7" x14ac:dyDescent="0.25">
      <c r="G750" t="str">
        <f>'HTML &amp; JS &amp; CSS'!A814&amp;'HTML &amp; JS &amp; CSS'!B814&amp;'HTML &amp; JS &amp; CSS'!C814&amp;'HTML &amp; JS &amp; CSS'!D814&amp;'HTML &amp; JS &amp; CSS'!E814&amp;'HTML &amp; JS &amp; CSS'!F814&amp;'HTML &amp; JS &amp; CSS'!G814</f>
        <v>&lt;/ul&gt;&lt;/div&gt;</v>
      </c>
    </row>
    <row r="751" spans="7:7" x14ac:dyDescent="0.25">
      <c r="G751" t="str">
        <f>'HTML &amp; JS &amp; CSS'!A815&amp;'HTML &amp; JS &amp; CSS'!B815&amp;'HTML &amp; JS &amp; CSS'!C815&amp;'HTML &amp; JS &amp; CSS'!D815&amp;'HTML &amp; JS &amp; CSS'!E815&amp;'HTML &amp; JS &amp; CSS'!F815&amp;'HTML &amp; JS &amp; CSS'!G815</f>
        <v/>
      </c>
    </row>
    <row r="752" spans="7:7" x14ac:dyDescent="0.25">
      <c r="G752" t="str">
        <f>'HTML &amp; JS &amp; CSS'!A816&amp;'HTML &amp; JS &amp; CSS'!B816&amp;'HTML &amp; JS &amp; CSS'!C816&amp;'HTML &amp; JS &amp; CSS'!D816&amp;'HTML &amp; JS &amp; CSS'!E816&amp;'HTML &amp; JS &amp; CSS'!F816&amp;'HTML &amp; JS &amp; CSS'!G816</f>
        <v/>
      </c>
    </row>
    <row r="753" spans="7:7" x14ac:dyDescent="0.25">
      <c r="G753" t="str">
        <f>'HTML &amp; JS &amp; CSS'!A817&amp;'HTML &amp; JS &amp; CSS'!B817&amp;'HTML &amp; JS &amp; CSS'!C817&amp;'HTML &amp; JS &amp; CSS'!D817&amp;'HTML &amp; JS &amp; CSS'!E817&amp;'HTML &amp; JS &amp; CSS'!F817&amp;'HTML &amp; JS &amp; CSS'!G817</f>
        <v/>
      </c>
    </row>
    <row r="754" spans="7:7" x14ac:dyDescent="0.25">
      <c r="G754" t="str">
        <f>'HTML &amp; JS &amp; CSS'!A818&amp;'HTML &amp; JS &amp; CSS'!B818&amp;'HTML &amp; JS &amp; CSS'!C818&amp;'HTML &amp; JS &amp; CSS'!D818&amp;'HTML &amp; JS &amp; CSS'!E818&amp;'HTML &amp; JS &amp; CSS'!F818&amp;'HTML &amp; JS &amp; CSS'!G818</f>
        <v/>
      </c>
    </row>
    <row r="755" spans="7:7" x14ac:dyDescent="0.25">
      <c r="G755" t="str">
        <f>'HTML &amp; JS &amp; CSS'!A819&amp;'HTML &amp; JS &amp; CSS'!B819&amp;'HTML &amp; JS &amp; CSS'!C819&amp;'HTML &amp; JS &amp; CSS'!D819&amp;'HTML &amp; JS &amp; CSS'!E819&amp;'HTML &amp; JS &amp; CSS'!F819&amp;'HTML &amp; JS &amp; CSS'!G819</f>
        <v/>
      </c>
    </row>
    <row r="756" spans="7:7" x14ac:dyDescent="0.25">
      <c r="G756" t="str">
        <f>'HTML &amp; JS &amp; CSS'!A820&amp;'HTML &amp; JS &amp; CSS'!B820&amp;'HTML &amp; JS &amp; CSS'!C820&amp;'HTML &amp; JS &amp; CSS'!D820&amp;'HTML &amp; JS &amp; CSS'!E820&amp;'HTML &amp; JS &amp; CSS'!F820&amp;'HTML &amp; JS &amp; CSS'!G820</f>
        <v/>
      </c>
    </row>
    <row r="757" spans="7:7" x14ac:dyDescent="0.25">
      <c r="G757" t="str">
        <f>'HTML &amp; JS &amp; CSS'!A821&amp;'HTML &amp; JS &amp; CSS'!B821&amp;'HTML &amp; JS &amp; CSS'!C821&amp;'HTML &amp; JS &amp; CSS'!D821&amp;'HTML &amp; JS &amp; CSS'!E821&amp;'HTML &amp; JS &amp; CSS'!F821&amp;'HTML &amp; JS &amp; CSS'!G821</f>
        <v/>
      </c>
    </row>
    <row r="758" spans="7:7" x14ac:dyDescent="0.25">
      <c r="G758" t="str">
        <f>'HTML &amp; JS &amp; CSS'!A822&amp;'HTML &amp; JS &amp; CSS'!B822&amp;'HTML &amp; JS &amp; CSS'!C822&amp;'HTML &amp; JS &amp; CSS'!D822&amp;'HTML &amp; JS &amp; CSS'!E822&amp;'HTML &amp; JS &amp; CSS'!F822&amp;'HTML &amp; JS &amp; CSS'!G822</f>
        <v/>
      </c>
    </row>
    <row r="759" spans="7:7" x14ac:dyDescent="0.25">
      <c r="G759" t="str">
        <f>'HTML &amp; JS &amp; CSS'!A823&amp;'HTML &amp; JS &amp; CSS'!B823&amp;'HTML &amp; JS &amp; CSS'!C823&amp;'HTML &amp; JS &amp; CSS'!D823&amp;'HTML &amp; JS &amp; CSS'!E823&amp;'HTML &amp; JS &amp; CSS'!F823&amp;'HTML &amp; JS &amp; CSS'!G823</f>
        <v/>
      </c>
    </row>
    <row r="760" spans="7:7" x14ac:dyDescent="0.25">
      <c r="G760" t="str">
        <f>'HTML &amp; JS &amp; CSS'!A824&amp;'HTML &amp; JS &amp; CSS'!B824&amp;'HTML &amp; JS &amp; CSS'!C824&amp;'HTML &amp; JS &amp; CSS'!D824&amp;'HTML &amp; JS &amp; CSS'!E824&amp;'HTML &amp; JS &amp; CSS'!F824&amp;'HTML &amp; JS &amp; CSS'!G824</f>
        <v/>
      </c>
    </row>
    <row r="761" spans="7:7" x14ac:dyDescent="0.25">
      <c r="G761" t="str">
        <f>'HTML &amp; JS &amp; CSS'!A825&amp;'HTML &amp; JS &amp; CSS'!B825&amp;'HTML &amp; JS &amp; CSS'!C825&amp;'HTML &amp; JS &amp; CSS'!D825&amp;'HTML &amp; JS &amp; CSS'!E825&amp;'HTML &amp; JS &amp; CSS'!F825&amp;'HTML &amp; JS &amp; CSS'!G825</f>
        <v/>
      </c>
    </row>
    <row r="762" spans="7:7" x14ac:dyDescent="0.25">
      <c r="G762" t="str">
        <f>'HTML &amp; JS &amp; CSS'!A826&amp;'HTML &amp; JS &amp; CSS'!B826&amp;'HTML &amp; JS &amp; CSS'!C826&amp;'HTML &amp; JS &amp; CSS'!D826&amp;'HTML &amp; JS &amp; CSS'!E826&amp;'HTML &amp; JS &amp; CSS'!F826&amp;'HTML &amp; JS &amp; CSS'!G826</f>
        <v/>
      </c>
    </row>
    <row r="763" spans="7:7" x14ac:dyDescent="0.25">
      <c r="G763" t="str">
        <f>'HTML &amp; JS &amp; CSS'!A827&amp;'HTML &amp; JS &amp; CSS'!B827&amp;'HTML &amp; JS &amp; CSS'!C827&amp;'HTML &amp; JS &amp; CSS'!D827&amp;'HTML &amp; JS &amp; CSS'!E827&amp;'HTML &amp; JS &amp; CSS'!F827&amp;'HTML &amp; JS &amp; CSS'!G827</f>
        <v/>
      </c>
    </row>
    <row r="764" spans="7:7" x14ac:dyDescent="0.25">
      <c r="G764" t="str">
        <f>'HTML &amp; JS &amp; CSS'!A828&amp;'HTML &amp; JS &amp; CSS'!B828&amp;'HTML &amp; JS &amp; CSS'!C828&amp;'HTML &amp; JS &amp; CSS'!D828&amp;'HTML &amp; JS &amp; CSS'!E828&amp;'HTML &amp; JS &amp; CSS'!F828&amp;'HTML &amp; JS &amp; CSS'!G828</f>
        <v/>
      </c>
    </row>
    <row r="765" spans="7:7" x14ac:dyDescent="0.25">
      <c r="G765" t="str">
        <f>'HTML &amp; JS &amp; CSS'!A829&amp;'HTML &amp; JS &amp; CSS'!B829&amp;'HTML &amp; JS &amp; CSS'!C829&amp;'HTML &amp; JS &amp; CSS'!D829&amp;'HTML &amp; JS &amp; CSS'!E829&amp;'HTML &amp; JS &amp; CSS'!F829&amp;'HTML &amp; JS &amp; CSS'!G829</f>
        <v/>
      </c>
    </row>
    <row r="766" spans="7:7" x14ac:dyDescent="0.25">
      <c r="G766" t="str">
        <f>'HTML &amp; JS &amp; CSS'!A830&amp;'HTML &amp; JS &amp; CSS'!B830&amp;'HTML &amp; JS &amp; CSS'!C830&amp;'HTML &amp; JS &amp; CSS'!D830&amp;'HTML &amp; JS &amp; CSS'!E830&amp;'HTML &amp; JS &amp; CSS'!F830&amp;'HTML &amp; JS &amp; CSS'!G830</f>
        <v/>
      </c>
    </row>
    <row r="767" spans="7:7" x14ac:dyDescent="0.25">
      <c r="G767" t="str">
        <f>'HTML &amp; JS &amp; CSS'!A831&amp;'HTML &amp; JS &amp; CSS'!B831&amp;'HTML &amp; JS &amp; CSS'!C831&amp;'HTML &amp; JS &amp; CSS'!D831&amp;'HTML &amp; JS &amp; CSS'!E831&amp;'HTML &amp; JS &amp; CSS'!F831&amp;'HTML &amp; JS &amp; CSS'!G831</f>
        <v/>
      </c>
    </row>
    <row r="768" spans="7:7" x14ac:dyDescent="0.25">
      <c r="G768" t="str">
        <f>'HTML &amp; JS &amp; CSS'!A832&amp;'HTML &amp; JS &amp; CSS'!B832&amp;'HTML &amp; JS &amp; CSS'!C832&amp;'HTML &amp; JS &amp; CSS'!D832&amp;'HTML &amp; JS &amp; CSS'!E832&amp;'HTML &amp; JS &amp; CSS'!F832&amp;'HTML &amp; JS &amp; CSS'!G832</f>
        <v/>
      </c>
    </row>
    <row r="769" spans="7:7" x14ac:dyDescent="0.25">
      <c r="G769" t="str">
        <f>'HTML &amp; JS &amp; CSS'!A833&amp;'HTML &amp; JS &amp; CSS'!B833&amp;'HTML &amp; JS &amp; CSS'!C833&amp;'HTML &amp; JS &amp; CSS'!D833&amp;'HTML &amp; JS &amp; CSS'!E833&amp;'HTML &amp; JS &amp; CSS'!F833&amp;'HTML &amp; JS &amp; CSS'!G833</f>
        <v/>
      </c>
    </row>
    <row r="770" spans="7:7" x14ac:dyDescent="0.25">
      <c r="G770" t="str">
        <f>'HTML &amp; JS &amp; CSS'!A834&amp;'HTML &amp; JS &amp; CSS'!B834&amp;'HTML &amp; JS &amp; CSS'!C834&amp;'HTML &amp; JS &amp; CSS'!D834&amp;'HTML &amp; JS &amp; CSS'!E834&amp;'HTML &amp; JS &amp; CSS'!F834&amp;'HTML &amp; JS &amp; CSS'!G834</f>
        <v/>
      </c>
    </row>
    <row r="771" spans="7:7" x14ac:dyDescent="0.25">
      <c r="G771" t="str">
        <f>'HTML &amp; JS &amp; CSS'!A835&amp;'HTML &amp; JS &amp; CSS'!B835&amp;'HTML &amp; JS &amp; CSS'!C835&amp;'HTML &amp; JS &amp; CSS'!D835&amp;'HTML &amp; JS &amp; CSS'!E835&amp;'HTML &amp; JS &amp; CSS'!F835&amp;'HTML &amp; JS &amp; CSS'!G835</f>
        <v/>
      </c>
    </row>
    <row r="772" spans="7:7" x14ac:dyDescent="0.25">
      <c r="G772" t="str">
        <f>'HTML &amp; JS &amp; CSS'!A836&amp;'HTML &amp; JS &amp; CSS'!B836&amp;'HTML &amp; JS &amp; CSS'!C836&amp;'HTML &amp; JS &amp; CSS'!D836&amp;'HTML &amp; JS &amp; CSS'!E836&amp;'HTML &amp; JS &amp; CSS'!F836&amp;'HTML &amp; JS &amp; CSS'!G836</f>
        <v/>
      </c>
    </row>
    <row r="773" spans="7:7" x14ac:dyDescent="0.25">
      <c r="G773" t="str">
        <f>'HTML &amp; JS &amp; CSS'!A837&amp;'HTML &amp; JS &amp; CSS'!B837&amp;'HTML &amp; JS &amp; CSS'!C837&amp;'HTML &amp; JS &amp; CSS'!D837&amp;'HTML &amp; JS &amp; CSS'!E837&amp;'HTML &amp; JS &amp; CSS'!F837&amp;'HTML &amp; JS &amp; CSS'!G837</f>
        <v/>
      </c>
    </row>
    <row r="774" spans="7:7" x14ac:dyDescent="0.25">
      <c r="G774" t="str">
        <f>'HTML &amp; JS &amp; CSS'!A838&amp;'HTML &amp; JS &amp; CSS'!B838&amp;'HTML &amp; JS &amp; CSS'!C838&amp;'HTML &amp; JS &amp; CSS'!D838&amp;'HTML &amp; JS &amp; CSS'!E838&amp;'HTML &amp; JS &amp; CSS'!F838&amp;'HTML &amp; JS &amp; CSS'!G838</f>
        <v/>
      </c>
    </row>
    <row r="775" spans="7:7" x14ac:dyDescent="0.25">
      <c r="G775" t="str">
        <f>'HTML &amp; JS &amp; CSS'!A839&amp;'HTML &amp; JS &amp; CSS'!B839&amp;'HTML &amp; JS &amp; CSS'!C839&amp;'HTML &amp; JS &amp; CSS'!D839&amp;'HTML &amp; JS &amp; CSS'!E839&amp;'HTML &amp; JS &amp; CSS'!F839&amp;'HTML &amp; JS &amp; CSS'!G839</f>
        <v/>
      </c>
    </row>
    <row r="776" spans="7:7" x14ac:dyDescent="0.25">
      <c r="G776" t="str">
        <f>'HTML &amp; JS &amp; CSS'!A840&amp;'HTML &amp; JS &amp; CSS'!B840&amp;'HTML &amp; JS &amp; CSS'!C840&amp;'HTML &amp; JS &amp; CSS'!D840&amp;'HTML &amp; JS &amp; CSS'!E840&amp;'HTML &amp; JS &amp; CSS'!F840&amp;'HTML &amp; JS &amp; CSS'!G840</f>
        <v/>
      </c>
    </row>
    <row r="777" spans="7:7" x14ac:dyDescent="0.25">
      <c r="G777" t="str">
        <f>'HTML &amp; JS &amp; CSS'!A841&amp;'HTML &amp; JS &amp; CSS'!B841&amp;'HTML &amp; JS &amp; CSS'!C841&amp;'HTML &amp; JS &amp; CSS'!D841&amp;'HTML &amp; JS &amp; CSS'!E841&amp;'HTML &amp; JS &amp; CSS'!F841&amp;'HTML &amp; JS &amp; CSS'!G841</f>
        <v/>
      </c>
    </row>
    <row r="778" spans="7:7" x14ac:dyDescent="0.25">
      <c r="G778" t="str">
        <f>'HTML &amp; JS &amp; CSS'!A842&amp;'HTML &amp; JS &amp; CSS'!B842&amp;'HTML &amp; JS &amp; CSS'!C842&amp;'HTML &amp; JS &amp; CSS'!D842&amp;'HTML &amp; JS &amp; CSS'!E842&amp;'HTML &amp; JS &amp; CSS'!F842&amp;'HTML &amp; JS &amp; CSS'!G842</f>
        <v/>
      </c>
    </row>
    <row r="779" spans="7:7" x14ac:dyDescent="0.25">
      <c r="G779" t="str">
        <f>'HTML &amp; JS &amp; CSS'!A843&amp;'HTML &amp; JS &amp; CSS'!B843&amp;'HTML &amp; JS &amp; CSS'!C843&amp;'HTML &amp; JS &amp; CSS'!D843&amp;'HTML &amp; JS &amp; CSS'!E843&amp;'HTML &amp; JS &amp; CSS'!F843&amp;'HTML &amp; JS &amp; CSS'!G843</f>
        <v/>
      </c>
    </row>
    <row r="780" spans="7:7" x14ac:dyDescent="0.25">
      <c r="G780" t="str">
        <f>'HTML &amp; JS &amp; CSS'!A844&amp;'HTML &amp; JS &amp; CSS'!B844&amp;'HTML &amp; JS &amp; CSS'!C844&amp;'HTML &amp; JS &amp; CSS'!D844&amp;'HTML &amp; JS &amp; CSS'!E844&amp;'HTML &amp; JS &amp; CSS'!F844&amp;'HTML &amp; JS &amp; CSS'!G844</f>
        <v/>
      </c>
    </row>
    <row r="781" spans="7:7" x14ac:dyDescent="0.25">
      <c r="G781" t="str">
        <f>'HTML &amp; JS &amp; CSS'!A845&amp;'HTML &amp; JS &amp; CSS'!B845&amp;'HTML &amp; JS &amp; CSS'!C845&amp;'HTML &amp; JS &amp; CSS'!D845&amp;'HTML &amp; JS &amp; CSS'!E845&amp;'HTML &amp; JS &amp; CSS'!F845&amp;'HTML &amp; JS &amp; CSS'!G845</f>
        <v/>
      </c>
    </row>
    <row r="782" spans="7:7" x14ac:dyDescent="0.25">
      <c r="G782" t="str">
        <f>'HTML &amp; JS &amp; CSS'!A846&amp;'HTML &amp; JS &amp; CSS'!B846&amp;'HTML &amp; JS &amp; CSS'!C846&amp;'HTML &amp; JS &amp; CSS'!D846&amp;'HTML &amp; JS &amp; CSS'!E846&amp;'HTML &amp; JS &amp; CSS'!F846&amp;'HTML &amp; JS &amp; CSS'!G846</f>
        <v/>
      </c>
    </row>
    <row r="783" spans="7:7" x14ac:dyDescent="0.25">
      <c r="G783" t="str">
        <f>'HTML &amp; JS &amp; CSS'!A847&amp;'HTML &amp; JS &amp; CSS'!B847&amp;'HTML &amp; JS &amp; CSS'!C847&amp;'HTML &amp; JS &amp; CSS'!D847&amp;'HTML &amp; JS &amp; CSS'!E847&amp;'HTML &amp; JS &amp; CSS'!F847&amp;'HTML &amp; JS &amp; CSS'!G847</f>
        <v/>
      </c>
    </row>
    <row r="784" spans="7:7" x14ac:dyDescent="0.25">
      <c r="G784" t="str">
        <f>'HTML &amp; JS &amp; CSS'!A848&amp;'HTML &amp; JS &amp; CSS'!B848&amp;'HTML &amp; JS &amp; CSS'!C848&amp;'HTML &amp; JS &amp; CSS'!D848&amp;'HTML &amp; JS &amp; CSS'!E848&amp;'HTML &amp; JS &amp; CSS'!F848&amp;'HTML &amp; JS &amp; CSS'!G848</f>
        <v/>
      </c>
    </row>
    <row r="785" spans="7:7" x14ac:dyDescent="0.25">
      <c r="G785" t="str">
        <f>'HTML &amp; JS &amp; CSS'!A849&amp;'HTML &amp; JS &amp; CSS'!B849&amp;'HTML &amp; JS &amp; CSS'!C849&amp;'HTML &amp; JS &amp; CSS'!D849&amp;'HTML &amp; JS &amp; CSS'!E849&amp;'HTML &amp; JS &amp; CSS'!F849&amp;'HTML &amp; JS &amp; CSS'!G849</f>
        <v/>
      </c>
    </row>
    <row r="786" spans="7:7" x14ac:dyDescent="0.25">
      <c r="G786" t="str">
        <f>'HTML &amp; JS &amp; CSS'!A850&amp;'HTML &amp; JS &amp; CSS'!B850&amp;'HTML &amp; JS &amp; CSS'!C850&amp;'HTML &amp; JS &amp; CSS'!D850&amp;'HTML &amp; JS &amp; CSS'!E850&amp;'HTML &amp; JS &amp; CSS'!F850&amp;'HTML &amp; JS &amp; CSS'!G850</f>
        <v/>
      </c>
    </row>
    <row r="787" spans="7:7" x14ac:dyDescent="0.25">
      <c r="G787" t="str">
        <f>'HTML &amp; JS &amp; CSS'!A851&amp;'HTML &amp; JS &amp; CSS'!B851&amp;'HTML &amp; JS &amp; CSS'!C851&amp;'HTML &amp; JS &amp; CSS'!D851&amp;'HTML &amp; JS &amp; CSS'!E851&amp;'HTML &amp; JS &amp; CSS'!F851&amp;'HTML &amp; JS &amp; CSS'!G851</f>
        <v/>
      </c>
    </row>
    <row r="788" spans="7:7" x14ac:dyDescent="0.25">
      <c r="G788" t="str">
        <f>'HTML &amp; JS &amp; CSS'!A852&amp;'HTML &amp; JS &amp; CSS'!B852&amp;'HTML &amp; JS &amp; CSS'!C852&amp;'HTML &amp; JS &amp; CSS'!D852&amp;'HTML &amp; JS &amp; CSS'!E852&amp;'HTML &amp; JS &amp; CSS'!F852&amp;'HTML &amp; JS &amp; CSS'!G852</f>
        <v/>
      </c>
    </row>
    <row r="789" spans="7:7" x14ac:dyDescent="0.25">
      <c r="G789" t="str">
        <f>'HTML &amp; JS &amp; CSS'!A853&amp;'HTML &amp; JS &amp; CSS'!B853&amp;'HTML &amp; JS &amp; CSS'!C853&amp;'HTML &amp; JS &amp; CSS'!D853&amp;'HTML &amp; JS &amp; CSS'!E853&amp;'HTML &amp; JS &amp; CSS'!F853&amp;'HTML &amp; JS &amp; CSS'!G853</f>
        <v/>
      </c>
    </row>
    <row r="790" spans="7:7" x14ac:dyDescent="0.25">
      <c r="G790" t="str">
        <f>'HTML &amp; JS &amp; CSS'!A854&amp;'HTML &amp; JS &amp; CSS'!B854&amp;'HTML &amp; JS &amp; CSS'!C854&amp;'HTML &amp; JS &amp; CSS'!D854&amp;'HTML &amp; JS &amp; CSS'!E854&amp;'HTML &amp; JS &amp; CSS'!F854&amp;'HTML &amp; JS &amp; CSS'!G854</f>
        <v/>
      </c>
    </row>
    <row r="791" spans="7:7" x14ac:dyDescent="0.25">
      <c r="G791" t="str">
        <f>'HTML &amp; JS &amp; CSS'!A855&amp;'HTML &amp; JS &amp; CSS'!B855&amp;'HTML &amp; JS &amp; CSS'!C855&amp;'HTML &amp; JS &amp; CSS'!D855&amp;'HTML &amp; JS &amp; CSS'!E855&amp;'HTML &amp; JS &amp; CSS'!F855&amp;'HTML &amp; JS &amp; CSS'!G855</f>
        <v/>
      </c>
    </row>
    <row r="792" spans="7:7" x14ac:dyDescent="0.25">
      <c r="G792" t="str">
        <f>'HTML &amp; JS &amp; CSS'!A856&amp;'HTML &amp; JS &amp; CSS'!B856&amp;'HTML &amp; JS &amp; CSS'!C856&amp;'HTML &amp; JS &amp; CSS'!D856&amp;'HTML &amp; JS &amp; CSS'!E856&amp;'HTML &amp; JS &amp; CSS'!F856&amp;'HTML &amp; JS &amp; CSS'!G856</f>
        <v/>
      </c>
    </row>
    <row r="793" spans="7:7" x14ac:dyDescent="0.25">
      <c r="G793" t="str">
        <f>'HTML &amp; JS &amp; CSS'!A857&amp;'HTML &amp; JS &amp; CSS'!B857&amp;'HTML &amp; JS &amp; CSS'!C857&amp;'HTML &amp; JS &amp; CSS'!D857&amp;'HTML &amp; JS &amp; CSS'!E857&amp;'HTML &amp; JS &amp; CSS'!F857&amp;'HTML &amp; JS &amp; CSS'!G857</f>
        <v/>
      </c>
    </row>
    <row r="794" spans="7:7" x14ac:dyDescent="0.25">
      <c r="G794" t="str">
        <f>'HTML &amp; JS &amp; CSS'!A858&amp;'HTML &amp; JS &amp; CSS'!B858&amp;'HTML &amp; JS &amp; CSS'!C858&amp;'HTML &amp; JS &amp; CSS'!D858&amp;'HTML &amp; JS &amp; CSS'!E858&amp;'HTML &amp; JS &amp; CSS'!F858&amp;'HTML &amp; JS &amp; CSS'!G858</f>
        <v/>
      </c>
    </row>
    <row r="795" spans="7:7" x14ac:dyDescent="0.25">
      <c r="G795" t="str">
        <f>'HTML &amp; JS &amp; CSS'!A859&amp;'HTML &amp; JS &amp; CSS'!B859&amp;'HTML &amp; JS &amp; CSS'!C859&amp;'HTML &amp; JS &amp; CSS'!D859&amp;'HTML &amp; JS &amp; CSS'!E859&amp;'HTML &amp; JS &amp; CSS'!F859&amp;'HTML &amp; JS &amp; CSS'!G859</f>
        <v/>
      </c>
    </row>
    <row r="796" spans="7:7" x14ac:dyDescent="0.25">
      <c r="G796" t="str">
        <f>'HTML &amp; JS &amp; CSS'!A860&amp;'HTML &amp; JS &amp; CSS'!B860&amp;'HTML &amp; JS &amp; CSS'!C860&amp;'HTML &amp; JS &amp; CSS'!D860&amp;'HTML &amp; JS &amp; CSS'!E860&amp;'HTML &amp; JS &amp; CSS'!F860&amp;'HTML &amp; JS &amp; CSS'!G860</f>
        <v/>
      </c>
    </row>
    <row r="797" spans="7:7" x14ac:dyDescent="0.25">
      <c r="G797" t="str">
        <f>'HTML &amp; JS &amp; CSS'!A861&amp;'HTML &amp; JS &amp; CSS'!B861&amp;'HTML &amp; JS &amp; CSS'!C861&amp;'HTML &amp; JS &amp; CSS'!D861&amp;'HTML &amp; JS &amp; CSS'!E861&amp;'HTML &amp; JS &amp; CSS'!F861&amp;'HTML &amp; JS &amp; CSS'!G861</f>
        <v/>
      </c>
    </row>
    <row r="798" spans="7:7" x14ac:dyDescent="0.25">
      <c r="G798" t="str">
        <f>'HTML &amp; JS &amp; CSS'!A862&amp;'HTML &amp; JS &amp; CSS'!B862&amp;'HTML &amp; JS &amp; CSS'!C862&amp;'HTML &amp; JS &amp; CSS'!D862&amp;'HTML &amp; JS &amp; CSS'!E862&amp;'HTML &amp; JS &amp; CSS'!F862&amp;'HTML &amp; JS &amp; CSS'!G862</f>
        <v/>
      </c>
    </row>
    <row r="799" spans="7:7" x14ac:dyDescent="0.25">
      <c r="G799" t="str">
        <f>'HTML &amp; JS &amp; CSS'!A863&amp;'HTML &amp; JS &amp; CSS'!B863&amp;'HTML &amp; JS &amp; CSS'!C863&amp;'HTML &amp; JS &amp; CSS'!D863&amp;'HTML &amp; JS &amp; CSS'!E863&amp;'HTML &amp; JS &amp; CSS'!F863&amp;'HTML &amp; JS &amp; CSS'!G863</f>
        <v/>
      </c>
    </row>
    <row r="800" spans="7:7" x14ac:dyDescent="0.25">
      <c r="G800" t="str">
        <f>'HTML &amp; JS &amp; CSS'!A864&amp;'HTML &amp; JS &amp; CSS'!B864&amp;'HTML &amp; JS &amp; CSS'!C864&amp;'HTML &amp; JS &amp; CSS'!D864&amp;'HTML &amp; JS &amp; CSS'!E864&amp;'HTML &amp; JS &amp; CSS'!F864&amp;'HTML &amp; JS &amp; CSS'!G864</f>
        <v/>
      </c>
    </row>
    <row r="801" spans="7:7" x14ac:dyDescent="0.25">
      <c r="G801" t="str">
        <f>'HTML &amp; JS &amp; CSS'!A865&amp;'HTML &amp; JS &amp; CSS'!B865&amp;'HTML &amp; JS &amp; CSS'!C865&amp;'HTML &amp; JS &amp; CSS'!D865&amp;'HTML &amp; JS &amp; CSS'!E865&amp;'HTML &amp; JS &amp; CSS'!F865&amp;'HTML &amp; JS &amp; CSS'!G865</f>
        <v/>
      </c>
    </row>
    <row r="802" spans="7:7" x14ac:dyDescent="0.25">
      <c r="G802" t="str">
        <f>'HTML &amp; JS &amp; CSS'!A866&amp;'HTML &amp; JS &amp; CSS'!B866&amp;'HTML &amp; JS &amp; CSS'!C866&amp;'HTML &amp; JS &amp; CSS'!D866&amp;'HTML &amp; JS &amp; CSS'!E866&amp;'HTML &amp; JS &amp; CSS'!F866&amp;'HTML &amp; JS &amp; CSS'!G866</f>
        <v/>
      </c>
    </row>
    <row r="803" spans="7:7" x14ac:dyDescent="0.25">
      <c r="G803" t="str">
        <f>'HTML &amp; JS &amp; CSS'!A867&amp;'HTML &amp; JS &amp; CSS'!B867&amp;'HTML &amp; JS &amp; CSS'!C867&amp;'HTML &amp; JS &amp; CSS'!D867&amp;'HTML &amp; JS &amp; CSS'!E867&amp;'HTML &amp; JS &amp; CSS'!F867&amp;'HTML &amp; JS &amp; CSS'!G867</f>
        <v/>
      </c>
    </row>
    <row r="804" spans="7:7" x14ac:dyDescent="0.25">
      <c r="G804" t="str">
        <f>'HTML &amp; JS &amp; CSS'!A868&amp;'HTML &amp; JS &amp; CSS'!B868&amp;'HTML &amp; JS &amp; CSS'!C868&amp;'HTML &amp; JS &amp; CSS'!D868&amp;'HTML &amp; JS &amp; CSS'!E868&amp;'HTML &amp; JS &amp; CSS'!F868&amp;'HTML &amp; JS &amp; CSS'!G868</f>
        <v/>
      </c>
    </row>
    <row r="805" spans="7:7" x14ac:dyDescent="0.25">
      <c r="G805" t="str">
        <f>'HTML &amp; JS &amp; CSS'!A869&amp;'HTML &amp; JS &amp; CSS'!B869&amp;'HTML &amp; JS &amp; CSS'!C869&amp;'HTML &amp; JS &amp; CSS'!D869&amp;'HTML &amp; JS &amp; CSS'!E869&amp;'HTML &amp; JS &amp; CSS'!F869&amp;'HTML &amp; JS &amp; CSS'!G869</f>
        <v/>
      </c>
    </row>
    <row r="806" spans="7:7" x14ac:dyDescent="0.25">
      <c r="G806" t="str">
        <f>'HTML &amp; JS &amp; CSS'!A870&amp;'HTML &amp; JS &amp; CSS'!B870&amp;'HTML &amp; JS &amp; CSS'!C870&amp;'HTML &amp; JS &amp; CSS'!D870&amp;'HTML &amp; JS &amp; CSS'!E870&amp;'HTML &amp; JS &amp; CSS'!F870&amp;'HTML &amp; JS &amp; CSS'!G870</f>
        <v/>
      </c>
    </row>
    <row r="807" spans="7:7" x14ac:dyDescent="0.25">
      <c r="G807" t="str">
        <f>'HTML &amp; JS &amp; CSS'!A871&amp;'HTML &amp; JS &amp; CSS'!B871&amp;'HTML &amp; JS &amp; CSS'!C871&amp;'HTML &amp; JS &amp; CSS'!D871&amp;'HTML &amp; JS &amp; CSS'!E871&amp;'HTML &amp; JS &amp; CSS'!F871&amp;'HTML &amp; JS &amp; CSS'!G871</f>
        <v/>
      </c>
    </row>
    <row r="808" spans="7:7" x14ac:dyDescent="0.25">
      <c r="G808" t="str">
        <f>'HTML &amp; JS &amp; CSS'!A872&amp;'HTML &amp; JS &amp; CSS'!B872&amp;'HTML &amp; JS &amp; CSS'!C872&amp;'HTML &amp; JS &amp; CSS'!D872&amp;'HTML &amp; JS &amp; CSS'!E872&amp;'HTML &amp; JS &amp; CSS'!F872&amp;'HTML &amp; JS &amp; CSS'!G872</f>
        <v/>
      </c>
    </row>
    <row r="809" spans="7:7" x14ac:dyDescent="0.25">
      <c r="G809" t="str">
        <f>'HTML &amp; JS &amp; CSS'!A873&amp;'HTML &amp; JS &amp; CSS'!B873&amp;'HTML &amp; JS &amp; CSS'!C873&amp;'HTML &amp; JS &amp; CSS'!D873&amp;'HTML &amp; JS &amp; CSS'!E873&amp;'HTML &amp; JS &amp; CSS'!F873&amp;'HTML &amp; JS &amp; CSS'!G873</f>
        <v/>
      </c>
    </row>
    <row r="810" spans="7:7" x14ac:dyDescent="0.25">
      <c r="G810" t="str">
        <f>'HTML &amp; JS &amp; CSS'!A874&amp;'HTML &amp; JS &amp; CSS'!B874&amp;'HTML &amp; JS &amp; CSS'!C874&amp;'HTML &amp; JS &amp; CSS'!D874&amp;'HTML &amp; JS &amp; CSS'!E874&amp;'HTML &amp; JS &amp; CSS'!F874&amp;'HTML &amp; JS &amp; CSS'!G874</f>
        <v/>
      </c>
    </row>
    <row r="811" spans="7:7" x14ac:dyDescent="0.25">
      <c r="G811" t="str">
        <f>'HTML &amp; JS &amp; CSS'!A875&amp;'HTML &amp; JS &amp; CSS'!B875&amp;'HTML &amp; JS &amp; CSS'!C875&amp;'HTML &amp; JS &amp; CSS'!D875&amp;'HTML &amp; JS &amp; CSS'!E875&amp;'HTML &amp; JS &amp; CSS'!F875&amp;'HTML &amp; JS &amp; CSS'!G875</f>
        <v/>
      </c>
    </row>
    <row r="812" spans="7:7" x14ac:dyDescent="0.25">
      <c r="G812" t="str">
        <f>'HTML &amp; JS &amp; CSS'!A876&amp;'HTML &amp; JS &amp; CSS'!B876&amp;'HTML &amp; JS &amp; CSS'!C876&amp;'HTML &amp; JS &amp; CSS'!D876&amp;'HTML &amp; JS &amp; CSS'!E876&amp;'HTML &amp; JS &amp; CSS'!F876&amp;'HTML &amp; JS &amp; CSS'!G876</f>
        <v/>
      </c>
    </row>
    <row r="813" spans="7:7" x14ac:dyDescent="0.25">
      <c r="G813" t="str">
        <f>'HTML &amp; JS &amp; CSS'!A877&amp;'HTML &amp; JS &amp; CSS'!B877&amp;'HTML &amp; JS &amp; CSS'!C877&amp;'HTML &amp; JS &amp; CSS'!D877&amp;'HTML &amp; JS &amp; CSS'!E877&amp;'HTML &amp; JS &amp; CSS'!F877&amp;'HTML &amp; JS &amp; CSS'!G877</f>
        <v/>
      </c>
    </row>
    <row r="814" spans="7:7" x14ac:dyDescent="0.25">
      <c r="G814" t="str">
        <f>'HTML &amp; JS &amp; CSS'!A878&amp;'HTML &amp; JS &amp; CSS'!B878&amp;'HTML &amp; JS &amp; CSS'!C878&amp;'HTML &amp; JS &amp; CSS'!D878&amp;'HTML &amp; JS &amp; CSS'!E878&amp;'HTML &amp; JS &amp; CSS'!F878&amp;'HTML &amp; JS &amp; CSS'!G878</f>
        <v/>
      </c>
    </row>
    <row r="815" spans="7:7" x14ac:dyDescent="0.25">
      <c r="G815" t="str">
        <f>'HTML &amp; JS &amp; CSS'!A879&amp;'HTML &amp; JS &amp; CSS'!B879&amp;'HTML &amp; JS &amp; CSS'!C879&amp;'HTML &amp; JS &amp; CSS'!D879&amp;'HTML &amp; JS &amp; CSS'!E879&amp;'HTML &amp; JS &amp; CSS'!F879&amp;'HTML &amp; JS &amp; CSS'!G879</f>
        <v/>
      </c>
    </row>
    <row r="816" spans="7:7" x14ac:dyDescent="0.25">
      <c r="G816" t="str">
        <f>'HTML &amp; JS &amp; CSS'!A880&amp;'HTML &amp; JS &amp; CSS'!B880&amp;'HTML &amp; JS &amp; CSS'!C880&amp;'HTML &amp; JS &amp; CSS'!D880&amp;'HTML &amp; JS &amp; CSS'!E880&amp;'HTML &amp; JS &amp; CSS'!F880&amp;'HTML &amp; JS &amp; CSS'!G880</f>
        <v/>
      </c>
    </row>
    <row r="817" spans="7:7" x14ac:dyDescent="0.25">
      <c r="G817" t="str">
        <f>'HTML &amp; JS &amp; CSS'!A881&amp;'HTML &amp; JS &amp; CSS'!B881&amp;'HTML &amp; JS &amp; CSS'!C881&amp;'HTML &amp; JS &amp; CSS'!D881&amp;'HTML &amp; JS &amp; CSS'!E881&amp;'HTML &amp; JS &amp; CSS'!F881&amp;'HTML &amp; JS &amp; CSS'!G881</f>
        <v/>
      </c>
    </row>
    <row r="818" spans="7:7" x14ac:dyDescent="0.25">
      <c r="G818" t="str">
        <f>'HTML &amp; JS &amp; CSS'!A882&amp;'HTML &amp; JS &amp; CSS'!B882&amp;'HTML &amp; JS &amp; CSS'!C882&amp;'HTML &amp; JS &amp; CSS'!D882&amp;'HTML &amp; JS &amp; CSS'!E882&amp;'HTML &amp; JS &amp; CSS'!F882&amp;'HTML &amp; JS &amp; CSS'!G882</f>
        <v/>
      </c>
    </row>
    <row r="819" spans="7:7" x14ac:dyDescent="0.25">
      <c r="G819" t="str">
        <f>'HTML &amp; JS &amp; CSS'!A883&amp;'HTML &amp; JS &amp; CSS'!B883&amp;'HTML &amp; JS &amp; CSS'!C883&amp;'HTML &amp; JS &amp; CSS'!D883&amp;'HTML &amp; JS &amp; CSS'!E883&amp;'HTML &amp; JS &amp; CSS'!F883&amp;'HTML &amp; JS &amp; CSS'!G883</f>
        <v/>
      </c>
    </row>
    <row r="820" spans="7:7" x14ac:dyDescent="0.25">
      <c r="G820" t="str">
        <f>'HTML &amp; JS &amp; CSS'!A884&amp;'HTML &amp; JS &amp; CSS'!B884&amp;'HTML &amp; JS &amp; CSS'!C884&amp;'HTML &amp; JS &amp; CSS'!D884&amp;'HTML &amp; JS &amp; CSS'!E884&amp;'HTML &amp; JS &amp; CSS'!F884&amp;'HTML &amp; JS &amp; CSS'!G884</f>
        <v/>
      </c>
    </row>
    <row r="821" spans="7:7" x14ac:dyDescent="0.25">
      <c r="G821" t="str">
        <f>'HTML &amp; JS &amp; CSS'!A885&amp;'HTML &amp; JS &amp; CSS'!B885&amp;'HTML &amp; JS &amp; CSS'!C885&amp;'HTML &amp; JS &amp; CSS'!D885&amp;'HTML &amp; JS &amp; CSS'!E885&amp;'HTML &amp; JS &amp; CSS'!F885&amp;'HTML &amp; JS &amp; CSS'!G885</f>
        <v/>
      </c>
    </row>
    <row r="822" spans="7:7" x14ac:dyDescent="0.25">
      <c r="G822" t="str">
        <f>'HTML &amp; JS &amp; CSS'!A886&amp;'HTML &amp; JS &amp; CSS'!B886&amp;'HTML &amp; JS &amp; CSS'!C886&amp;'HTML &amp; JS &amp; CSS'!D886&amp;'HTML &amp; JS &amp; CSS'!E886&amp;'HTML &amp; JS &amp; CSS'!F886&amp;'HTML &amp; JS &amp; CSS'!G886</f>
        <v/>
      </c>
    </row>
    <row r="823" spans="7:7" x14ac:dyDescent="0.25">
      <c r="G823" t="str">
        <f>'HTML &amp; JS &amp; CSS'!A887&amp;'HTML &amp; JS &amp; CSS'!B887&amp;'HTML &amp; JS &amp; CSS'!C887&amp;'HTML &amp; JS &amp; CSS'!D887&amp;'HTML &amp; JS &amp; CSS'!E887&amp;'HTML &amp; JS &amp; CSS'!F887&amp;'HTML &amp; JS &amp; CSS'!G887</f>
        <v/>
      </c>
    </row>
    <row r="824" spans="7:7" x14ac:dyDescent="0.25">
      <c r="G824" t="str">
        <f>'HTML &amp; JS &amp; CSS'!A888&amp;'HTML &amp; JS &amp; CSS'!B888&amp;'HTML &amp; JS &amp; CSS'!C888&amp;'HTML &amp; JS &amp; CSS'!D888&amp;'HTML &amp; JS &amp; CSS'!E888&amp;'HTML &amp; JS &amp; CSS'!F888&amp;'HTML &amp; JS &amp; CSS'!G888</f>
        <v/>
      </c>
    </row>
    <row r="825" spans="7:7" x14ac:dyDescent="0.25">
      <c r="G825" t="str">
        <f>'HTML &amp; JS &amp; CSS'!A889&amp;'HTML &amp; JS &amp; CSS'!B889&amp;'HTML &amp; JS &amp; CSS'!C889&amp;'HTML &amp; JS &amp; CSS'!D889&amp;'HTML &amp; JS &amp; CSS'!E889&amp;'HTML &amp; JS &amp; CSS'!F889&amp;'HTML &amp; JS &amp; CSS'!G889</f>
        <v/>
      </c>
    </row>
    <row r="826" spans="7:7" x14ac:dyDescent="0.25">
      <c r="G826" t="str">
        <f>'HTML &amp; JS &amp; CSS'!A890&amp;'HTML &amp; JS &amp; CSS'!B890&amp;'HTML &amp; JS &amp; CSS'!C890&amp;'HTML &amp; JS &amp; CSS'!D890&amp;'HTML &amp; JS &amp; CSS'!E890&amp;'HTML &amp; JS &amp; CSS'!F890&amp;'HTML &amp; JS &amp; CSS'!G890</f>
        <v/>
      </c>
    </row>
    <row r="827" spans="7:7" x14ac:dyDescent="0.25">
      <c r="G827" t="str">
        <f>'HTML &amp; JS &amp; CSS'!A891&amp;'HTML &amp; JS &amp; CSS'!B891&amp;'HTML &amp; JS &amp; CSS'!C891&amp;'HTML &amp; JS &amp; CSS'!D891&amp;'HTML &amp; JS &amp; CSS'!E891&amp;'HTML &amp; JS &amp; CSS'!F891&amp;'HTML &amp; JS &amp; CSS'!G891</f>
        <v/>
      </c>
    </row>
    <row r="828" spans="7:7" x14ac:dyDescent="0.25">
      <c r="G828" t="str">
        <f>'HTML &amp; JS &amp; CSS'!A892&amp;'HTML &amp; JS &amp; CSS'!B892&amp;'HTML &amp; JS &amp; CSS'!C892&amp;'HTML &amp; JS &amp; CSS'!D892&amp;'HTML &amp; JS &amp; CSS'!E892&amp;'HTML &amp; JS &amp; CSS'!F892&amp;'HTML &amp; JS &amp; CSS'!G892</f>
        <v/>
      </c>
    </row>
    <row r="829" spans="7:7" x14ac:dyDescent="0.25">
      <c r="G829" t="str">
        <f>'HTML &amp; JS &amp; CSS'!A893&amp;'HTML &amp; JS &amp; CSS'!B893&amp;'HTML &amp; JS &amp; CSS'!C893&amp;'HTML &amp; JS &amp; CSS'!D893&amp;'HTML &amp; JS &amp; CSS'!E893&amp;'HTML &amp; JS &amp; CSS'!F893&amp;'HTML &amp; JS &amp; CSS'!G893</f>
        <v/>
      </c>
    </row>
    <row r="830" spans="7:7" x14ac:dyDescent="0.25">
      <c r="G830" t="str">
        <f>'HTML &amp; JS &amp; CSS'!A894&amp;'HTML &amp; JS &amp; CSS'!B894&amp;'HTML &amp; JS &amp; CSS'!C894&amp;'HTML &amp; JS &amp; CSS'!D894&amp;'HTML &amp; JS &amp; CSS'!E894&amp;'HTML &amp; JS &amp; CSS'!F894&amp;'HTML &amp; JS &amp; CSS'!G894</f>
        <v/>
      </c>
    </row>
    <row r="831" spans="7:7" x14ac:dyDescent="0.25">
      <c r="G831" t="str">
        <f>'HTML &amp; JS &amp; CSS'!A895&amp;'HTML &amp; JS &amp; CSS'!B895&amp;'HTML &amp; JS &amp; CSS'!C895&amp;'HTML &amp; JS &amp; CSS'!D895&amp;'HTML &amp; JS &amp; CSS'!E895&amp;'HTML &amp; JS &amp; CSS'!F895&amp;'HTML &amp; JS &amp; CSS'!G895</f>
        <v/>
      </c>
    </row>
    <row r="832" spans="7:7" x14ac:dyDescent="0.25">
      <c r="G832" t="str">
        <f>'HTML &amp; JS &amp; CSS'!A896&amp;'HTML &amp; JS &amp; CSS'!B896&amp;'HTML &amp; JS &amp; CSS'!C896&amp;'HTML &amp; JS &amp; CSS'!D896&amp;'HTML &amp; JS &amp; CSS'!E896&amp;'HTML &amp; JS &amp; CSS'!F896&amp;'HTML &amp; JS &amp; CSS'!G896</f>
        <v/>
      </c>
    </row>
    <row r="833" spans="7:7" x14ac:dyDescent="0.25">
      <c r="G833" t="str">
        <f>'HTML &amp; JS &amp; CSS'!A897&amp;'HTML &amp; JS &amp; CSS'!B897&amp;'HTML &amp; JS &amp; CSS'!C897&amp;'HTML &amp; JS &amp; CSS'!D897&amp;'HTML &amp; JS &amp; CSS'!E897&amp;'HTML &amp; JS &amp; CSS'!F897&amp;'HTML &amp; JS &amp; CSS'!G897</f>
        <v/>
      </c>
    </row>
    <row r="834" spans="7:7" x14ac:dyDescent="0.25">
      <c r="G834" t="str">
        <f>'HTML &amp; JS &amp; CSS'!A898&amp;'HTML &amp; JS &amp; CSS'!B898&amp;'HTML &amp; JS &amp; CSS'!C898&amp;'HTML &amp; JS &amp; CSS'!D898&amp;'HTML &amp; JS &amp; CSS'!E898&amp;'HTML &amp; JS &amp; CSS'!F898&amp;'HTML &amp; JS &amp; CSS'!G898</f>
        <v/>
      </c>
    </row>
    <row r="835" spans="7:7" x14ac:dyDescent="0.25">
      <c r="G835" t="str">
        <f>'HTML &amp; JS &amp; CSS'!A899&amp;'HTML &amp; JS &amp; CSS'!B899&amp;'HTML &amp; JS &amp; CSS'!C899&amp;'HTML &amp; JS &amp; CSS'!D899&amp;'HTML &amp; JS &amp; CSS'!E899&amp;'HTML &amp; JS &amp; CSS'!F899&amp;'HTML &amp; JS &amp; CSS'!G899</f>
        <v/>
      </c>
    </row>
    <row r="836" spans="7:7" x14ac:dyDescent="0.25">
      <c r="G836" t="str">
        <f>'HTML &amp; JS &amp; CSS'!A900&amp;'HTML &amp; JS &amp; CSS'!B900&amp;'HTML &amp; JS &amp; CSS'!C900&amp;'HTML &amp; JS &amp; CSS'!D900&amp;'HTML &amp; JS &amp; CSS'!E900&amp;'HTML &amp; JS &amp; CSS'!F900&amp;'HTML &amp; JS &amp; CSS'!G900</f>
        <v/>
      </c>
    </row>
    <row r="837" spans="7:7" x14ac:dyDescent="0.25">
      <c r="G837" t="str">
        <f>'HTML &amp; JS &amp; CSS'!A901&amp;'HTML &amp; JS &amp; CSS'!B901&amp;'HTML &amp; JS &amp; CSS'!C901&amp;'HTML &amp; JS &amp; CSS'!D901&amp;'HTML &amp; JS &amp; CSS'!E901&amp;'HTML &amp; JS &amp; CSS'!F901&amp;'HTML &amp; JS &amp; CSS'!G901</f>
        <v/>
      </c>
    </row>
    <row r="838" spans="7:7" x14ac:dyDescent="0.25">
      <c r="G838" t="str">
        <f>'HTML &amp; JS &amp; CSS'!A902&amp;'HTML &amp; JS &amp; CSS'!B902&amp;'HTML &amp; JS &amp; CSS'!C902&amp;'HTML &amp; JS &amp; CSS'!D902&amp;'HTML &amp; JS &amp; CSS'!E902&amp;'HTML &amp; JS &amp; CSS'!F902&amp;'HTML &amp; JS &amp; CSS'!G902</f>
        <v/>
      </c>
    </row>
    <row r="839" spans="7:7" x14ac:dyDescent="0.25">
      <c r="G839" t="str">
        <f>'HTML &amp; JS &amp; CSS'!A903&amp;'HTML &amp; JS &amp; CSS'!B903&amp;'HTML &amp; JS &amp; CSS'!C903&amp;'HTML &amp; JS &amp; CSS'!D903&amp;'HTML &amp; JS &amp; CSS'!E903&amp;'HTML &amp; JS &amp; CSS'!F903&amp;'HTML &amp; JS &amp; CSS'!G903</f>
        <v/>
      </c>
    </row>
    <row r="840" spans="7:7" x14ac:dyDescent="0.25">
      <c r="G840" t="str">
        <f>'HTML &amp; JS &amp; CSS'!A904&amp;'HTML &amp; JS &amp; CSS'!B904&amp;'HTML &amp; JS &amp; CSS'!C904&amp;'HTML &amp; JS &amp; CSS'!D904&amp;'HTML &amp; JS &amp; CSS'!E904&amp;'HTML &amp; JS &amp; CSS'!F904&amp;'HTML &amp; JS &amp; CSS'!G904</f>
        <v/>
      </c>
    </row>
    <row r="841" spans="7:7" x14ac:dyDescent="0.25">
      <c r="G841" t="str">
        <f>'HTML &amp; JS &amp; CSS'!A905&amp;'HTML &amp; JS &amp; CSS'!B905&amp;'HTML &amp; JS &amp; CSS'!C905&amp;'HTML &amp; JS &amp; CSS'!D905&amp;'HTML &amp; JS &amp; CSS'!E905&amp;'HTML &amp; JS &amp; CSS'!F905&amp;'HTML &amp; JS &amp; CSS'!G905</f>
        <v/>
      </c>
    </row>
    <row r="842" spans="7:7" x14ac:dyDescent="0.25">
      <c r="G842" t="str">
        <f>'HTML &amp; JS &amp; CSS'!A906&amp;'HTML &amp; JS &amp; CSS'!B906&amp;'HTML &amp; JS &amp; CSS'!C906&amp;'HTML &amp; JS &amp; CSS'!D906&amp;'HTML &amp; JS &amp; CSS'!E906&amp;'HTML &amp; JS &amp; CSS'!F906&amp;'HTML &amp; JS &amp; CSS'!G906</f>
        <v/>
      </c>
    </row>
    <row r="843" spans="7:7" x14ac:dyDescent="0.25">
      <c r="G843" t="str">
        <f>'HTML &amp; JS &amp; CSS'!A907&amp;'HTML &amp; JS &amp; CSS'!B907&amp;'HTML &amp; JS &amp; CSS'!C907&amp;'HTML &amp; JS &amp; CSS'!D907&amp;'HTML &amp; JS &amp; CSS'!E907&amp;'HTML &amp; JS &amp; CSS'!F907&amp;'HTML &amp; JS &amp; CSS'!G907</f>
        <v/>
      </c>
    </row>
    <row r="844" spans="7:7" x14ac:dyDescent="0.25">
      <c r="G844" t="str">
        <f>'HTML &amp; JS &amp; CSS'!A908&amp;'HTML &amp; JS &amp; CSS'!B908&amp;'HTML &amp; JS &amp; CSS'!C908&amp;'HTML &amp; JS &amp; CSS'!D908&amp;'HTML &amp; JS &amp; CSS'!E908&amp;'HTML &amp; JS &amp; CSS'!F908&amp;'HTML &amp; JS &amp; CSS'!G908</f>
        <v/>
      </c>
    </row>
    <row r="845" spans="7:7" x14ac:dyDescent="0.25">
      <c r="G845" t="str">
        <f>'HTML &amp; JS &amp; CSS'!A909&amp;'HTML &amp; JS &amp; CSS'!B909&amp;'HTML &amp; JS &amp; CSS'!C909&amp;'HTML &amp; JS &amp; CSS'!D909&amp;'HTML &amp; JS &amp; CSS'!E909&amp;'HTML &amp; JS &amp; CSS'!F909&amp;'HTML &amp; JS &amp; CSS'!G909</f>
        <v/>
      </c>
    </row>
    <row r="846" spans="7:7" x14ac:dyDescent="0.25">
      <c r="G846" t="str">
        <f>'HTML &amp; JS &amp; CSS'!A910&amp;'HTML &amp; JS &amp; CSS'!B910&amp;'HTML &amp; JS &amp; CSS'!C910&amp;'HTML &amp; JS &amp; CSS'!D910&amp;'HTML &amp; JS &amp; CSS'!E910&amp;'HTML &amp; JS &amp; CSS'!F910&amp;'HTML &amp; JS &amp; CSS'!G910</f>
        <v/>
      </c>
    </row>
    <row r="847" spans="7:7" x14ac:dyDescent="0.25">
      <c r="G847" t="str">
        <f>'HTML &amp; JS &amp; CSS'!A911&amp;'HTML &amp; JS &amp; CSS'!B911&amp;'HTML &amp; JS &amp; CSS'!C911&amp;'HTML &amp; JS &amp; CSS'!D911&amp;'HTML &amp; JS &amp; CSS'!E911&amp;'HTML &amp; JS &amp; CSS'!F911&amp;'HTML &amp; JS &amp; CSS'!G911</f>
        <v/>
      </c>
    </row>
    <row r="848" spans="7:7" x14ac:dyDescent="0.25">
      <c r="G848" t="str">
        <f>'HTML &amp; JS &amp; CSS'!A912&amp;'HTML &amp; JS &amp; CSS'!B912&amp;'HTML &amp; JS &amp; CSS'!C912&amp;'HTML &amp; JS &amp; CSS'!D912&amp;'HTML &amp; JS &amp; CSS'!E912&amp;'HTML &amp; JS &amp; CSS'!F912&amp;'HTML &amp; JS &amp; CSS'!G912</f>
        <v/>
      </c>
    </row>
    <row r="849" spans="7:7" x14ac:dyDescent="0.25">
      <c r="G849" t="str">
        <f>'HTML &amp; JS &amp; CSS'!A913&amp;'HTML &amp; JS &amp; CSS'!B913&amp;'HTML &amp; JS &amp; CSS'!C913&amp;'HTML &amp; JS &amp; CSS'!D913&amp;'HTML &amp; JS &amp; CSS'!E913&amp;'HTML &amp; JS &amp; CSS'!F913&amp;'HTML &amp; JS &amp; CSS'!G913</f>
        <v/>
      </c>
    </row>
    <row r="850" spans="7:7" x14ac:dyDescent="0.25">
      <c r="G850" t="str">
        <f>'HTML &amp; JS &amp; CSS'!A914&amp;'HTML &amp; JS &amp; CSS'!B914&amp;'HTML &amp; JS &amp; CSS'!C914&amp;'HTML &amp; JS &amp; CSS'!D914&amp;'HTML &amp; JS &amp; CSS'!E914&amp;'HTML &amp; JS &amp; CSS'!F914&amp;'HTML &amp; JS &amp; CSS'!G914</f>
        <v/>
      </c>
    </row>
    <row r="851" spans="7:7" x14ac:dyDescent="0.25">
      <c r="G851" t="str">
        <f>'HTML &amp; JS &amp; CSS'!A915&amp;'HTML &amp; JS &amp; CSS'!B915&amp;'HTML &amp; JS &amp; CSS'!C915&amp;'HTML &amp; JS &amp; CSS'!D915&amp;'HTML &amp; JS &amp; CSS'!E915&amp;'HTML &amp; JS &amp; CSS'!F915&amp;'HTML &amp; JS &amp; CSS'!G915</f>
        <v/>
      </c>
    </row>
    <row r="852" spans="7:7" x14ac:dyDescent="0.25">
      <c r="G852" t="str">
        <f>'HTML &amp; JS &amp; CSS'!A916&amp;'HTML &amp; JS &amp; CSS'!B916&amp;'HTML &amp; JS &amp; CSS'!C916&amp;'HTML &amp; JS &amp; CSS'!D916&amp;'HTML &amp; JS &amp; CSS'!E916&amp;'HTML &amp; JS &amp; CSS'!F916&amp;'HTML &amp; JS &amp; CSS'!G916</f>
        <v/>
      </c>
    </row>
    <row r="853" spans="7:7" x14ac:dyDescent="0.25">
      <c r="G853" t="str">
        <f>'HTML &amp; JS &amp; CSS'!A917&amp;'HTML &amp; JS &amp; CSS'!B917&amp;'HTML &amp; JS &amp; CSS'!C917&amp;'HTML &amp; JS &amp; CSS'!D917&amp;'HTML &amp; JS &amp; CSS'!E917&amp;'HTML &amp; JS &amp; CSS'!F917&amp;'HTML &amp; JS &amp; CSS'!G917</f>
        <v/>
      </c>
    </row>
    <row r="854" spans="7:7" x14ac:dyDescent="0.25">
      <c r="G854" t="str">
        <f>'HTML &amp; JS &amp; CSS'!A918&amp;'HTML &amp; JS &amp; CSS'!B918&amp;'HTML &amp; JS &amp; CSS'!C918&amp;'HTML &amp; JS &amp; CSS'!D918&amp;'HTML &amp; JS &amp; CSS'!E918&amp;'HTML &amp; JS &amp; CSS'!F918&amp;'HTML &amp; JS &amp; CSS'!G918</f>
        <v/>
      </c>
    </row>
    <row r="855" spans="7:7" x14ac:dyDescent="0.25">
      <c r="G855" t="str">
        <f>'HTML &amp; JS &amp; CSS'!A919&amp;'HTML &amp; JS &amp; CSS'!B919&amp;'HTML &amp; JS &amp; CSS'!C919&amp;'HTML &amp; JS &amp; CSS'!D919&amp;'HTML &amp; JS &amp; CSS'!E919&amp;'HTML &amp; JS &amp; CSS'!F919&amp;'HTML &amp; JS &amp; CSS'!G919</f>
        <v/>
      </c>
    </row>
    <row r="856" spans="7:7" x14ac:dyDescent="0.25">
      <c r="G856" t="str">
        <f>'HTML &amp; JS &amp; CSS'!A920&amp;'HTML &amp; JS &amp; CSS'!B920&amp;'HTML &amp; JS &amp; CSS'!C920&amp;'HTML &amp; JS &amp; CSS'!D920&amp;'HTML &amp; JS &amp; CSS'!E920&amp;'HTML &amp; JS &amp; CSS'!F920&amp;'HTML &amp; JS &amp; CSS'!G920</f>
        <v/>
      </c>
    </row>
    <row r="857" spans="7:7" x14ac:dyDescent="0.25">
      <c r="G857" t="str">
        <f>'HTML &amp; JS &amp; CSS'!A921&amp;'HTML &amp; JS &amp; CSS'!B921&amp;'HTML &amp; JS &amp; CSS'!C921&amp;'HTML &amp; JS &amp; CSS'!D921&amp;'HTML &amp; JS &amp; CSS'!E921&amp;'HTML &amp; JS &amp; CSS'!F921&amp;'HTML &amp; JS &amp; CSS'!G921</f>
        <v/>
      </c>
    </row>
    <row r="858" spans="7:7" x14ac:dyDescent="0.25">
      <c r="G858" t="str">
        <f>'HTML &amp; JS &amp; CSS'!A922&amp;'HTML &amp; JS &amp; CSS'!B922&amp;'HTML &amp; JS &amp; CSS'!C922&amp;'HTML &amp; JS &amp; CSS'!D922&amp;'HTML &amp; JS &amp; CSS'!E922&amp;'HTML &amp; JS &amp; CSS'!F922&amp;'HTML &amp; JS &amp; CSS'!G922</f>
        <v/>
      </c>
    </row>
    <row r="859" spans="7:7" x14ac:dyDescent="0.25">
      <c r="G859" t="str">
        <f>'HTML &amp; JS &amp; CSS'!A923&amp;'HTML &amp; JS &amp; CSS'!B923&amp;'HTML &amp; JS &amp; CSS'!C923&amp;'HTML &amp; JS &amp; CSS'!D923&amp;'HTML &amp; JS &amp; CSS'!E923&amp;'HTML &amp; JS &amp; CSS'!F923&amp;'HTML &amp; JS &amp; CSS'!G923</f>
        <v/>
      </c>
    </row>
    <row r="860" spans="7:7" x14ac:dyDescent="0.25">
      <c r="G860" t="str">
        <f>'HTML &amp; JS &amp; CSS'!A924&amp;'HTML &amp; JS &amp; CSS'!B924&amp;'HTML &amp; JS &amp; CSS'!C924&amp;'HTML &amp; JS &amp; CSS'!D924&amp;'HTML &amp; JS &amp; CSS'!E924&amp;'HTML &amp; JS &amp; CSS'!F924&amp;'HTML &amp; JS &amp; CSS'!G924</f>
        <v/>
      </c>
    </row>
    <row r="861" spans="7:7" x14ac:dyDescent="0.25">
      <c r="G861" t="str">
        <f>'HTML &amp; JS &amp; CSS'!A925&amp;'HTML &amp; JS &amp; CSS'!B925&amp;'HTML &amp; JS &amp; CSS'!C925&amp;'HTML &amp; JS &amp; CSS'!D925&amp;'HTML &amp; JS &amp; CSS'!E925&amp;'HTML &amp; JS &amp; CSS'!F925&amp;'HTML &amp; JS &amp; CSS'!G925</f>
        <v/>
      </c>
    </row>
    <row r="862" spans="7:7" x14ac:dyDescent="0.25">
      <c r="G862" t="str">
        <f>'HTML &amp; JS &amp; CSS'!A926&amp;'HTML &amp; JS &amp; CSS'!B926&amp;'HTML &amp; JS &amp; CSS'!C926&amp;'HTML &amp; JS &amp; CSS'!D926&amp;'HTML &amp; JS &amp; CSS'!E926&amp;'HTML &amp; JS &amp; CSS'!F926&amp;'HTML &amp; JS &amp; CSS'!G926</f>
        <v/>
      </c>
    </row>
    <row r="863" spans="7:7" x14ac:dyDescent="0.25">
      <c r="G863" t="str">
        <f>'HTML &amp; JS &amp; CSS'!A927&amp;'HTML &amp; JS &amp; CSS'!B927&amp;'HTML &amp; JS &amp; CSS'!C927&amp;'HTML &amp; JS &amp; CSS'!D927&amp;'HTML &amp; JS &amp; CSS'!E927&amp;'HTML &amp; JS &amp; CSS'!F927&amp;'HTML &amp; JS &amp; CSS'!G927</f>
        <v>&lt;button id="ResponsabilService" class="cariere-Accordion"&gt;&lt;div class="cariere-ButtonAccordionContainer"&gt;&lt;div class="cariere-Pozitie"&gt;Responsabil Service &lt;/div&gt;&lt;div class="cariere-NumarPozitie"&gt;3 pozitii deschise&lt;/div&gt;&lt;/div&gt;&lt;/button&gt;&lt;div class="cariere-Panel"&gt;&lt;p class="cariere-JobDescriptionTitlu"&gt; Asteptarile noastre:&lt;/p&gt;&lt;p class="cariere-JobDescription"&gt;&lt;span&gt;Sa fii pasionat de tehnologie;&lt;/span&gt;&lt;span&gt;Sa gestionezi stocul de retururi/resigilate din magazin si sa propui discount;&lt;/span&gt;&lt;span&gt;Sa verifici integritatea produselor si garantia conform documentelor de achizitie;&lt;/span&gt;&lt;span&gt;Sa verifici si sa te asiguri ca termenul legal de returnare/inlocuire produse defecte este respectat;&lt;/span&gt;&lt;span&gt;Sa mentii legatura cu clientii pana la solutionarea cazurilor.&lt;/span&gt;&lt;/p&gt;&lt;p class="cariere-JobDescriptionTitlu"&gt; Beneficii:&lt;/p&gt;&lt;p class="cariere-JobDescription"&gt;&lt;span&gt;Flexibilitatea alegerii locului de munca, avand o retea nationala de magazine;&lt;/span&gt;&lt;span&gt;Posibilitati reale de dezvoltare in cadrul companiei;&lt;/span&gt;&lt;span&gt;Traininguri si programe specializate de formare profesionala;&lt;/span&gt;&lt;span&gt;Pachet salarial competitiv.&lt;/span&gt;&lt;/p&gt;&lt;p class="cariere-JobDescriptionTitlu"&gt; Selecteaza Orasul tau pentru a trimite CV-ul:&lt;/p&gt;&lt;ul class="cariere-ListOrase List u-clearfix"&gt;</v>
      </c>
    </row>
    <row r="864" spans="7:7" x14ac:dyDescent="0.25">
      <c r="G864" t="str">
        <f>'HTML &amp; JS &amp; CSS'!A928&amp;'HTML &amp; JS &amp; CSS'!B928&amp;'HTML &amp; JS &amp; CSS'!C928&amp;'HTML &amp; JS &amp; CSS'!D928&amp;'HTML &amp; JS &amp; CSS'!E928&amp;'HTML &amp; JS &amp; CSS'!F928&amp;'HTML &amp; JS &amp; CSS'!G928</f>
        <v/>
      </c>
    </row>
    <row r="865" spans="7:7" x14ac:dyDescent="0.25">
      <c r="G865" t="str">
        <f>'HTML &amp; JS &amp; CSS'!A929&amp;'HTML &amp; JS &amp; CSS'!B929&amp;'HTML &amp; JS &amp; CSS'!C929&amp;'HTML &amp; JS &amp; CSS'!D929&amp;'HTML &amp; JS &amp; CSS'!E929&amp;'HTML &amp; JS &amp; CSS'!F929&amp;'HTML &amp; JS &amp; CSS'!G929</f>
        <v>&lt;li class="Location-item"&gt;&lt;a class="Location-trigger" href="mailto:recrutare@mediagalaxy.ro?subject=[ORADEA] Responsabil Service&amp;amp;body=Salut,%0D%0A%0D%0A  Aplici pentru pozitia de Responsabil Service.%0D%0A%0D%0ATe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Responsabil Service in orasul Oradea"&gt;Oradea&lt;/a&gt;&lt;/li&gt;</v>
      </c>
    </row>
    <row r="866" spans="7:7" x14ac:dyDescent="0.25">
      <c r="G866" t="str">
        <f>'HTML &amp; JS &amp; CSS'!A930&amp;'HTML &amp; JS &amp; CSS'!B930&amp;'HTML &amp; JS &amp; CSS'!C930&amp;'HTML &amp; JS &amp; CSS'!D930&amp;'HTML &amp; JS &amp; CSS'!E930&amp;'HTML &amp; JS &amp; CSS'!F930&amp;'HTML &amp; JS &amp; CSS'!G930</f>
        <v/>
      </c>
    </row>
    <row r="867" spans="7:7" x14ac:dyDescent="0.25">
      <c r="G867" t="str">
        <f>'HTML &amp; JS &amp; CSS'!A931&amp;'HTML &amp; JS &amp; CSS'!B931&amp;'HTML &amp; JS &amp; CSS'!C931&amp;'HTML &amp; JS &amp; CSS'!D931&amp;'HTML &amp; JS &amp; CSS'!E931&amp;'HTML &amp; JS &amp; CSS'!F931&amp;'HTML &amp; JS &amp; CSS'!G931</f>
        <v>&lt;li class="Location-item"&gt;&lt;a class="Location-trigger" href="mailto:recrutare@mediagalaxy.ro?subject=[BUCURESTI] Responsabil Service&amp;amp;body=Salut,%0D%0A%0D%0A  Aplici pentru pozitia de Responsabil Service.%0D%0A%0D%0ATe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Responsabil Service in orasul Bucuresti"&gt;Bucuresti&lt;/a&gt;&lt;/li&gt;</v>
      </c>
    </row>
    <row r="868" spans="7:7" x14ac:dyDescent="0.25">
      <c r="G868" t="str">
        <f>'HTML &amp; JS &amp; CSS'!A932&amp;'HTML &amp; JS &amp; CSS'!B932&amp;'HTML &amp; JS &amp; CSS'!C932&amp;'HTML &amp; JS &amp; CSS'!D932&amp;'HTML &amp; JS &amp; CSS'!E932&amp;'HTML &amp; JS &amp; CSS'!F932&amp;'HTML &amp; JS &amp; CSS'!G932</f>
        <v/>
      </c>
    </row>
    <row r="869" spans="7:7" x14ac:dyDescent="0.25">
      <c r="G869" t="str">
        <f>'HTML &amp; JS &amp; CSS'!A933&amp;'HTML &amp; JS &amp; CSS'!B933&amp;'HTML &amp; JS &amp; CSS'!C933&amp;'HTML &amp; JS &amp; CSS'!D933&amp;'HTML &amp; JS &amp; CSS'!E933&amp;'HTML &amp; JS &amp; CSS'!F933&amp;'HTML &amp; JS &amp; CSS'!G933</f>
        <v/>
      </c>
    </row>
    <row r="870" spans="7:7" x14ac:dyDescent="0.25">
      <c r="G870" t="str">
        <f>'HTML &amp; JS &amp; CSS'!A934&amp;'HTML &amp; JS &amp; CSS'!B934&amp;'HTML &amp; JS &amp; CSS'!C934&amp;'HTML &amp; JS &amp; CSS'!D934&amp;'HTML &amp; JS &amp; CSS'!E934&amp;'HTML &amp; JS &amp; CSS'!F934&amp;'HTML &amp; JS &amp; CSS'!G934</f>
        <v/>
      </c>
    </row>
    <row r="871" spans="7:7" x14ac:dyDescent="0.25">
      <c r="G871" t="str">
        <f>'HTML &amp; JS &amp; CSS'!A935&amp;'HTML &amp; JS &amp; CSS'!B935&amp;'HTML &amp; JS &amp; CSS'!C935&amp;'HTML &amp; JS &amp; CSS'!D935&amp;'HTML &amp; JS &amp; CSS'!E935&amp;'HTML &amp; JS &amp; CSS'!F935&amp;'HTML &amp; JS &amp; CSS'!G935</f>
        <v/>
      </c>
    </row>
    <row r="872" spans="7:7" x14ac:dyDescent="0.25">
      <c r="G872" t="str">
        <f>'HTML &amp; JS &amp; CSS'!A936&amp;'HTML &amp; JS &amp; CSS'!B936&amp;'HTML &amp; JS &amp; CSS'!C936&amp;'HTML &amp; JS &amp; CSS'!D936&amp;'HTML &amp; JS &amp; CSS'!E936&amp;'HTML &amp; JS &amp; CSS'!F936&amp;'HTML &amp; JS &amp; CSS'!G936</f>
        <v/>
      </c>
    </row>
    <row r="873" spans="7:7" x14ac:dyDescent="0.25">
      <c r="G873" t="str">
        <f>'HTML &amp; JS &amp; CSS'!A937&amp;'HTML &amp; JS &amp; CSS'!B937&amp;'HTML &amp; JS &amp; CSS'!C937&amp;'HTML &amp; JS &amp; CSS'!D937&amp;'HTML &amp; JS &amp; CSS'!E937&amp;'HTML &amp; JS &amp; CSS'!F937&amp;'HTML &amp; JS &amp; CSS'!G937</f>
        <v/>
      </c>
    </row>
    <row r="874" spans="7:7" x14ac:dyDescent="0.25">
      <c r="G874" t="str">
        <f>'HTML &amp; JS &amp; CSS'!A938&amp;'HTML &amp; JS &amp; CSS'!B938&amp;'HTML &amp; JS &amp; CSS'!C938&amp;'HTML &amp; JS &amp; CSS'!D938&amp;'HTML &amp; JS &amp; CSS'!E938&amp;'HTML &amp; JS &amp; CSS'!F938&amp;'HTML &amp; JS &amp; CSS'!G938</f>
        <v>&lt;li class="Location-item"&gt;&lt;a class="Location-trigger" href="mailto:recrutare@mediagalaxy.ro?subject=[SUCEAVA] Responsabil Service&amp;amp;body=Salut,%0D%0A%0D%0A  Aplici pentru pozitia de Responsabil Service.%0D%0A%0D%0ATe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Responsabil Service in orasul Suceava"&gt;Suceava&lt;/a&gt;&lt;/li&gt;</v>
      </c>
    </row>
    <row r="875" spans="7:7" x14ac:dyDescent="0.25">
      <c r="G875" t="str">
        <f>'HTML &amp; JS &amp; CSS'!A939&amp;'HTML &amp; JS &amp; CSS'!B939&amp;'HTML &amp; JS &amp; CSS'!C939&amp;'HTML &amp; JS &amp; CSS'!D939&amp;'HTML &amp; JS &amp; CSS'!E939&amp;'HTML &amp; JS &amp; CSS'!F939&amp;'HTML &amp; JS &amp; CSS'!G939</f>
        <v/>
      </c>
    </row>
    <row r="876" spans="7:7" x14ac:dyDescent="0.25">
      <c r="G876" t="str">
        <f>'HTML &amp; JS &amp; CSS'!A940&amp;'HTML &amp; JS &amp; CSS'!B940&amp;'HTML &amp; JS &amp; CSS'!C940&amp;'HTML &amp; JS &amp; CSS'!D940&amp;'HTML &amp; JS &amp; CSS'!E940&amp;'HTML &amp; JS &amp; CSS'!F940&amp;'HTML &amp; JS &amp; CSS'!G940</f>
        <v/>
      </c>
    </row>
    <row r="877" spans="7:7" x14ac:dyDescent="0.25">
      <c r="G877" t="str">
        <f>'HTML &amp; JS &amp; CSS'!A941&amp;'HTML &amp; JS &amp; CSS'!B941&amp;'HTML &amp; JS &amp; CSS'!C941&amp;'HTML &amp; JS &amp; CSS'!D941&amp;'HTML &amp; JS &amp; CSS'!E941&amp;'HTML &amp; JS &amp; CSS'!F941&amp;'HTML &amp; JS &amp; CSS'!G941</f>
        <v/>
      </c>
    </row>
    <row r="878" spans="7:7" x14ac:dyDescent="0.25">
      <c r="G878" t="str">
        <f>'HTML &amp; JS &amp; CSS'!A942&amp;'HTML &amp; JS &amp; CSS'!B942&amp;'HTML &amp; JS &amp; CSS'!C942&amp;'HTML &amp; JS &amp; CSS'!D942&amp;'HTML &amp; JS &amp; CSS'!E942&amp;'HTML &amp; JS &amp; CSS'!F942&amp;'HTML &amp; JS &amp; CSS'!G942</f>
        <v/>
      </c>
    </row>
    <row r="879" spans="7:7" x14ac:dyDescent="0.25">
      <c r="G879" t="str">
        <f>'HTML &amp; JS &amp; CSS'!A943&amp;'HTML &amp; JS &amp; CSS'!B943&amp;'HTML &amp; JS &amp; CSS'!C943&amp;'HTML &amp; JS &amp; CSS'!D943&amp;'HTML &amp; JS &amp; CSS'!E943&amp;'HTML &amp; JS &amp; CSS'!F943&amp;'HTML &amp; JS &amp; CSS'!G943</f>
        <v/>
      </c>
    </row>
    <row r="880" spans="7:7" x14ac:dyDescent="0.25">
      <c r="G880" t="str">
        <f>'HTML &amp; JS &amp; CSS'!A944&amp;'HTML &amp; JS &amp; CSS'!B944&amp;'HTML &amp; JS &amp; CSS'!C944&amp;'HTML &amp; JS &amp; CSS'!D944&amp;'HTML &amp; JS &amp; CSS'!E944&amp;'HTML &amp; JS &amp; CSS'!F944&amp;'HTML &amp; JS &amp; CSS'!G944</f>
        <v/>
      </c>
    </row>
    <row r="881" spans="7:7" x14ac:dyDescent="0.25">
      <c r="G881" t="str">
        <f>'HTML &amp; JS &amp; CSS'!A945&amp;'HTML &amp; JS &amp; CSS'!B945&amp;'HTML &amp; JS &amp; CSS'!C945&amp;'HTML &amp; JS &amp; CSS'!D945&amp;'HTML &amp; JS &amp; CSS'!E945&amp;'HTML &amp; JS &amp; CSS'!F945&amp;'HTML &amp; JS &amp; CSS'!G945</f>
        <v/>
      </c>
    </row>
    <row r="882" spans="7:7" x14ac:dyDescent="0.25">
      <c r="G882" t="str">
        <f>'HTML &amp; JS &amp; CSS'!A946&amp;'HTML &amp; JS &amp; CSS'!B946&amp;'HTML &amp; JS &amp; CSS'!C946&amp;'HTML &amp; JS &amp; CSS'!D946&amp;'HTML &amp; JS &amp; CSS'!E946&amp;'HTML &amp; JS &amp; CSS'!F946&amp;'HTML &amp; JS &amp; CSS'!G946</f>
        <v/>
      </c>
    </row>
    <row r="883" spans="7:7" x14ac:dyDescent="0.25">
      <c r="G883" t="str">
        <f>'HTML &amp; JS &amp; CSS'!A947&amp;'HTML &amp; JS &amp; CSS'!B947&amp;'HTML &amp; JS &amp; CSS'!C947&amp;'HTML &amp; JS &amp; CSS'!D947&amp;'HTML &amp; JS &amp; CSS'!E947&amp;'HTML &amp; JS &amp; CSS'!F947&amp;'HTML &amp; JS &amp; CSS'!G947</f>
        <v/>
      </c>
    </row>
    <row r="884" spans="7:7" x14ac:dyDescent="0.25">
      <c r="G884" t="str">
        <f>'HTML &amp; JS &amp; CSS'!A948&amp;'HTML &amp; JS &amp; CSS'!B948&amp;'HTML &amp; JS &amp; CSS'!C948&amp;'HTML &amp; JS &amp; CSS'!D948&amp;'HTML &amp; JS &amp; CSS'!E948&amp;'HTML &amp; JS &amp; CSS'!F948&amp;'HTML &amp; JS &amp; CSS'!G948</f>
        <v/>
      </c>
    </row>
    <row r="885" spans="7:7" x14ac:dyDescent="0.25">
      <c r="G885" t="str">
        <f>'HTML &amp; JS &amp; CSS'!A949&amp;'HTML &amp; JS &amp; CSS'!B949&amp;'HTML &amp; JS &amp; CSS'!C949&amp;'HTML &amp; JS &amp; CSS'!D949&amp;'HTML &amp; JS &amp; CSS'!E949&amp;'HTML &amp; JS &amp; CSS'!F949&amp;'HTML &amp; JS &amp; CSS'!G949</f>
        <v/>
      </c>
    </row>
    <row r="886" spans="7:7" x14ac:dyDescent="0.25">
      <c r="G886" t="str">
        <f>'HTML &amp; JS &amp; CSS'!A950&amp;'HTML &amp; JS &amp; CSS'!B950&amp;'HTML &amp; JS &amp; CSS'!C950&amp;'HTML &amp; JS &amp; CSS'!D950&amp;'HTML &amp; JS &amp; CSS'!E950&amp;'HTML &amp; JS &amp; CSS'!F950&amp;'HTML &amp; JS &amp; CSS'!G950</f>
        <v/>
      </c>
    </row>
    <row r="887" spans="7:7" x14ac:dyDescent="0.25">
      <c r="G887" t="str">
        <f>'HTML &amp; JS &amp; CSS'!A951&amp;'HTML &amp; JS &amp; CSS'!B951&amp;'HTML &amp; JS &amp; CSS'!C951&amp;'HTML &amp; JS &amp; CSS'!D951&amp;'HTML &amp; JS &amp; CSS'!E951&amp;'HTML &amp; JS &amp; CSS'!F951&amp;'HTML &amp; JS &amp; CSS'!G951</f>
        <v/>
      </c>
    </row>
    <row r="888" spans="7:7" x14ac:dyDescent="0.25">
      <c r="G888" t="str">
        <f>'HTML &amp; JS &amp; CSS'!A952&amp;'HTML &amp; JS &amp; CSS'!B952&amp;'HTML &amp; JS &amp; CSS'!C952&amp;'HTML &amp; JS &amp; CSS'!D952&amp;'HTML &amp; JS &amp; CSS'!E952&amp;'HTML &amp; JS &amp; CSS'!F952&amp;'HTML &amp; JS &amp; CSS'!G952</f>
        <v/>
      </c>
    </row>
    <row r="889" spans="7:7" x14ac:dyDescent="0.25">
      <c r="G889" t="str">
        <f>'HTML &amp; JS &amp; CSS'!A953&amp;'HTML &amp; JS &amp; CSS'!B953&amp;'HTML &amp; JS &amp; CSS'!C953&amp;'HTML &amp; JS &amp; CSS'!D953&amp;'HTML &amp; JS &amp; CSS'!E953&amp;'HTML &amp; JS &amp; CSS'!F953&amp;'HTML &amp; JS &amp; CSS'!G953</f>
        <v/>
      </c>
    </row>
    <row r="890" spans="7:7" x14ac:dyDescent="0.25">
      <c r="G890" t="str">
        <f>'HTML &amp; JS &amp; CSS'!A954&amp;'HTML &amp; JS &amp; CSS'!B954&amp;'HTML &amp; JS &amp; CSS'!C954&amp;'HTML &amp; JS &amp; CSS'!D954&amp;'HTML &amp; JS &amp; CSS'!E954&amp;'HTML &amp; JS &amp; CSS'!F954&amp;'HTML &amp; JS &amp; CSS'!G954</f>
        <v/>
      </c>
    </row>
    <row r="891" spans="7:7" x14ac:dyDescent="0.25">
      <c r="G891" t="str">
        <f>'HTML &amp; JS &amp; CSS'!A955&amp;'HTML &amp; JS &amp; CSS'!B955&amp;'HTML &amp; JS &amp; CSS'!C955&amp;'HTML &amp; JS &amp; CSS'!D955&amp;'HTML &amp; JS &amp; CSS'!E955&amp;'HTML &amp; JS &amp; CSS'!F955&amp;'HTML &amp; JS &amp; CSS'!G955</f>
        <v/>
      </c>
    </row>
    <row r="892" spans="7:7" x14ac:dyDescent="0.25">
      <c r="G892" t="str">
        <f>'HTML &amp; JS &amp; CSS'!A956&amp;'HTML &amp; JS &amp; CSS'!B956&amp;'HTML &amp; JS &amp; CSS'!C956&amp;'HTML &amp; JS &amp; CSS'!D956&amp;'HTML &amp; JS &amp; CSS'!E956&amp;'HTML &amp; JS &amp; CSS'!F956&amp;'HTML &amp; JS &amp; CSS'!G956</f>
        <v/>
      </c>
    </row>
    <row r="893" spans="7:7" x14ac:dyDescent="0.25">
      <c r="G893" t="str">
        <f>'HTML &amp; JS &amp; CSS'!A957&amp;'HTML &amp; JS &amp; CSS'!B957&amp;'HTML &amp; JS &amp; CSS'!C957&amp;'HTML &amp; JS &amp; CSS'!D957&amp;'HTML &amp; JS &amp; CSS'!E957&amp;'HTML &amp; JS &amp; CSS'!F957&amp;'HTML &amp; JS &amp; CSS'!G957</f>
        <v/>
      </c>
    </row>
    <row r="894" spans="7:7" x14ac:dyDescent="0.25">
      <c r="G894" t="str">
        <f>'HTML &amp; JS &amp; CSS'!A958&amp;'HTML &amp; JS &amp; CSS'!B958&amp;'HTML &amp; JS &amp; CSS'!C958&amp;'HTML &amp; JS &amp; CSS'!D958&amp;'HTML &amp; JS &amp; CSS'!E958&amp;'HTML &amp; JS &amp; CSS'!F958&amp;'HTML &amp; JS &amp; CSS'!G958</f>
        <v/>
      </c>
    </row>
    <row r="895" spans="7:7" x14ac:dyDescent="0.25">
      <c r="G895" t="str">
        <f>'HTML &amp; JS &amp; CSS'!A959&amp;'HTML &amp; JS &amp; CSS'!B959&amp;'HTML &amp; JS &amp; CSS'!C959&amp;'HTML &amp; JS &amp; CSS'!D959&amp;'HTML &amp; JS &amp; CSS'!E959&amp;'HTML &amp; JS &amp; CSS'!F959&amp;'HTML &amp; JS &amp; CSS'!G959</f>
        <v/>
      </c>
    </row>
    <row r="896" spans="7:7" x14ac:dyDescent="0.25">
      <c r="G896" t="str">
        <f>'HTML &amp; JS &amp; CSS'!A960&amp;'HTML &amp; JS &amp; CSS'!B960&amp;'HTML &amp; JS &amp; CSS'!C960&amp;'HTML &amp; JS &amp; CSS'!D960&amp;'HTML &amp; JS &amp; CSS'!E960&amp;'HTML &amp; JS &amp; CSS'!F960&amp;'HTML &amp; JS &amp; CSS'!G960</f>
        <v/>
      </c>
    </row>
    <row r="897" spans="7:7" x14ac:dyDescent="0.25">
      <c r="G897" t="str">
        <f>'HTML &amp; JS &amp; CSS'!A961&amp;'HTML &amp; JS &amp; CSS'!B961&amp;'HTML &amp; JS &amp; CSS'!C961&amp;'HTML &amp; JS &amp; CSS'!D961&amp;'HTML &amp; JS &amp; CSS'!E961&amp;'HTML &amp; JS &amp; CSS'!F961&amp;'HTML &amp; JS &amp; CSS'!G961</f>
        <v/>
      </c>
    </row>
    <row r="898" spans="7:7" x14ac:dyDescent="0.25">
      <c r="G898" t="str">
        <f>'HTML &amp; JS &amp; CSS'!A962&amp;'HTML &amp; JS &amp; CSS'!B962&amp;'HTML &amp; JS &amp; CSS'!C962&amp;'HTML &amp; JS &amp; CSS'!D962&amp;'HTML &amp; JS &amp; CSS'!E962&amp;'HTML &amp; JS &amp; CSS'!F962&amp;'HTML &amp; JS &amp; CSS'!G962</f>
        <v/>
      </c>
    </row>
    <row r="899" spans="7:7" x14ac:dyDescent="0.25">
      <c r="G899" t="str">
        <f>'HTML &amp; JS &amp; CSS'!A963&amp;'HTML &amp; JS &amp; CSS'!B963&amp;'HTML &amp; JS &amp; CSS'!C963&amp;'HTML &amp; JS &amp; CSS'!D963&amp;'HTML &amp; JS &amp; CSS'!E963&amp;'HTML &amp; JS &amp; CSS'!F963&amp;'HTML &amp; JS &amp; CSS'!G963</f>
        <v/>
      </c>
    </row>
    <row r="900" spans="7:7" x14ac:dyDescent="0.25">
      <c r="G900" t="str">
        <f>'HTML &amp; JS &amp; CSS'!A964&amp;'HTML &amp; JS &amp; CSS'!B964&amp;'HTML &amp; JS &amp; CSS'!C964&amp;'HTML &amp; JS &amp; CSS'!D964&amp;'HTML &amp; JS &amp; CSS'!E964&amp;'HTML &amp; JS &amp; CSS'!F964&amp;'HTML &amp; JS &amp; CSS'!G964</f>
        <v/>
      </c>
    </row>
    <row r="901" spans="7:7" x14ac:dyDescent="0.25">
      <c r="G901" t="str">
        <f>'HTML &amp; JS &amp; CSS'!A965&amp;'HTML &amp; JS &amp; CSS'!B965&amp;'HTML &amp; JS &amp; CSS'!C965&amp;'HTML &amp; JS &amp; CSS'!D965&amp;'HTML &amp; JS &amp; CSS'!E965&amp;'HTML &amp; JS &amp; CSS'!F965&amp;'HTML &amp; JS &amp; CSS'!G965</f>
        <v/>
      </c>
    </row>
    <row r="902" spans="7:7" x14ac:dyDescent="0.25">
      <c r="G902" t="str">
        <f>'HTML &amp; JS &amp; CSS'!A966&amp;'HTML &amp; JS &amp; CSS'!B966&amp;'HTML &amp; JS &amp; CSS'!C966&amp;'HTML &amp; JS &amp; CSS'!D966&amp;'HTML &amp; JS &amp; CSS'!E966&amp;'HTML &amp; JS &amp; CSS'!F966&amp;'HTML &amp; JS &amp; CSS'!G966</f>
        <v/>
      </c>
    </row>
    <row r="903" spans="7:7" x14ac:dyDescent="0.25">
      <c r="G903" t="str">
        <f>'HTML &amp; JS &amp; CSS'!A967&amp;'HTML &amp; JS &amp; CSS'!B967&amp;'HTML &amp; JS &amp; CSS'!C967&amp;'HTML &amp; JS &amp; CSS'!D967&amp;'HTML &amp; JS &amp; CSS'!E967&amp;'HTML &amp; JS &amp; CSS'!F967&amp;'HTML &amp; JS &amp; CSS'!G967</f>
        <v/>
      </c>
    </row>
    <row r="904" spans="7:7" x14ac:dyDescent="0.25">
      <c r="G904" t="str">
        <f>'HTML &amp; JS &amp; CSS'!A968&amp;'HTML &amp; JS &amp; CSS'!B968&amp;'HTML &amp; JS &amp; CSS'!C968&amp;'HTML &amp; JS &amp; CSS'!D968&amp;'HTML &amp; JS &amp; CSS'!E968&amp;'HTML &amp; JS &amp; CSS'!F968&amp;'HTML &amp; JS &amp; CSS'!G968</f>
        <v/>
      </c>
    </row>
    <row r="905" spans="7:7" x14ac:dyDescent="0.25">
      <c r="G905" t="str">
        <f>'HTML &amp; JS &amp; CSS'!A969&amp;'HTML &amp; JS &amp; CSS'!B969&amp;'HTML &amp; JS &amp; CSS'!C969&amp;'HTML &amp; JS &amp; CSS'!D969&amp;'HTML &amp; JS &amp; CSS'!E969&amp;'HTML &amp; JS &amp; CSS'!F969&amp;'HTML &amp; JS &amp; CSS'!G969</f>
        <v/>
      </c>
    </row>
    <row r="906" spans="7:7" x14ac:dyDescent="0.25">
      <c r="G906" t="str">
        <f>'HTML &amp; JS &amp; CSS'!A970&amp;'HTML &amp; JS &amp; CSS'!B970&amp;'HTML &amp; JS &amp; CSS'!C970&amp;'HTML &amp; JS &amp; CSS'!D970&amp;'HTML &amp; JS &amp; CSS'!E970&amp;'HTML &amp; JS &amp; CSS'!F970&amp;'HTML &amp; JS &amp; CSS'!G970</f>
        <v/>
      </c>
    </row>
    <row r="907" spans="7:7" x14ac:dyDescent="0.25">
      <c r="G907" t="str">
        <f>'HTML &amp; JS &amp; CSS'!A971&amp;'HTML &amp; JS &amp; CSS'!B971&amp;'HTML &amp; JS &amp; CSS'!C971&amp;'HTML &amp; JS &amp; CSS'!D971&amp;'HTML &amp; JS &amp; CSS'!E971&amp;'HTML &amp; JS &amp; CSS'!F971&amp;'HTML &amp; JS &amp; CSS'!G971</f>
        <v/>
      </c>
    </row>
    <row r="908" spans="7:7" x14ac:dyDescent="0.25">
      <c r="G908" t="str">
        <f>'HTML &amp; JS &amp; CSS'!A972&amp;'HTML &amp; JS &amp; CSS'!B972&amp;'HTML &amp; JS &amp; CSS'!C972&amp;'HTML &amp; JS &amp; CSS'!D972&amp;'HTML &amp; JS &amp; CSS'!E972&amp;'HTML &amp; JS &amp; CSS'!F972&amp;'HTML &amp; JS &amp; CSS'!G972</f>
        <v/>
      </c>
    </row>
    <row r="909" spans="7:7" x14ac:dyDescent="0.25">
      <c r="G909" t="str">
        <f>'HTML &amp; JS &amp; CSS'!A973&amp;'HTML &amp; JS &amp; CSS'!B973&amp;'HTML &amp; JS &amp; CSS'!C973&amp;'HTML &amp; JS &amp; CSS'!D973&amp;'HTML &amp; JS &amp; CSS'!E973&amp;'HTML &amp; JS &amp; CSS'!F973&amp;'HTML &amp; JS &amp; CSS'!G973</f>
        <v/>
      </c>
    </row>
    <row r="910" spans="7:7" x14ac:dyDescent="0.25">
      <c r="G910" t="str">
        <f>'HTML &amp; JS &amp; CSS'!A974&amp;'HTML &amp; JS &amp; CSS'!B974&amp;'HTML &amp; JS &amp; CSS'!C974&amp;'HTML &amp; JS &amp; CSS'!D974&amp;'HTML &amp; JS &amp; CSS'!E974&amp;'HTML &amp; JS &amp; CSS'!F974&amp;'HTML &amp; JS &amp; CSS'!G974</f>
        <v/>
      </c>
    </row>
    <row r="911" spans="7:7" x14ac:dyDescent="0.25">
      <c r="G911" t="str">
        <f>'HTML &amp; JS &amp; CSS'!A975&amp;'HTML &amp; JS &amp; CSS'!B975&amp;'HTML &amp; JS &amp; CSS'!C975&amp;'HTML &amp; JS &amp; CSS'!D975&amp;'HTML &amp; JS &amp; CSS'!E975&amp;'HTML &amp; JS &amp; CSS'!F975&amp;'HTML &amp; JS &amp; CSS'!G975</f>
        <v/>
      </c>
    </row>
    <row r="912" spans="7:7" x14ac:dyDescent="0.25">
      <c r="G912" t="str">
        <f>'HTML &amp; JS &amp; CSS'!A976&amp;'HTML &amp; JS &amp; CSS'!B976&amp;'HTML &amp; JS &amp; CSS'!C976&amp;'HTML &amp; JS &amp; CSS'!D976&amp;'HTML &amp; JS &amp; CSS'!E976&amp;'HTML &amp; JS &amp; CSS'!F976&amp;'HTML &amp; JS &amp; CSS'!G976</f>
        <v/>
      </c>
    </row>
    <row r="913" spans="7:7" x14ac:dyDescent="0.25">
      <c r="G913" t="str">
        <f>'HTML &amp; JS &amp; CSS'!A977&amp;'HTML &amp; JS &amp; CSS'!B977&amp;'HTML &amp; JS &amp; CSS'!C977&amp;'HTML &amp; JS &amp; CSS'!D977&amp;'HTML &amp; JS &amp; CSS'!E977&amp;'HTML &amp; JS &amp; CSS'!F977&amp;'HTML &amp; JS &amp; CSS'!G977</f>
        <v/>
      </c>
    </row>
    <row r="914" spans="7:7" x14ac:dyDescent="0.25">
      <c r="G914" t="str">
        <f>'HTML &amp; JS &amp; CSS'!A978&amp;'HTML &amp; JS &amp; CSS'!B978&amp;'HTML &amp; JS &amp; CSS'!C978&amp;'HTML &amp; JS &amp; CSS'!D978&amp;'HTML &amp; JS &amp; CSS'!E978&amp;'HTML &amp; JS &amp; CSS'!F978&amp;'HTML &amp; JS &amp; CSS'!G978</f>
        <v/>
      </c>
    </row>
    <row r="915" spans="7:7" x14ac:dyDescent="0.25">
      <c r="G915" t="str">
        <f>'HTML &amp; JS &amp; CSS'!A979&amp;'HTML &amp; JS &amp; CSS'!B979&amp;'HTML &amp; JS &amp; CSS'!C979&amp;'HTML &amp; JS &amp; CSS'!D979&amp;'HTML &amp; JS &amp; CSS'!E979&amp;'HTML &amp; JS &amp; CSS'!F979&amp;'HTML &amp; JS &amp; CSS'!G979</f>
        <v/>
      </c>
    </row>
    <row r="916" spans="7:7" x14ac:dyDescent="0.25">
      <c r="G916" t="str">
        <f>'HTML &amp; JS &amp; CSS'!A980&amp;'HTML &amp; JS &amp; CSS'!B980&amp;'HTML &amp; JS &amp; CSS'!C980&amp;'HTML &amp; JS &amp; CSS'!D980&amp;'HTML &amp; JS &amp; CSS'!E980&amp;'HTML &amp; JS &amp; CSS'!F980&amp;'HTML &amp; JS &amp; CSS'!G980</f>
        <v/>
      </c>
    </row>
    <row r="917" spans="7:7" x14ac:dyDescent="0.25">
      <c r="G917" t="str">
        <f>'HTML &amp; JS &amp; CSS'!A981&amp;'HTML &amp; JS &amp; CSS'!B981&amp;'HTML &amp; JS &amp; CSS'!C981&amp;'HTML &amp; JS &amp; CSS'!D981&amp;'HTML &amp; JS &amp; CSS'!E981&amp;'HTML &amp; JS &amp; CSS'!F981&amp;'HTML &amp; JS &amp; CSS'!G981</f>
        <v/>
      </c>
    </row>
    <row r="918" spans="7:7" x14ac:dyDescent="0.25">
      <c r="G918" t="str">
        <f>'HTML &amp; JS &amp; CSS'!A982&amp;'HTML &amp; JS &amp; CSS'!B982&amp;'HTML &amp; JS &amp; CSS'!C982&amp;'HTML &amp; JS &amp; CSS'!D982&amp;'HTML &amp; JS &amp; CSS'!E982&amp;'HTML &amp; JS &amp; CSS'!F982&amp;'HTML &amp; JS &amp; CSS'!G982</f>
        <v/>
      </c>
    </row>
    <row r="919" spans="7:7" x14ac:dyDescent="0.25">
      <c r="G919" t="str">
        <f>'HTML &amp; JS &amp; CSS'!A983&amp;'HTML &amp; JS &amp; CSS'!B983&amp;'HTML &amp; JS &amp; CSS'!C983&amp;'HTML &amp; JS &amp; CSS'!D983&amp;'HTML &amp; JS &amp; CSS'!E983&amp;'HTML &amp; JS &amp; CSS'!F983&amp;'HTML &amp; JS &amp; CSS'!G983</f>
        <v/>
      </c>
    </row>
    <row r="920" spans="7:7" x14ac:dyDescent="0.25">
      <c r="G920" t="str">
        <f>'HTML &amp; JS &amp; CSS'!A984&amp;'HTML &amp; JS &amp; CSS'!B984&amp;'HTML &amp; JS &amp; CSS'!C984&amp;'HTML &amp; JS &amp; CSS'!D984&amp;'HTML &amp; JS &amp; CSS'!E984&amp;'HTML &amp; JS &amp; CSS'!F984&amp;'HTML &amp; JS &amp; CSS'!G984</f>
        <v/>
      </c>
    </row>
    <row r="921" spans="7:7" x14ac:dyDescent="0.25">
      <c r="G921" t="str">
        <f>'HTML &amp; JS &amp; CSS'!A985&amp;'HTML &amp; JS &amp; CSS'!B985&amp;'HTML &amp; JS &amp; CSS'!C985&amp;'HTML &amp; JS &amp; CSS'!D985&amp;'HTML &amp; JS &amp; CSS'!E985&amp;'HTML &amp; JS &amp; CSS'!F985&amp;'HTML &amp; JS &amp; CSS'!G985</f>
        <v/>
      </c>
    </row>
    <row r="922" spans="7:7" x14ac:dyDescent="0.25">
      <c r="G922" t="str">
        <f>'HTML &amp; JS &amp; CSS'!A986&amp;'HTML &amp; JS &amp; CSS'!B986&amp;'HTML &amp; JS &amp; CSS'!C986&amp;'HTML &amp; JS &amp; CSS'!D986&amp;'HTML &amp; JS &amp; CSS'!E986&amp;'HTML &amp; JS &amp; CSS'!F986&amp;'HTML &amp; JS &amp; CSS'!G986</f>
        <v/>
      </c>
    </row>
    <row r="923" spans="7:7" x14ac:dyDescent="0.25">
      <c r="G923" t="str">
        <f>'HTML &amp; JS &amp; CSS'!A987&amp;'HTML &amp; JS &amp; CSS'!B987&amp;'HTML &amp; JS &amp; CSS'!C987&amp;'HTML &amp; JS &amp; CSS'!D987&amp;'HTML &amp; JS &amp; CSS'!E987&amp;'HTML &amp; JS &amp; CSS'!F987&amp;'HTML &amp; JS &amp; CSS'!G987</f>
        <v/>
      </c>
    </row>
    <row r="924" spans="7:7" x14ac:dyDescent="0.25">
      <c r="G924" t="str">
        <f>'HTML &amp; JS &amp; CSS'!A988&amp;'HTML &amp; JS &amp; CSS'!B988&amp;'HTML &amp; JS &amp; CSS'!C988&amp;'HTML &amp; JS &amp; CSS'!D988&amp;'HTML &amp; JS &amp; CSS'!E988&amp;'HTML &amp; JS &amp; CSS'!F988&amp;'HTML &amp; JS &amp; CSS'!G988</f>
        <v/>
      </c>
    </row>
    <row r="925" spans="7:7" x14ac:dyDescent="0.25">
      <c r="G925" t="str">
        <f>'HTML &amp; JS &amp; CSS'!A989&amp;'HTML &amp; JS &amp; CSS'!B989&amp;'HTML &amp; JS &amp; CSS'!C989&amp;'HTML &amp; JS &amp; CSS'!D989&amp;'HTML &amp; JS &amp; CSS'!E989&amp;'HTML &amp; JS &amp; CSS'!F989&amp;'HTML &amp; JS &amp; CSS'!G989</f>
        <v/>
      </c>
    </row>
    <row r="926" spans="7:7" x14ac:dyDescent="0.25">
      <c r="G926" t="str">
        <f>'HTML &amp; JS &amp; CSS'!A990&amp;'HTML &amp; JS &amp; CSS'!B990&amp;'HTML &amp; JS &amp; CSS'!C990&amp;'HTML &amp; JS &amp; CSS'!D990&amp;'HTML &amp; JS &amp; CSS'!E990&amp;'HTML &amp; JS &amp; CSS'!F990&amp;'HTML &amp; JS &amp; CSS'!G990</f>
        <v/>
      </c>
    </row>
    <row r="927" spans="7:7" x14ac:dyDescent="0.25">
      <c r="G927" t="str">
        <f>'HTML &amp; JS &amp; CSS'!A991&amp;'HTML &amp; JS &amp; CSS'!B991&amp;'HTML &amp; JS &amp; CSS'!C991&amp;'HTML &amp; JS &amp; CSS'!D991&amp;'HTML &amp; JS &amp; CSS'!E991&amp;'HTML &amp; JS &amp; CSS'!F991&amp;'HTML &amp; JS &amp; CSS'!G991</f>
        <v/>
      </c>
    </row>
    <row r="928" spans="7:7" x14ac:dyDescent="0.25">
      <c r="G928" t="str">
        <f>'HTML &amp; JS &amp; CSS'!A992&amp;'HTML &amp; JS &amp; CSS'!B992&amp;'HTML &amp; JS &amp; CSS'!C992&amp;'HTML &amp; JS &amp; CSS'!D992&amp;'HTML &amp; JS &amp; CSS'!E992&amp;'HTML &amp; JS &amp; CSS'!F992&amp;'HTML &amp; JS &amp; CSS'!G992</f>
        <v/>
      </c>
    </row>
    <row r="929" spans="7:7" x14ac:dyDescent="0.25">
      <c r="G929" t="str">
        <f>'HTML &amp; JS &amp; CSS'!A993&amp;'HTML &amp; JS &amp; CSS'!B993&amp;'HTML &amp; JS &amp; CSS'!C993&amp;'HTML &amp; JS &amp; CSS'!D993&amp;'HTML &amp; JS &amp; CSS'!E993&amp;'HTML &amp; JS &amp; CSS'!F993&amp;'HTML &amp; JS &amp; CSS'!G993</f>
        <v/>
      </c>
    </row>
    <row r="930" spans="7:7" x14ac:dyDescent="0.25">
      <c r="G930" t="str">
        <f>'HTML &amp; JS &amp; CSS'!A994&amp;'HTML &amp; JS &amp; CSS'!B994&amp;'HTML &amp; JS &amp; CSS'!C994&amp;'HTML &amp; JS &amp; CSS'!D994&amp;'HTML &amp; JS &amp; CSS'!E994&amp;'HTML &amp; JS &amp; CSS'!F994&amp;'HTML &amp; JS &amp; CSS'!G994</f>
        <v/>
      </c>
    </row>
    <row r="931" spans="7:7" x14ac:dyDescent="0.25">
      <c r="G931" t="str">
        <f>'HTML &amp; JS &amp; CSS'!A995&amp;'HTML &amp; JS &amp; CSS'!B995&amp;'HTML &amp; JS &amp; CSS'!C995&amp;'HTML &amp; JS &amp; CSS'!D995&amp;'HTML &amp; JS &amp; CSS'!E995&amp;'HTML &amp; JS &amp; CSS'!F995&amp;'HTML &amp; JS &amp; CSS'!G995</f>
        <v/>
      </c>
    </row>
    <row r="932" spans="7:7" x14ac:dyDescent="0.25">
      <c r="G932" t="str">
        <f>'HTML &amp; JS &amp; CSS'!A996&amp;'HTML &amp; JS &amp; CSS'!B996&amp;'HTML &amp; JS &amp; CSS'!C996&amp;'HTML &amp; JS &amp; CSS'!D996&amp;'HTML &amp; JS &amp; CSS'!E996&amp;'HTML &amp; JS &amp; CSS'!F996&amp;'HTML &amp; JS &amp; CSS'!G996</f>
        <v/>
      </c>
    </row>
    <row r="933" spans="7:7" x14ac:dyDescent="0.25">
      <c r="G933" t="str">
        <f>'HTML &amp; JS &amp; CSS'!A997&amp;'HTML &amp; JS &amp; CSS'!B997&amp;'HTML &amp; JS &amp; CSS'!C997&amp;'HTML &amp; JS &amp; CSS'!D997&amp;'HTML &amp; JS &amp; CSS'!E997&amp;'HTML &amp; JS &amp; CSS'!F997&amp;'HTML &amp; JS &amp; CSS'!G997</f>
        <v/>
      </c>
    </row>
    <row r="934" spans="7:7" x14ac:dyDescent="0.25">
      <c r="G934" t="str">
        <f>'HTML &amp; JS &amp; CSS'!A998&amp;'HTML &amp; JS &amp; CSS'!B998&amp;'HTML &amp; JS &amp; CSS'!C998&amp;'HTML &amp; JS &amp; CSS'!D998&amp;'HTML &amp; JS &amp; CSS'!E998&amp;'HTML &amp; JS &amp; CSS'!F998&amp;'HTML &amp; JS &amp; CSS'!G998</f>
        <v/>
      </c>
    </row>
    <row r="935" spans="7:7" x14ac:dyDescent="0.25">
      <c r="G935" t="str">
        <f>'HTML &amp; JS &amp; CSS'!A999&amp;'HTML &amp; JS &amp; CSS'!B999&amp;'HTML &amp; JS &amp; CSS'!C999&amp;'HTML &amp; JS &amp; CSS'!D999&amp;'HTML &amp; JS &amp; CSS'!E999&amp;'HTML &amp; JS &amp; CSS'!F999&amp;'HTML &amp; JS &amp; CSS'!G999</f>
        <v/>
      </c>
    </row>
    <row r="936" spans="7:7" x14ac:dyDescent="0.25">
      <c r="G936" t="str">
        <f>'HTML &amp; JS &amp; CSS'!A1000&amp;'HTML &amp; JS &amp; CSS'!B1000&amp;'HTML &amp; JS &amp; CSS'!C1000&amp;'HTML &amp; JS &amp; CSS'!D1000&amp;'HTML &amp; JS &amp; CSS'!E1000&amp;'HTML &amp; JS &amp; CSS'!F1000&amp;'HTML &amp; JS &amp; CSS'!G1000</f>
        <v/>
      </c>
    </row>
    <row r="937" spans="7:7" x14ac:dyDescent="0.25">
      <c r="G937" t="str">
        <f>'HTML &amp; JS &amp; CSS'!A1001&amp;'HTML &amp; JS &amp; CSS'!B1001&amp;'HTML &amp; JS &amp; CSS'!C1001&amp;'HTML &amp; JS &amp; CSS'!D1001&amp;'HTML &amp; JS &amp; CSS'!E1001&amp;'HTML &amp; JS &amp; CSS'!F1001&amp;'HTML &amp; JS &amp; CSS'!G1001</f>
        <v/>
      </c>
    </row>
    <row r="938" spans="7:7" x14ac:dyDescent="0.25">
      <c r="G938" t="str">
        <f>'HTML &amp; JS &amp; CSS'!A1002&amp;'HTML &amp; JS &amp; CSS'!B1002&amp;'HTML &amp; JS &amp; CSS'!C1002&amp;'HTML &amp; JS &amp; CSS'!D1002&amp;'HTML &amp; JS &amp; CSS'!E1002&amp;'HTML &amp; JS &amp; CSS'!F1002&amp;'HTML &amp; JS &amp; CSS'!G1002</f>
        <v/>
      </c>
    </row>
    <row r="939" spans="7:7" x14ac:dyDescent="0.25">
      <c r="G939" t="str">
        <f>'HTML &amp; JS &amp; CSS'!A1003&amp;'HTML &amp; JS &amp; CSS'!B1003&amp;'HTML &amp; JS &amp; CSS'!C1003&amp;'HTML &amp; JS &amp; CSS'!D1003&amp;'HTML &amp; JS &amp; CSS'!E1003&amp;'HTML &amp; JS &amp; CSS'!F1003&amp;'HTML &amp; JS &amp; CSS'!G1003</f>
        <v/>
      </c>
    </row>
    <row r="940" spans="7:7" x14ac:dyDescent="0.25">
      <c r="G940" t="str">
        <f>'HTML &amp; JS &amp; CSS'!A1004&amp;'HTML &amp; JS &amp; CSS'!B1004&amp;'HTML &amp; JS &amp; CSS'!C1004&amp;'HTML &amp; JS &amp; CSS'!D1004&amp;'HTML &amp; JS &amp; CSS'!E1004&amp;'HTML &amp; JS &amp; CSS'!F1004&amp;'HTML &amp; JS &amp; CSS'!G1004</f>
        <v/>
      </c>
    </row>
    <row r="941" spans="7:7" x14ac:dyDescent="0.25">
      <c r="G941" t="str">
        <f>'HTML &amp; JS &amp; CSS'!A1005&amp;'HTML &amp; JS &amp; CSS'!B1005&amp;'HTML &amp; JS &amp; CSS'!C1005&amp;'HTML &amp; JS &amp; CSS'!D1005&amp;'HTML &amp; JS &amp; CSS'!E1005&amp;'HTML &amp; JS &amp; CSS'!F1005&amp;'HTML &amp; JS &amp; CSS'!G1005</f>
        <v/>
      </c>
    </row>
    <row r="942" spans="7:7" x14ac:dyDescent="0.25">
      <c r="G942" t="str">
        <f>'HTML &amp; JS &amp; CSS'!A1006&amp;'HTML &amp; JS &amp; CSS'!B1006&amp;'HTML &amp; JS &amp; CSS'!C1006&amp;'HTML &amp; JS &amp; CSS'!D1006&amp;'HTML &amp; JS &amp; CSS'!E1006&amp;'HTML &amp; JS &amp; CSS'!F1006&amp;'HTML &amp; JS &amp; CSS'!G1006</f>
        <v/>
      </c>
    </row>
    <row r="943" spans="7:7" x14ac:dyDescent="0.25">
      <c r="G943" t="str">
        <f>'HTML &amp; JS &amp; CSS'!A1007&amp;'HTML &amp; JS &amp; CSS'!B1007&amp;'HTML &amp; JS &amp; CSS'!C1007&amp;'HTML &amp; JS &amp; CSS'!D1007&amp;'HTML &amp; JS &amp; CSS'!E1007&amp;'HTML &amp; JS &amp; CSS'!F1007&amp;'HTML &amp; JS &amp; CSS'!G1007</f>
        <v/>
      </c>
    </row>
    <row r="944" spans="7:7" x14ac:dyDescent="0.25">
      <c r="G944" t="str">
        <f>'HTML &amp; JS &amp; CSS'!A1008&amp;'HTML &amp; JS &amp; CSS'!B1008&amp;'HTML &amp; JS &amp; CSS'!C1008&amp;'HTML &amp; JS &amp; CSS'!D1008&amp;'HTML &amp; JS &amp; CSS'!E1008&amp;'HTML &amp; JS &amp; CSS'!F1008&amp;'HTML &amp; JS &amp; CSS'!G1008</f>
        <v/>
      </c>
    </row>
    <row r="945" spans="7:7" x14ac:dyDescent="0.25">
      <c r="G945" t="str">
        <f>'HTML &amp; JS &amp; CSS'!A1009&amp;'HTML &amp; JS &amp; CSS'!B1009&amp;'HTML &amp; JS &amp; CSS'!C1009&amp;'HTML &amp; JS &amp; CSS'!D1009&amp;'HTML &amp; JS &amp; CSS'!E1009&amp;'HTML &amp; JS &amp; CSS'!F1009&amp;'HTML &amp; JS &amp; CSS'!G1009</f>
        <v/>
      </c>
    </row>
    <row r="946" spans="7:7" x14ac:dyDescent="0.25">
      <c r="G946" t="str">
        <f>'HTML &amp; JS &amp; CSS'!A1010&amp;'HTML &amp; JS &amp; CSS'!B1010&amp;'HTML &amp; JS &amp; CSS'!C1010&amp;'HTML &amp; JS &amp; CSS'!D1010&amp;'HTML &amp; JS &amp; CSS'!E1010&amp;'HTML &amp; JS &amp; CSS'!F1010&amp;'HTML &amp; JS &amp; CSS'!G1010</f>
        <v/>
      </c>
    </row>
    <row r="947" spans="7:7" x14ac:dyDescent="0.25">
      <c r="G947" t="str">
        <f>'HTML &amp; JS &amp; CSS'!A1011&amp;'HTML &amp; JS &amp; CSS'!B1011&amp;'HTML &amp; JS &amp; CSS'!C1011&amp;'HTML &amp; JS &amp; CSS'!D1011&amp;'HTML &amp; JS &amp; CSS'!E1011&amp;'HTML &amp; JS &amp; CSS'!F1011&amp;'HTML &amp; JS &amp; CSS'!G1011</f>
        <v/>
      </c>
    </row>
    <row r="948" spans="7:7" x14ac:dyDescent="0.25">
      <c r="G948" t="str">
        <f>'HTML &amp; JS &amp; CSS'!A1012&amp;'HTML &amp; JS &amp; CSS'!B1012&amp;'HTML &amp; JS &amp; CSS'!C1012&amp;'HTML &amp; JS &amp; CSS'!D1012&amp;'HTML &amp; JS &amp; CSS'!E1012&amp;'HTML &amp; JS &amp; CSS'!F1012&amp;'HTML &amp; JS &amp; CSS'!G1012</f>
        <v/>
      </c>
    </row>
    <row r="949" spans="7:7" x14ac:dyDescent="0.25">
      <c r="G949" t="str">
        <f>'HTML &amp; JS &amp; CSS'!A1013&amp;'HTML &amp; JS &amp; CSS'!B1013&amp;'HTML &amp; JS &amp; CSS'!C1013&amp;'HTML &amp; JS &amp; CSS'!D1013&amp;'HTML &amp; JS &amp; CSS'!E1013&amp;'HTML &amp; JS &amp; CSS'!F1013&amp;'HTML &amp; JS &amp; CSS'!G1013</f>
        <v/>
      </c>
    </row>
    <row r="950" spans="7:7" x14ac:dyDescent="0.25">
      <c r="G950" t="str">
        <f>'HTML &amp; JS &amp; CSS'!A1014&amp;'HTML &amp; JS &amp; CSS'!B1014&amp;'HTML &amp; JS &amp; CSS'!C1014&amp;'HTML &amp; JS &amp; CSS'!D1014&amp;'HTML &amp; JS &amp; CSS'!E1014&amp;'HTML &amp; JS &amp; CSS'!F1014&amp;'HTML &amp; JS &amp; CSS'!G1014</f>
        <v/>
      </c>
    </row>
    <row r="951" spans="7:7" x14ac:dyDescent="0.25">
      <c r="G951" t="str">
        <f>'HTML &amp; JS &amp; CSS'!A1015&amp;'HTML &amp; JS &amp; CSS'!B1015&amp;'HTML &amp; JS &amp; CSS'!C1015&amp;'HTML &amp; JS &amp; CSS'!D1015&amp;'HTML &amp; JS &amp; CSS'!E1015&amp;'HTML &amp; JS &amp; CSS'!F1015&amp;'HTML &amp; JS &amp; CSS'!G1015</f>
        <v/>
      </c>
    </row>
    <row r="952" spans="7:7" x14ac:dyDescent="0.25">
      <c r="G952" t="str">
        <f>'HTML &amp; JS &amp; CSS'!A1016&amp;'HTML &amp; JS &amp; CSS'!B1016&amp;'HTML &amp; JS &amp; CSS'!C1016&amp;'HTML &amp; JS &amp; CSS'!D1016&amp;'HTML &amp; JS &amp; CSS'!E1016&amp;'HTML &amp; JS &amp; CSS'!F1016&amp;'HTML &amp; JS &amp; CSS'!G1016</f>
        <v/>
      </c>
    </row>
    <row r="953" spans="7:7" x14ac:dyDescent="0.25">
      <c r="G953" t="str">
        <f>'HTML &amp; JS &amp; CSS'!A1017&amp;'HTML &amp; JS &amp; CSS'!B1017&amp;'HTML &amp; JS &amp; CSS'!C1017&amp;'HTML &amp; JS &amp; CSS'!D1017&amp;'HTML &amp; JS &amp; CSS'!E1017&amp;'HTML &amp; JS &amp; CSS'!F1017&amp;'HTML &amp; JS &amp; CSS'!G1017</f>
        <v/>
      </c>
    </row>
    <row r="954" spans="7:7" x14ac:dyDescent="0.25">
      <c r="G954" t="str">
        <f>'HTML &amp; JS &amp; CSS'!A1018&amp;'HTML &amp; JS &amp; CSS'!B1018&amp;'HTML &amp; JS &amp; CSS'!C1018&amp;'HTML &amp; JS &amp; CSS'!D1018&amp;'HTML &amp; JS &amp; CSS'!E1018&amp;'HTML &amp; JS &amp; CSS'!F1018&amp;'HTML &amp; JS &amp; CSS'!G1018</f>
        <v/>
      </c>
    </row>
    <row r="955" spans="7:7" x14ac:dyDescent="0.25">
      <c r="G955" t="str">
        <f>'HTML &amp; JS &amp; CSS'!A1019&amp;'HTML &amp; JS &amp; CSS'!B1019&amp;'HTML &amp; JS &amp; CSS'!C1019&amp;'HTML &amp; JS &amp; CSS'!D1019&amp;'HTML &amp; JS &amp; CSS'!E1019&amp;'HTML &amp; JS &amp; CSS'!F1019&amp;'HTML &amp; JS &amp; CSS'!G1019</f>
        <v/>
      </c>
    </row>
    <row r="956" spans="7:7" x14ac:dyDescent="0.25">
      <c r="G956" t="str">
        <f>'HTML &amp; JS &amp; CSS'!A1020&amp;'HTML &amp; JS &amp; CSS'!B1020&amp;'HTML &amp; JS &amp; CSS'!C1020&amp;'HTML &amp; JS &amp; CSS'!D1020&amp;'HTML &amp; JS &amp; CSS'!E1020&amp;'HTML &amp; JS &amp; CSS'!F1020&amp;'HTML &amp; JS &amp; CSS'!G1020</f>
        <v/>
      </c>
    </row>
    <row r="957" spans="7:7" x14ac:dyDescent="0.25">
      <c r="G957" t="str">
        <f>'HTML &amp; JS &amp; CSS'!A1021&amp;'HTML &amp; JS &amp; CSS'!B1021&amp;'HTML &amp; JS &amp; CSS'!C1021&amp;'HTML &amp; JS &amp; CSS'!D1021&amp;'HTML &amp; JS &amp; CSS'!E1021&amp;'HTML &amp; JS &amp; CSS'!F1021&amp;'HTML &amp; JS &amp; CSS'!G1021</f>
        <v/>
      </c>
    </row>
    <row r="958" spans="7:7" x14ac:dyDescent="0.25">
      <c r="G958" t="str">
        <f>'HTML &amp; JS &amp; CSS'!A1022&amp;'HTML &amp; JS &amp; CSS'!B1022&amp;'HTML &amp; JS &amp; CSS'!C1022&amp;'HTML &amp; JS &amp; CSS'!D1022&amp;'HTML &amp; JS &amp; CSS'!E1022&amp;'HTML &amp; JS &amp; CSS'!F1022&amp;'HTML &amp; JS &amp; CSS'!G1022</f>
        <v/>
      </c>
    </row>
    <row r="959" spans="7:7" x14ac:dyDescent="0.25">
      <c r="G959" t="str">
        <f>'HTML &amp; JS &amp; CSS'!A1023&amp;'HTML &amp; JS &amp; CSS'!B1023&amp;'HTML &amp; JS &amp; CSS'!C1023&amp;'HTML &amp; JS &amp; CSS'!D1023&amp;'HTML &amp; JS &amp; CSS'!E1023&amp;'HTML &amp; JS &amp; CSS'!F1023&amp;'HTML &amp; JS &amp; CSS'!G1023</f>
        <v/>
      </c>
    </row>
    <row r="960" spans="7:7" x14ac:dyDescent="0.25">
      <c r="G960" t="str">
        <f>'HTML &amp; JS &amp; CSS'!A1024&amp;'HTML &amp; JS &amp; CSS'!B1024&amp;'HTML &amp; JS &amp; CSS'!C1024&amp;'HTML &amp; JS &amp; CSS'!D1024&amp;'HTML &amp; JS &amp; CSS'!E1024&amp;'HTML &amp; JS &amp; CSS'!F1024&amp;'HTML &amp; JS &amp; CSS'!G1024</f>
        <v/>
      </c>
    </row>
    <row r="961" spans="7:7" x14ac:dyDescent="0.25">
      <c r="G961" t="str">
        <f>'HTML &amp; JS &amp; CSS'!A1025&amp;'HTML &amp; JS &amp; CSS'!B1025&amp;'HTML &amp; JS &amp; CSS'!C1025&amp;'HTML &amp; JS &amp; CSS'!D1025&amp;'HTML &amp; JS &amp; CSS'!E1025&amp;'HTML &amp; JS &amp; CSS'!F1025&amp;'HTML &amp; JS &amp; CSS'!G1025</f>
        <v/>
      </c>
    </row>
    <row r="962" spans="7:7" x14ac:dyDescent="0.25">
      <c r="G962" t="str">
        <f>'HTML &amp; JS &amp; CSS'!A1026&amp;'HTML &amp; JS &amp; CSS'!B1026&amp;'HTML &amp; JS &amp; CSS'!C1026&amp;'HTML &amp; JS &amp; CSS'!D1026&amp;'HTML &amp; JS &amp; CSS'!E1026&amp;'HTML &amp; JS &amp; CSS'!F1026&amp;'HTML &amp; JS &amp; CSS'!G1026</f>
        <v/>
      </c>
    </row>
    <row r="963" spans="7:7" x14ac:dyDescent="0.25">
      <c r="G963" t="str">
        <f>'HTML &amp; JS &amp; CSS'!A1027&amp;'HTML &amp; JS &amp; CSS'!B1027&amp;'HTML &amp; JS &amp; CSS'!C1027&amp;'HTML &amp; JS &amp; CSS'!D1027&amp;'HTML &amp; JS &amp; CSS'!E1027&amp;'HTML &amp; JS &amp; CSS'!F1027&amp;'HTML &amp; JS &amp; CSS'!G1027</f>
        <v/>
      </c>
    </row>
    <row r="964" spans="7:7" x14ac:dyDescent="0.25">
      <c r="G964" t="str">
        <f>'HTML &amp; JS &amp; CSS'!A1028&amp;'HTML &amp; JS &amp; CSS'!B1028&amp;'HTML &amp; JS &amp; CSS'!C1028&amp;'HTML &amp; JS &amp; CSS'!D1028&amp;'HTML &amp; JS &amp; CSS'!E1028&amp;'HTML &amp; JS &amp; CSS'!F1028&amp;'HTML &amp; JS &amp; CSS'!G1028</f>
        <v/>
      </c>
    </row>
    <row r="965" spans="7:7" x14ac:dyDescent="0.25">
      <c r="G965" t="str">
        <f>'HTML &amp; JS &amp; CSS'!A1029&amp;'HTML &amp; JS &amp; CSS'!B1029&amp;'HTML &amp; JS &amp; CSS'!C1029&amp;'HTML &amp; JS &amp; CSS'!D1029&amp;'HTML &amp; JS &amp; CSS'!E1029&amp;'HTML &amp; JS &amp; CSS'!F1029&amp;'HTML &amp; JS &amp; CSS'!G1029</f>
        <v/>
      </c>
    </row>
    <row r="966" spans="7:7" x14ac:dyDescent="0.25">
      <c r="G966" t="str">
        <f>'HTML &amp; JS &amp; CSS'!A1030&amp;'HTML &amp; JS &amp; CSS'!B1030&amp;'HTML &amp; JS &amp; CSS'!C1030&amp;'HTML &amp; JS &amp; CSS'!D1030&amp;'HTML &amp; JS &amp; CSS'!E1030&amp;'HTML &amp; JS &amp; CSS'!F1030&amp;'HTML &amp; JS &amp; CSS'!G1030</f>
        <v/>
      </c>
    </row>
    <row r="967" spans="7:7" x14ac:dyDescent="0.25">
      <c r="G967" t="str">
        <f>'HTML &amp; JS &amp; CSS'!A1031&amp;'HTML &amp; JS &amp; CSS'!B1031&amp;'HTML &amp; JS &amp; CSS'!C1031&amp;'HTML &amp; JS &amp; CSS'!D1031&amp;'HTML &amp; JS &amp; CSS'!E1031&amp;'HTML &amp; JS &amp; CSS'!F1031&amp;'HTML &amp; JS &amp; CSS'!G1031</f>
        <v/>
      </c>
    </row>
    <row r="968" spans="7:7" x14ac:dyDescent="0.25">
      <c r="G968" t="str">
        <f>'HTML &amp; JS &amp; CSS'!A1032&amp;'HTML &amp; JS &amp; CSS'!B1032&amp;'HTML &amp; JS &amp; CSS'!C1032&amp;'HTML &amp; JS &amp; CSS'!D1032&amp;'HTML &amp; JS &amp; CSS'!E1032&amp;'HTML &amp; JS &amp; CSS'!F1032&amp;'HTML &amp; JS &amp; CSS'!G1032</f>
        <v/>
      </c>
    </row>
    <row r="969" spans="7:7" x14ac:dyDescent="0.25">
      <c r="G969" t="str">
        <f>'HTML &amp; JS &amp; CSS'!A1033&amp;'HTML &amp; JS &amp; CSS'!B1033&amp;'HTML &amp; JS &amp; CSS'!C1033&amp;'HTML &amp; JS &amp; CSS'!D1033&amp;'HTML &amp; JS &amp; CSS'!E1033&amp;'HTML &amp; JS &amp; CSS'!F1033&amp;'HTML &amp; JS &amp; CSS'!G1033</f>
        <v/>
      </c>
    </row>
    <row r="970" spans="7:7" x14ac:dyDescent="0.25">
      <c r="G970" t="str">
        <f>'HTML &amp; JS &amp; CSS'!A1034&amp;'HTML &amp; JS &amp; CSS'!B1034&amp;'HTML &amp; JS &amp; CSS'!C1034&amp;'HTML &amp; JS &amp; CSS'!D1034&amp;'HTML &amp; JS &amp; CSS'!E1034&amp;'HTML &amp; JS &amp; CSS'!F1034&amp;'HTML &amp; JS &amp; CSS'!G1034</f>
        <v/>
      </c>
    </row>
    <row r="971" spans="7:7" x14ac:dyDescent="0.25">
      <c r="G971" t="str">
        <f>'HTML &amp; JS &amp; CSS'!A1035&amp;'HTML &amp; JS &amp; CSS'!B1035&amp;'HTML &amp; JS &amp; CSS'!C1035&amp;'HTML &amp; JS &amp; CSS'!D1035&amp;'HTML &amp; JS &amp; CSS'!E1035&amp;'HTML &amp; JS &amp; CSS'!F1035&amp;'HTML &amp; JS &amp; CSS'!G1035</f>
        <v/>
      </c>
    </row>
    <row r="972" spans="7:7" x14ac:dyDescent="0.25">
      <c r="G972" t="str">
        <f>'HTML &amp; JS &amp; CSS'!A1036&amp;'HTML &amp; JS &amp; CSS'!B1036&amp;'HTML &amp; JS &amp; CSS'!C1036&amp;'HTML &amp; JS &amp; CSS'!D1036&amp;'HTML &amp; JS &amp; CSS'!E1036&amp;'HTML &amp; JS &amp; CSS'!F1036&amp;'HTML &amp; JS &amp; CSS'!G1036</f>
        <v/>
      </c>
    </row>
    <row r="973" spans="7:7" x14ac:dyDescent="0.25">
      <c r="G973" t="str">
        <f>'HTML &amp; JS &amp; CSS'!A1037&amp;'HTML &amp; JS &amp; CSS'!B1037&amp;'HTML &amp; JS &amp; CSS'!C1037&amp;'HTML &amp; JS &amp; CSS'!D1037&amp;'HTML &amp; JS &amp; CSS'!E1037&amp;'HTML &amp; JS &amp; CSS'!F1037&amp;'HTML &amp; JS &amp; CSS'!G1037</f>
        <v/>
      </c>
    </row>
    <row r="974" spans="7:7" x14ac:dyDescent="0.25">
      <c r="G974" t="str">
        <f>'HTML &amp; JS &amp; CSS'!A1038&amp;'HTML &amp; JS &amp; CSS'!B1038&amp;'HTML &amp; JS &amp; CSS'!C1038&amp;'HTML &amp; JS &amp; CSS'!D1038&amp;'HTML &amp; JS &amp; CSS'!E1038&amp;'HTML &amp; JS &amp; CSS'!F1038&amp;'HTML &amp; JS &amp; CSS'!G1038</f>
        <v>&lt;/ul&gt;&lt;/div&gt;</v>
      </c>
    </row>
    <row r="975" spans="7:7" x14ac:dyDescent="0.25">
      <c r="G975" t="str">
        <f>'HTML &amp; JS &amp; CSS'!A1039&amp;'HTML &amp; JS &amp; CSS'!B1039&amp;'HTML &amp; JS &amp; CSS'!C1039&amp;'HTML &amp; JS &amp; CSS'!D1039&amp;'HTML &amp; JS &amp; CSS'!E1039&amp;'HTML &amp; JS &amp; CSS'!F1039&amp;'HTML &amp; JS &amp; CSS'!G1039</f>
        <v/>
      </c>
    </row>
    <row r="976" spans="7:7" x14ac:dyDescent="0.25">
      <c r="G976" t="str">
        <f>'HTML &amp; JS &amp; CSS'!A1040&amp;'HTML &amp; JS &amp; CSS'!B1040&amp;'HTML &amp; JS &amp; CSS'!C1040&amp;'HTML &amp; JS &amp; CSS'!D1040&amp;'HTML &amp; JS &amp; CSS'!E1040&amp;'HTML &amp; JS &amp; CSS'!F1040&amp;'HTML &amp; JS &amp; CSS'!G1040</f>
        <v/>
      </c>
    </row>
    <row r="977" spans="7:7" x14ac:dyDescent="0.25">
      <c r="G977" t="str">
        <f>'HTML &amp; JS &amp; CSS'!A1041&amp;'HTML &amp; JS &amp; CSS'!B1041&amp;'HTML &amp; JS &amp; CSS'!C1041&amp;'HTML &amp; JS &amp; CSS'!D1041&amp;'HTML &amp; JS &amp; CSS'!E1041&amp;'HTML &amp; JS &amp; CSS'!F1041&amp;'HTML &amp; JS &amp; CSS'!G1041</f>
        <v/>
      </c>
    </row>
    <row r="978" spans="7:7" x14ac:dyDescent="0.25">
      <c r="G978" t="str">
        <f>'HTML &amp; JS &amp; CSS'!A1042&amp;'HTML &amp; JS &amp; CSS'!B1042&amp;'HTML &amp; JS &amp; CSS'!C1042&amp;'HTML &amp; JS &amp; CSS'!D1042&amp;'HTML &amp; JS &amp; CSS'!E1042&amp;'HTML &amp; JS &amp; CSS'!F1042&amp;'HTML &amp; JS &amp; CSS'!G1042</f>
        <v/>
      </c>
    </row>
    <row r="979" spans="7:7" x14ac:dyDescent="0.25">
      <c r="G979" t="str">
        <f>'HTML &amp; JS &amp; CSS'!A1043&amp;'HTML &amp; JS &amp; CSS'!B1043&amp;'HTML &amp; JS &amp; CSS'!C1043&amp;'HTML &amp; JS &amp; CSS'!D1043&amp;'HTML &amp; JS &amp; CSS'!E1043&amp;'HTML &amp; JS &amp; CSS'!F1043&amp;'HTML &amp; JS &amp; CSS'!G1043</f>
        <v/>
      </c>
    </row>
    <row r="980" spans="7:7" x14ac:dyDescent="0.25">
      <c r="G980" t="str">
        <f>'HTML &amp; JS &amp; CSS'!A1044&amp;'HTML &amp; JS &amp; CSS'!B1044&amp;'HTML &amp; JS &amp; CSS'!C1044&amp;'HTML &amp; JS &amp; CSS'!D1044&amp;'HTML &amp; JS &amp; CSS'!E1044&amp;'HTML &amp; JS &amp; CSS'!F1044&amp;'HTML &amp; JS &amp; CSS'!G1044</f>
        <v/>
      </c>
    </row>
    <row r="981" spans="7:7" x14ac:dyDescent="0.25">
      <c r="G981" t="str">
        <f>'HTML &amp; JS &amp; CSS'!A1045&amp;'HTML &amp; JS &amp; CSS'!B1045&amp;'HTML &amp; JS &amp; CSS'!C1045&amp;'HTML &amp; JS &amp; CSS'!D1045&amp;'HTML &amp; JS &amp; CSS'!E1045&amp;'HTML &amp; JS &amp; CSS'!F1045&amp;'HTML &amp; JS &amp; CSS'!G1045</f>
        <v/>
      </c>
    </row>
    <row r="982" spans="7:7" x14ac:dyDescent="0.25">
      <c r="G982" t="str">
        <f>'HTML &amp; JS &amp; CSS'!A1046&amp;'HTML &amp; JS &amp; CSS'!B1046&amp;'HTML &amp; JS &amp; CSS'!C1046&amp;'HTML &amp; JS &amp; CSS'!D1046&amp;'HTML &amp; JS &amp; CSS'!E1046&amp;'HTML &amp; JS &amp; CSS'!F1046&amp;'HTML &amp; JS &amp; CSS'!G1046</f>
        <v/>
      </c>
    </row>
    <row r="983" spans="7:7" x14ac:dyDescent="0.25">
      <c r="G983" t="str">
        <f>'HTML &amp; JS &amp; CSS'!A1047&amp;'HTML &amp; JS &amp; CSS'!B1047&amp;'HTML &amp; JS &amp; CSS'!C1047&amp;'HTML &amp; JS &amp; CSS'!D1047&amp;'HTML &amp; JS &amp; CSS'!E1047&amp;'HTML &amp; JS &amp; CSS'!F1047&amp;'HTML &amp; JS &amp; CSS'!G1047</f>
        <v/>
      </c>
    </row>
    <row r="984" spans="7:7" x14ac:dyDescent="0.25">
      <c r="G984" t="str">
        <f>'HTML &amp; JS &amp; CSS'!A1048&amp;'HTML &amp; JS &amp; CSS'!B1048&amp;'HTML &amp; JS &amp; CSS'!C1048&amp;'HTML &amp; JS &amp; CSS'!D1048&amp;'HTML &amp; JS &amp; CSS'!E1048&amp;'HTML &amp; JS &amp; CSS'!F1048&amp;'HTML &amp; JS &amp; CSS'!G1048</f>
        <v/>
      </c>
    </row>
    <row r="985" spans="7:7" x14ac:dyDescent="0.25">
      <c r="G985" t="str">
        <f>'HTML &amp; JS &amp; CSS'!A1049&amp;'HTML &amp; JS &amp; CSS'!B1049&amp;'HTML &amp; JS &amp; CSS'!C1049&amp;'HTML &amp; JS &amp; CSS'!D1049&amp;'HTML &amp; JS &amp; CSS'!E1049&amp;'HTML &amp; JS &amp; CSS'!F1049&amp;'HTML &amp; JS &amp; CSS'!G1049</f>
        <v/>
      </c>
    </row>
    <row r="986" spans="7:7" x14ac:dyDescent="0.25">
      <c r="G986" t="str">
        <f>'HTML &amp; JS &amp; CSS'!A1050&amp;'HTML &amp; JS &amp; CSS'!B1050&amp;'HTML &amp; JS &amp; CSS'!C1050&amp;'HTML &amp; JS &amp; CSS'!D1050&amp;'HTML &amp; JS &amp; CSS'!E1050&amp;'HTML &amp; JS &amp; CSS'!F1050&amp;'HTML &amp; JS &amp; CSS'!G1050</f>
        <v/>
      </c>
    </row>
    <row r="987" spans="7:7" x14ac:dyDescent="0.25">
      <c r="G987" t="str">
        <f>'HTML &amp; JS &amp; CSS'!A1051&amp;'HTML &amp; JS &amp; CSS'!B1051&amp;'HTML &amp; JS &amp; CSS'!C1051&amp;'HTML &amp; JS &amp; CSS'!D1051&amp;'HTML &amp; JS &amp; CSS'!E1051&amp;'HTML &amp; JS &amp; CSS'!F1051&amp;'HTML &amp; JS &amp; CSS'!G1051</f>
        <v/>
      </c>
    </row>
    <row r="988" spans="7:7" x14ac:dyDescent="0.25">
      <c r="G988" t="str">
        <f>'HTML &amp; JS &amp; CSS'!A1052&amp;'HTML &amp; JS &amp; CSS'!B1052&amp;'HTML &amp; JS &amp; CSS'!C1052&amp;'HTML &amp; JS &amp; CSS'!D1052&amp;'HTML &amp; JS &amp; CSS'!E1052&amp;'HTML &amp; JS &amp; CSS'!F1052&amp;'HTML &amp; JS &amp; CSS'!G1052</f>
        <v/>
      </c>
    </row>
    <row r="989" spans="7:7" x14ac:dyDescent="0.25">
      <c r="G989" t="str">
        <f>'HTML &amp; JS &amp; CSS'!A1053&amp;'HTML &amp; JS &amp; CSS'!B1053&amp;'HTML &amp; JS &amp; CSS'!C1053&amp;'HTML &amp; JS &amp; CSS'!D1053&amp;'HTML &amp; JS &amp; CSS'!E1053&amp;'HTML &amp; JS &amp; CSS'!F1053&amp;'HTML &amp; JS &amp; CSS'!G1053</f>
        <v/>
      </c>
    </row>
    <row r="990" spans="7:7" x14ac:dyDescent="0.25">
      <c r="G990" t="str">
        <f>'HTML &amp; JS &amp; CSS'!A1054&amp;'HTML &amp; JS &amp; CSS'!B1054&amp;'HTML &amp; JS &amp; CSS'!C1054&amp;'HTML &amp; JS &amp; CSS'!D1054&amp;'HTML &amp; JS &amp; CSS'!E1054&amp;'HTML &amp; JS &amp; CSS'!F1054&amp;'HTML &amp; JS &amp; CSS'!G1054</f>
        <v/>
      </c>
    </row>
    <row r="991" spans="7:7" x14ac:dyDescent="0.25">
      <c r="G991" t="str">
        <f>'HTML &amp; JS &amp; CSS'!A1055&amp;'HTML &amp; JS &amp; CSS'!B1055&amp;'HTML &amp; JS &amp; CSS'!C1055&amp;'HTML &amp; JS &amp; CSS'!D1055&amp;'HTML &amp; JS &amp; CSS'!E1055&amp;'HTML &amp; JS &amp; CSS'!F1055&amp;'HTML &amp; JS &amp; CSS'!G1055</f>
        <v/>
      </c>
    </row>
    <row r="992" spans="7:7" x14ac:dyDescent="0.25">
      <c r="G992" t="str">
        <f>'HTML &amp; JS &amp; CSS'!A1056&amp;'HTML &amp; JS &amp; CSS'!B1056&amp;'HTML &amp; JS &amp; CSS'!C1056&amp;'HTML &amp; JS &amp; CSS'!D1056&amp;'HTML &amp; JS &amp; CSS'!E1056&amp;'HTML &amp; JS &amp; CSS'!F1056&amp;'HTML &amp; JS &amp; CSS'!G1056</f>
        <v/>
      </c>
    </row>
    <row r="993" spans="7:7" x14ac:dyDescent="0.25">
      <c r="G993" t="str">
        <f>'HTML &amp; JS &amp; CSS'!A1057&amp;'HTML &amp; JS &amp; CSS'!B1057&amp;'HTML &amp; JS &amp; CSS'!C1057&amp;'HTML &amp; JS &amp; CSS'!D1057&amp;'HTML &amp; JS &amp; CSS'!E1057&amp;'HTML &amp; JS &amp; CSS'!F1057&amp;'HTML &amp; JS &amp; CSS'!G1057</f>
        <v/>
      </c>
    </row>
    <row r="994" spans="7:7" x14ac:dyDescent="0.25">
      <c r="G994" t="str">
        <f>'HTML &amp; JS &amp; CSS'!A1058&amp;'HTML &amp; JS &amp; CSS'!B1058&amp;'HTML &amp; JS &amp; CSS'!C1058&amp;'HTML &amp; JS &amp; CSS'!D1058&amp;'HTML &amp; JS &amp; CSS'!E1058&amp;'HTML &amp; JS &amp; CSS'!F1058&amp;'HTML &amp; JS &amp; CSS'!G1058</f>
        <v/>
      </c>
    </row>
    <row r="995" spans="7:7" x14ac:dyDescent="0.25">
      <c r="G995" t="str">
        <f>'HTML &amp; JS &amp; CSS'!A1059&amp;'HTML &amp; JS &amp; CSS'!B1059&amp;'HTML &amp; JS &amp; CSS'!C1059&amp;'HTML &amp; JS &amp; CSS'!D1059&amp;'HTML &amp; JS &amp; CSS'!E1059&amp;'HTML &amp; JS &amp; CSS'!F1059&amp;'HTML &amp; JS &amp; CSS'!G1059</f>
        <v/>
      </c>
    </row>
    <row r="996" spans="7:7" x14ac:dyDescent="0.25">
      <c r="G996" t="str">
        <f>'HTML &amp; JS &amp; CSS'!A1060&amp;'HTML &amp; JS &amp; CSS'!B1060&amp;'HTML &amp; JS &amp; CSS'!C1060&amp;'HTML &amp; JS &amp; CSS'!D1060&amp;'HTML &amp; JS &amp; CSS'!E1060&amp;'HTML &amp; JS &amp; CSS'!F1060&amp;'HTML &amp; JS &amp; CSS'!G1060</f>
        <v/>
      </c>
    </row>
    <row r="997" spans="7:7" x14ac:dyDescent="0.25">
      <c r="G997" t="str">
        <f>'HTML &amp; JS &amp; CSS'!A1061&amp;'HTML &amp; JS &amp; CSS'!B1061&amp;'HTML &amp; JS &amp; CSS'!C1061&amp;'HTML &amp; JS &amp; CSS'!D1061&amp;'HTML &amp; JS &amp; CSS'!E1061&amp;'HTML &amp; JS &amp; CSS'!F1061&amp;'HTML &amp; JS &amp; CSS'!G1061</f>
        <v/>
      </c>
    </row>
    <row r="998" spans="7:7" x14ac:dyDescent="0.25">
      <c r="G998" t="str">
        <f>'HTML &amp; JS &amp; CSS'!A1062&amp;'HTML &amp; JS &amp; CSS'!B1062&amp;'HTML &amp; JS &amp; CSS'!C1062&amp;'HTML &amp; JS &amp; CSS'!D1062&amp;'HTML &amp; JS &amp; CSS'!E1062&amp;'HTML &amp; JS &amp; CSS'!F1062&amp;'HTML &amp; JS &amp; CSS'!G1062</f>
        <v/>
      </c>
    </row>
    <row r="999" spans="7:7" x14ac:dyDescent="0.25">
      <c r="G999" t="str">
        <f>'HTML &amp; JS &amp; CSS'!A1063&amp;'HTML &amp; JS &amp; CSS'!B1063&amp;'HTML &amp; JS &amp; CSS'!C1063&amp;'HTML &amp; JS &amp; CSS'!D1063&amp;'HTML &amp; JS &amp; CSS'!E1063&amp;'HTML &amp; JS &amp; CSS'!F1063&amp;'HTML &amp; JS &amp; CSS'!G1063</f>
        <v/>
      </c>
    </row>
    <row r="1000" spans="7:7" x14ac:dyDescent="0.25">
      <c r="G1000" t="str">
        <f>'HTML &amp; JS &amp; CSS'!A1064&amp;'HTML &amp; JS &amp; CSS'!B1064&amp;'HTML &amp; JS &amp; CSS'!C1064&amp;'HTML &amp; JS &amp; CSS'!D1064&amp;'HTML &amp; JS &amp; CSS'!E1064&amp;'HTML &amp; JS &amp; CSS'!F1064&amp;'HTML &amp; JS &amp; CSS'!G1064</f>
        <v/>
      </c>
    </row>
    <row r="1001" spans="7:7" x14ac:dyDescent="0.25">
      <c r="G1001" t="str">
        <f>'HTML &amp; JS &amp; CSS'!A1065&amp;'HTML &amp; JS &amp; CSS'!B1065&amp;'HTML &amp; JS &amp; CSS'!C1065&amp;'HTML &amp; JS &amp; CSS'!D1065&amp;'HTML &amp; JS &amp; CSS'!E1065&amp;'HTML &amp; JS &amp; CSS'!F1065&amp;'HTML &amp; JS &amp; CSS'!G1065</f>
        <v/>
      </c>
    </row>
    <row r="1002" spans="7:7" x14ac:dyDescent="0.25">
      <c r="G1002" t="str">
        <f>'HTML &amp; JS &amp; CSS'!A1066&amp;'HTML &amp; JS &amp; CSS'!B1066&amp;'HTML &amp; JS &amp; CSS'!C1066&amp;'HTML &amp; JS &amp; CSS'!D1066&amp;'HTML &amp; JS &amp; CSS'!E1066&amp;'HTML &amp; JS &amp; CSS'!F1066&amp;'HTML &amp; JS &amp; CSS'!G1066</f>
        <v/>
      </c>
    </row>
    <row r="1003" spans="7:7" x14ac:dyDescent="0.25">
      <c r="G1003" t="str">
        <f>'HTML &amp; JS &amp; CSS'!A1067&amp;'HTML &amp; JS &amp; CSS'!B1067&amp;'HTML &amp; JS &amp; CSS'!C1067&amp;'HTML &amp; JS &amp; CSS'!D1067&amp;'HTML &amp; JS &amp; CSS'!E1067&amp;'HTML &amp; JS &amp; CSS'!F1067&amp;'HTML &amp; JS &amp; CSS'!G1067</f>
        <v/>
      </c>
    </row>
    <row r="1004" spans="7:7" x14ac:dyDescent="0.25">
      <c r="G1004" t="str">
        <f>'HTML &amp; JS &amp; CSS'!A1068&amp;'HTML &amp; JS &amp; CSS'!B1068&amp;'HTML &amp; JS &amp; CSS'!C1068&amp;'HTML &amp; JS &amp; CSS'!D1068&amp;'HTML &amp; JS &amp; CSS'!E1068&amp;'HTML &amp; JS &amp; CSS'!F1068&amp;'HTML &amp; JS &amp; CSS'!G1068</f>
        <v/>
      </c>
    </row>
    <row r="1005" spans="7:7" x14ac:dyDescent="0.25">
      <c r="G1005" t="str">
        <f>'HTML &amp; JS &amp; CSS'!A1069&amp;'HTML &amp; JS &amp; CSS'!B1069&amp;'HTML &amp; JS &amp; CSS'!C1069&amp;'HTML &amp; JS &amp; CSS'!D1069&amp;'HTML &amp; JS &amp; CSS'!E1069&amp;'HTML &amp; JS &amp; CSS'!F1069&amp;'HTML &amp; JS &amp; CSS'!G1069</f>
        <v/>
      </c>
    </row>
    <row r="1006" spans="7:7" x14ac:dyDescent="0.25">
      <c r="G1006" t="str">
        <f>'HTML &amp; JS &amp; CSS'!A1070&amp;'HTML &amp; JS &amp; CSS'!B1070&amp;'HTML &amp; JS &amp; CSS'!C1070&amp;'HTML &amp; JS &amp; CSS'!D1070&amp;'HTML &amp; JS &amp; CSS'!E1070&amp;'HTML &amp; JS &amp; CSS'!F1070&amp;'HTML &amp; JS &amp; CSS'!G1070</f>
        <v/>
      </c>
    </row>
    <row r="1007" spans="7:7" x14ac:dyDescent="0.25">
      <c r="G1007" t="str">
        <f>'HTML &amp; JS &amp; CSS'!A1071&amp;'HTML &amp; JS &amp; CSS'!B1071&amp;'HTML &amp; JS &amp; CSS'!C1071&amp;'HTML &amp; JS &amp; CSS'!D1071&amp;'HTML &amp; JS &amp; CSS'!E1071&amp;'HTML &amp; JS &amp; CSS'!F1071&amp;'HTML &amp; JS &amp; CSS'!G1071</f>
        <v/>
      </c>
    </row>
    <row r="1008" spans="7:7" x14ac:dyDescent="0.25">
      <c r="G1008" t="str">
        <f>'HTML &amp; JS &amp; CSS'!A1072&amp;'HTML &amp; JS &amp; CSS'!B1072&amp;'HTML &amp; JS &amp; CSS'!C1072&amp;'HTML &amp; JS &amp; CSS'!D1072&amp;'HTML &amp; JS &amp; CSS'!E1072&amp;'HTML &amp; JS &amp; CSS'!F1072&amp;'HTML &amp; JS &amp; CSS'!G1072</f>
        <v/>
      </c>
    </row>
    <row r="1009" spans="7:7" x14ac:dyDescent="0.25">
      <c r="G1009" t="str">
        <f>'HTML &amp; JS &amp; CSS'!A1073&amp;'HTML &amp; JS &amp; CSS'!B1073&amp;'HTML &amp; JS &amp; CSS'!C1073&amp;'HTML &amp; JS &amp; CSS'!D1073&amp;'HTML &amp; JS &amp; CSS'!E1073&amp;'HTML &amp; JS &amp; CSS'!F1073&amp;'HTML &amp; JS &amp; CSS'!G1073</f>
        <v/>
      </c>
    </row>
    <row r="1010" spans="7:7" x14ac:dyDescent="0.25">
      <c r="G1010" t="str">
        <f>'HTML &amp; JS &amp; CSS'!A1074&amp;'HTML &amp; JS &amp; CSS'!B1074&amp;'HTML &amp; JS &amp; CSS'!C1074&amp;'HTML &amp; JS &amp; CSS'!D1074&amp;'HTML &amp; JS &amp; CSS'!E1074&amp;'HTML &amp; JS &amp; CSS'!F1074&amp;'HTML &amp; JS &amp; CSS'!G1074</f>
        <v/>
      </c>
    </row>
    <row r="1011" spans="7:7" x14ac:dyDescent="0.25">
      <c r="G1011" t="str">
        <f>'HTML &amp; JS &amp; CSS'!A1075&amp;'HTML &amp; JS &amp; CSS'!B1075&amp;'HTML &amp; JS &amp; CSS'!C1075&amp;'HTML &amp; JS &amp; CSS'!D1075&amp;'HTML &amp; JS &amp; CSS'!E1075&amp;'HTML &amp; JS &amp; CSS'!F1075&amp;'HTML &amp; JS &amp; CSS'!G1075</f>
        <v/>
      </c>
    </row>
    <row r="1012" spans="7:7" x14ac:dyDescent="0.25">
      <c r="G1012" t="str">
        <f>'HTML &amp; JS &amp; CSS'!A1076&amp;'HTML &amp; JS &amp; CSS'!B1076&amp;'HTML &amp; JS &amp; CSS'!C1076&amp;'HTML &amp; JS &amp; CSS'!D1076&amp;'HTML &amp; JS &amp; CSS'!E1076&amp;'HTML &amp; JS &amp; CSS'!F1076&amp;'HTML &amp; JS &amp; CSS'!G1076</f>
        <v/>
      </c>
    </row>
    <row r="1013" spans="7:7" x14ac:dyDescent="0.25">
      <c r="G1013" t="str">
        <f>'HTML &amp; JS &amp; CSS'!A1077&amp;'HTML &amp; JS &amp; CSS'!B1077&amp;'HTML &amp; JS &amp; CSS'!C1077&amp;'HTML &amp; JS &amp; CSS'!D1077&amp;'HTML &amp; JS &amp; CSS'!E1077&amp;'HTML &amp; JS &amp; CSS'!F1077&amp;'HTML &amp; JS &amp; CSS'!G1077</f>
        <v/>
      </c>
    </row>
    <row r="1014" spans="7:7" x14ac:dyDescent="0.25">
      <c r="G1014" t="str">
        <f>'HTML &amp; JS &amp; CSS'!A1078&amp;'HTML &amp; JS &amp; CSS'!B1078&amp;'HTML &amp; JS &amp; CSS'!C1078&amp;'HTML &amp; JS &amp; CSS'!D1078&amp;'HTML &amp; JS &amp; CSS'!E1078&amp;'HTML &amp; JS &amp; CSS'!F1078&amp;'HTML &amp; JS &amp; CSS'!G1078</f>
        <v/>
      </c>
    </row>
    <row r="1015" spans="7:7" x14ac:dyDescent="0.25">
      <c r="G1015" t="str">
        <f>'HTML &amp; JS &amp; CSS'!A1079&amp;'HTML &amp; JS &amp; CSS'!B1079&amp;'HTML &amp; JS &amp; CSS'!C1079&amp;'HTML &amp; JS &amp; CSS'!D1079&amp;'HTML &amp; JS &amp; CSS'!E1079&amp;'HTML &amp; JS &amp; CSS'!F1079&amp;'HTML &amp; JS &amp; CSS'!G1079</f>
        <v/>
      </c>
    </row>
    <row r="1016" spans="7:7" x14ac:dyDescent="0.25">
      <c r="G1016" t="str">
        <f>'HTML &amp; JS &amp; CSS'!A1080&amp;'HTML &amp; JS &amp; CSS'!B1080&amp;'HTML &amp; JS &amp; CSS'!C1080&amp;'HTML &amp; JS &amp; CSS'!D1080&amp;'HTML &amp; JS &amp; CSS'!E1080&amp;'HTML &amp; JS &amp; CSS'!F1080&amp;'HTML &amp; JS &amp; CSS'!G1080</f>
        <v/>
      </c>
    </row>
    <row r="1017" spans="7:7" x14ac:dyDescent="0.25">
      <c r="G1017" t="str">
        <f>'HTML &amp; JS &amp; CSS'!A1081&amp;'HTML &amp; JS &amp; CSS'!B1081&amp;'HTML &amp; JS &amp; CSS'!C1081&amp;'HTML &amp; JS &amp; CSS'!D1081&amp;'HTML &amp; JS &amp; CSS'!E1081&amp;'HTML &amp; JS &amp; CSS'!F1081&amp;'HTML &amp; JS &amp; CSS'!G1081</f>
        <v/>
      </c>
    </row>
    <row r="1018" spans="7:7" x14ac:dyDescent="0.25">
      <c r="G1018" t="str">
        <f>'HTML &amp; JS &amp; CSS'!A1082&amp;'HTML &amp; JS &amp; CSS'!B1082&amp;'HTML &amp; JS &amp; CSS'!C1082&amp;'HTML &amp; JS &amp; CSS'!D1082&amp;'HTML &amp; JS &amp; CSS'!E1082&amp;'HTML &amp; JS &amp; CSS'!F1082&amp;'HTML &amp; JS &amp; CSS'!G1082</f>
        <v/>
      </c>
    </row>
    <row r="1019" spans="7:7" x14ac:dyDescent="0.25">
      <c r="G1019" t="str">
        <f>'HTML &amp; JS &amp; CSS'!A1083&amp;'HTML &amp; JS &amp; CSS'!B1083&amp;'HTML &amp; JS &amp; CSS'!C1083&amp;'HTML &amp; JS &amp; CSS'!D1083&amp;'HTML &amp; JS &amp; CSS'!E1083&amp;'HTML &amp; JS &amp; CSS'!F1083&amp;'HTML &amp; JS &amp; CSS'!G1083</f>
        <v/>
      </c>
    </row>
    <row r="1020" spans="7:7" x14ac:dyDescent="0.25">
      <c r="G1020" t="str">
        <f>'HTML &amp; JS &amp; CSS'!A1084&amp;'HTML &amp; JS &amp; CSS'!B1084&amp;'HTML &amp; JS &amp; CSS'!C1084&amp;'HTML &amp; JS &amp; CSS'!D1084&amp;'HTML &amp; JS &amp; CSS'!E1084&amp;'HTML &amp; JS &amp; CSS'!F1084&amp;'HTML &amp; JS &amp; CSS'!G1084</f>
        <v/>
      </c>
    </row>
    <row r="1021" spans="7:7" x14ac:dyDescent="0.25">
      <c r="G1021" t="str">
        <f>'HTML &amp; JS &amp; CSS'!A1085&amp;'HTML &amp; JS &amp; CSS'!B1085&amp;'HTML &amp; JS &amp; CSS'!C1085&amp;'HTML &amp; JS &amp; CSS'!D1085&amp;'HTML &amp; JS &amp; CSS'!E1085&amp;'HTML &amp; JS &amp; CSS'!F1085&amp;'HTML &amp; JS &amp; CSS'!G1085</f>
        <v/>
      </c>
    </row>
    <row r="1022" spans="7:7" x14ac:dyDescent="0.25">
      <c r="G1022" t="str">
        <f>'HTML &amp; JS &amp; CSS'!A1086&amp;'HTML &amp; JS &amp; CSS'!B1086&amp;'HTML &amp; JS &amp; CSS'!C1086&amp;'HTML &amp; JS &amp; CSS'!D1086&amp;'HTML &amp; JS &amp; CSS'!E1086&amp;'HTML &amp; JS &amp; CSS'!F1086&amp;'HTML &amp; JS &amp; CSS'!G1086</f>
        <v/>
      </c>
    </row>
    <row r="1023" spans="7:7" x14ac:dyDescent="0.25">
      <c r="G1023" t="str">
        <f>'HTML &amp; JS &amp; CSS'!A1087&amp;'HTML &amp; JS &amp; CSS'!B1087&amp;'HTML &amp; JS &amp; CSS'!C1087&amp;'HTML &amp; JS &amp; CSS'!D1087&amp;'HTML &amp; JS &amp; CSS'!E1087&amp;'HTML &amp; JS &amp; CSS'!F1087&amp;'HTML &amp; JS &amp; CSS'!G1087</f>
        <v/>
      </c>
    </row>
    <row r="1024" spans="7:7" x14ac:dyDescent="0.25">
      <c r="G1024" t="str">
        <f>'HTML &amp; JS &amp; CSS'!A1088&amp;'HTML &amp; JS &amp; CSS'!B1088&amp;'HTML &amp; JS &amp; CSS'!C1088&amp;'HTML &amp; JS &amp; CSS'!D1088&amp;'HTML &amp; JS &amp; CSS'!E1088&amp;'HTML &amp; JS &amp; CSS'!F1088&amp;'HTML &amp; JS &amp; CSS'!G1088</f>
        <v/>
      </c>
    </row>
    <row r="1025" spans="7:7" x14ac:dyDescent="0.25">
      <c r="G1025" t="str">
        <f>'HTML &amp; JS &amp; CSS'!A1089&amp;'HTML &amp; JS &amp; CSS'!B1089&amp;'HTML &amp; JS &amp; CSS'!C1089&amp;'HTML &amp; JS &amp; CSS'!D1089&amp;'HTML &amp; JS &amp; CSS'!E1089&amp;'HTML &amp; JS &amp; CSS'!F1089&amp;'HTML &amp; JS &amp; CSS'!G1089</f>
        <v/>
      </c>
    </row>
    <row r="1026" spans="7:7" x14ac:dyDescent="0.25">
      <c r="G1026" t="str">
        <f>'HTML &amp; JS &amp; CSS'!A1090&amp;'HTML &amp; JS &amp; CSS'!B1090&amp;'HTML &amp; JS &amp; CSS'!C1090&amp;'HTML &amp; JS &amp; CSS'!D1090&amp;'HTML &amp; JS &amp; CSS'!E1090&amp;'HTML &amp; JS &amp; CSS'!F1090&amp;'HTML &amp; JS &amp; CSS'!G1090</f>
        <v/>
      </c>
    </row>
    <row r="1027" spans="7:7" x14ac:dyDescent="0.25">
      <c r="G1027" t="str">
        <f>'HTML &amp; JS &amp; CSS'!A1091&amp;'HTML &amp; JS &amp; CSS'!B1091&amp;'HTML &amp; JS &amp; CSS'!C1091&amp;'HTML &amp; JS &amp; CSS'!D1091&amp;'HTML &amp; JS &amp; CSS'!E1091&amp;'HTML &amp; JS &amp; CSS'!F1091&amp;'HTML &amp; JS &amp; CSS'!G1091</f>
        <v/>
      </c>
    </row>
    <row r="1028" spans="7:7" x14ac:dyDescent="0.25">
      <c r="G1028" t="str">
        <f>'HTML &amp; JS &amp; CSS'!A1092&amp;'HTML &amp; JS &amp; CSS'!B1092&amp;'HTML &amp; JS &amp; CSS'!C1092&amp;'HTML &amp; JS &amp; CSS'!D1092&amp;'HTML &amp; JS &amp; CSS'!E1092&amp;'HTML &amp; JS &amp; CSS'!F1092&amp;'HTML &amp; JS &amp; CSS'!G1092</f>
        <v/>
      </c>
    </row>
    <row r="1029" spans="7:7" x14ac:dyDescent="0.25">
      <c r="G1029" t="str">
        <f>'HTML &amp; JS &amp; CSS'!A1093&amp;'HTML &amp; JS &amp; CSS'!B1093&amp;'HTML &amp; JS &amp; CSS'!C1093&amp;'HTML &amp; JS &amp; CSS'!D1093&amp;'HTML &amp; JS &amp; CSS'!E1093&amp;'HTML &amp; JS &amp; CSS'!F1093&amp;'HTML &amp; JS &amp; CSS'!G1093</f>
        <v/>
      </c>
    </row>
    <row r="1030" spans="7:7" x14ac:dyDescent="0.25">
      <c r="G1030" t="str">
        <f>'HTML &amp; JS &amp; CSS'!A1094&amp;'HTML &amp; JS &amp; CSS'!B1094&amp;'HTML &amp; JS &amp; CSS'!C1094&amp;'HTML &amp; JS &amp; CSS'!D1094&amp;'HTML &amp; JS &amp; CSS'!E1094&amp;'HTML &amp; JS &amp; CSS'!F1094&amp;'HTML &amp; JS &amp; CSS'!G1094</f>
        <v/>
      </c>
    </row>
    <row r="1031" spans="7:7" x14ac:dyDescent="0.25">
      <c r="G1031" t="str">
        <f>'HTML &amp; JS &amp; CSS'!A1095&amp;'HTML &amp; JS &amp; CSS'!B1095&amp;'HTML &amp; JS &amp; CSS'!C1095&amp;'HTML &amp; JS &amp; CSS'!D1095&amp;'HTML &amp; JS &amp; CSS'!E1095&amp;'HTML &amp; JS &amp; CSS'!F1095&amp;'HTML &amp; JS &amp; CSS'!G1095</f>
        <v/>
      </c>
    </row>
    <row r="1032" spans="7:7" x14ac:dyDescent="0.25">
      <c r="G1032" t="str">
        <f>'HTML &amp; JS &amp; CSS'!A1096&amp;'HTML &amp; JS &amp; CSS'!B1096&amp;'HTML &amp; JS &amp; CSS'!C1096&amp;'HTML &amp; JS &amp; CSS'!D1096&amp;'HTML &amp; JS &amp; CSS'!E1096&amp;'HTML &amp; JS &amp; CSS'!F1096&amp;'HTML &amp; JS &amp; CSS'!G1096</f>
        <v/>
      </c>
    </row>
    <row r="1033" spans="7:7" x14ac:dyDescent="0.25">
      <c r="G1033" t="str">
        <f>'HTML &amp; JS &amp; CSS'!A1097&amp;'HTML &amp; JS &amp; CSS'!B1097&amp;'HTML &amp; JS &amp; CSS'!C1097&amp;'HTML &amp; JS &amp; CSS'!D1097&amp;'HTML &amp; JS &amp; CSS'!E1097&amp;'HTML &amp; JS &amp; CSS'!F1097&amp;'HTML &amp; JS &amp; CSS'!G1097</f>
        <v/>
      </c>
    </row>
    <row r="1034" spans="7:7" x14ac:dyDescent="0.25">
      <c r="G1034" t="str">
        <f>'HTML &amp; JS &amp; CSS'!A1098&amp;'HTML &amp; JS &amp; CSS'!B1098&amp;'HTML &amp; JS &amp; CSS'!C1098&amp;'HTML &amp; JS &amp; CSS'!D1098&amp;'HTML &amp; JS &amp; CSS'!E1098&amp;'HTML &amp; JS &amp; CSS'!F1098&amp;'HTML &amp; JS &amp; CSS'!G1098</f>
        <v/>
      </c>
    </row>
    <row r="1035" spans="7:7" x14ac:dyDescent="0.25">
      <c r="G1035" t="str">
        <f>'HTML &amp; JS &amp; CSS'!A1099&amp;'HTML &amp; JS &amp; CSS'!B1099&amp;'HTML &amp; JS &amp; CSS'!C1099&amp;'HTML &amp; JS &amp; CSS'!D1099&amp;'HTML &amp; JS &amp; CSS'!E1099&amp;'HTML &amp; JS &amp; CSS'!F1099&amp;'HTML &amp; JS &amp; CSS'!G1099</f>
        <v/>
      </c>
    </row>
    <row r="1036" spans="7:7" x14ac:dyDescent="0.25">
      <c r="G1036" t="str">
        <f>'HTML &amp; JS &amp; CSS'!A1100&amp;'HTML &amp; JS &amp; CSS'!B1100&amp;'HTML &amp; JS &amp; CSS'!C1100&amp;'HTML &amp; JS &amp; CSS'!D1100&amp;'HTML &amp; JS &amp; CSS'!E1100&amp;'HTML &amp; JS &amp; CSS'!F1100&amp;'HTML &amp; JS &amp; CSS'!G1100</f>
        <v/>
      </c>
    </row>
    <row r="1037" spans="7:7" x14ac:dyDescent="0.25">
      <c r="G1037" t="str">
        <f>'HTML &amp; JS &amp; CSS'!A1101&amp;'HTML &amp; JS &amp; CSS'!B1101&amp;'HTML &amp; JS &amp; CSS'!C1101&amp;'HTML &amp; JS &amp; CSS'!D1101&amp;'HTML &amp; JS &amp; CSS'!E1101&amp;'HTML &amp; JS &amp; CSS'!F1101&amp;'HTML &amp; JS &amp; CSS'!G1101</f>
        <v/>
      </c>
    </row>
    <row r="1038" spans="7:7" x14ac:dyDescent="0.25">
      <c r="G1038" t="str">
        <f>'HTML &amp; JS &amp; CSS'!A1102&amp;'HTML &amp; JS &amp; CSS'!B1102&amp;'HTML &amp; JS &amp; CSS'!C1102&amp;'HTML &amp; JS &amp; CSS'!D1102&amp;'HTML &amp; JS &amp; CSS'!E1102&amp;'HTML &amp; JS &amp; CSS'!F1102&amp;'HTML &amp; JS &amp; CSS'!G1102</f>
        <v/>
      </c>
    </row>
    <row r="1039" spans="7:7" x14ac:dyDescent="0.25">
      <c r="G1039" t="str">
        <f>'HTML &amp; JS &amp; CSS'!A1103&amp;'HTML &amp; JS &amp; CSS'!B1103&amp;'HTML &amp; JS &amp; CSS'!C1103&amp;'HTML &amp; JS &amp; CSS'!D1103&amp;'HTML &amp; JS &amp; CSS'!E1103&amp;'HTML &amp; JS &amp; CSS'!F1103&amp;'HTML &amp; JS &amp; CSS'!G1103</f>
        <v/>
      </c>
    </row>
    <row r="1040" spans="7:7" x14ac:dyDescent="0.25">
      <c r="G1040" t="str">
        <f>'HTML &amp; JS &amp; CSS'!A1104&amp;'HTML &amp; JS &amp; CSS'!B1104&amp;'HTML &amp; JS &amp; CSS'!C1104&amp;'HTML &amp; JS &amp; CSS'!D1104&amp;'HTML &amp; JS &amp; CSS'!E1104&amp;'HTML &amp; JS &amp; CSS'!F1104&amp;'HTML &amp; JS &amp; CSS'!G1104</f>
        <v/>
      </c>
    </row>
    <row r="1041" spans="7:7" x14ac:dyDescent="0.25">
      <c r="G1041" t="str">
        <f>'HTML &amp; JS &amp; CSS'!A1105&amp;'HTML &amp; JS &amp; CSS'!B1105&amp;'HTML &amp; JS &amp; CSS'!C1105&amp;'HTML &amp; JS &amp; CSS'!D1105&amp;'HTML &amp; JS &amp; CSS'!E1105&amp;'HTML &amp; JS &amp; CSS'!F1105&amp;'HTML &amp; JS &amp; CSS'!G1105</f>
        <v/>
      </c>
    </row>
    <row r="1042" spans="7:7" x14ac:dyDescent="0.25">
      <c r="G1042" t="str">
        <f>'HTML &amp; JS &amp; CSS'!A1106&amp;'HTML &amp; JS &amp; CSS'!B1106&amp;'HTML &amp; JS &amp; CSS'!C1106&amp;'HTML &amp; JS &amp; CSS'!D1106&amp;'HTML &amp; JS &amp; CSS'!E1106&amp;'HTML &amp; JS &amp; CSS'!F1106&amp;'HTML &amp; JS &amp; CSS'!G1106</f>
        <v/>
      </c>
    </row>
    <row r="1043" spans="7:7" x14ac:dyDescent="0.25">
      <c r="G1043" t="str">
        <f>'HTML &amp; JS &amp; CSS'!A1107&amp;'HTML &amp; JS &amp; CSS'!B1107&amp;'HTML &amp; JS &amp; CSS'!C1107&amp;'HTML &amp; JS &amp; CSS'!D1107&amp;'HTML &amp; JS &amp; CSS'!E1107&amp;'HTML &amp; JS &amp; CSS'!F1107&amp;'HTML &amp; JS &amp; CSS'!G1107</f>
        <v/>
      </c>
    </row>
    <row r="1044" spans="7:7" x14ac:dyDescent="0.25">
      <c r="G1044" t="str">
        <f>'HTML &amp; JS &amp; CSS'!A1108&amp;'HTML &amp; JS &amp; CSS'!B1108&amp;'HTML &amp; JS &amp; CSS'!C1108&amp;'HTML &amp; JS &amp; CSS'!D1108&amp;'HTML &amp; JS &amp; CSS'!E1108&amp;'HTML &amp; JS &amp; CSS'!F1108&amp;'HTML &amp; JS &amp; CSS'!G1108</f>
        <v/>
      </c>
    </row>
    <row r="1045" spans="7:7" x14ac:dyDescent="0.25">
      <c r="G1045" t="str">
        <f>'HTML &amp; JS &amp; CSS'!A1109&amp;'HTML &amp; JS &amp; CSS'!B1109&amp;'HTML &amp; JS &amp; CSS'!C1109&amp;'HTML &amp; JS &amp; CSS'!D1109&amp;'HTML &amp; JS &amp; CSS'!E1109&amp;'HTML &amp; JS &amp; CSS'!F1109&amp;'HTML &amp; JS &amp; CSS'!G1109</f>
        <v/>
      </c>
    </row>
    <row r="1046" spans="7:7" x14ac:dyDescent="0.25">
      <c r="G1046" t="str">
        <f>'HTML &amp; JS &amp; CSS'!A1110&amp;'HTML &amp; JS &amp; CSS'!B1110&amp;'HTML &amp; JS &amp; CSS'!C1110&amp;'HTML &amp; JS &amp; CSS'!D1110&amp;'HTML &amp; JS &amp; CSS'!E1110&amp;'HTML &amp; JS &amp; CSS'!F1110&amp;'HTML &amp; JS &amp; CSS'!G1110</f>
        <v/>
      </c>
    </row>
    <row r="1047" spans="7:7" x14ac:dyDescent="0.25">
      <c r="G1047" t="str">
        <f>'HTML &amp; JS &amp; CSS'!A1111&amp;'HTML &amp; JS &amp; CSS'!B1111&amp;'HTML &amp; JS &amp; CSS'!C1111&amp;'HTML &amp; JS &amp; CSS'!D1111&amp;'HTML &amp; JS &amp; CSS'!E1111&amp;'HTML &amp; JS &amp; CSS'!F1111&amp;'HTML &amp; JS &amp; CSS'!G1111</f>
        <v/>
      </c>
    </row>
    <row r="1048" spans="7:7" x14ac:dyDescent="0.25">
      <c r="G1048" t="str">
        <f>'HTML &amp; JS &amp; CSS'!A1112&amp;'HTML &amp; JS &amp; CSS'!B1112&amp;'HTML &amp; JS &amp; CSS'!C1112&amp;'HTML &amp; JS &amp; CSS'!D1112&amp;'HTML &amp; JS &amp; CSS'!E1112&amp;'HTML &amp; JS &amp; CSS'!F1112&amp;'HTML &amp; JS &amp; CSS'!G1112</f>
        <v/>
      </c>
    </row>
    <row r="1049" spans="7:7" x14ac:dyDescent="0.25">
      <c r="G1049" t="str">
        <f>'HTML &amp; JS &amp; CSS'!A1113&amp;'HTML &amp; JS &amp; CSS'!B1113&amp;'HTML &amp; JS &amp; CSS'!C1113&amp;'HTML &amp; JS &amp; CSS'!D1113&amp;'HTML &amp; JS &amp; CSS'!E1113&amp;'HTML &amp; JS &amp; CSS'!F1113&amp;'HTML &amp; JS &amp; CSS'!G1113</f>
        <v/>
      </c>
    </row>
    <row r="1050" spans="7:7" x14ac:dyDescent="0.25">
      <c r="G1050" t="str">
        <f>'HTML &amp; JS &amp; CSS'!A1114&amp;'HTML &amp; JS &amp; CSS'!B1114&amp;'HTML &amp; JS &amp; CSS'!C1114&amp;'HTML &amp; JS &amp; CSS'!D1114&amp;'HTML &amp; JS &amp; CSS'!E1114&amp;'HTML &amp; JS &amp; CSS'!F1114&amp;'HTML &amp; JS &amp; CSS'!G1114</f>
        <v/>
      </c>
    </row>
    <row r="1051" spans="7:7" x14ac:dyDescent="0.25">
      <c r="G1051" t="str">
        <f>'HTML &amp; JS &amp; CSS'!A1115&amp;'HTML &amp; JS &amp; CSS'!B1115&amp;'HTML &amp; JS &amp; CSS'!C1115&amp;'HTML &amp; JS &amp; CSS'!D1115&amp;'HTML &amp; JS &amp; CSS'!E1115&amp;'HTML &amp; JS &amp; CSS'!F1115&amp;'HTML &amp; JS &amp; CSS'!G1115</f>
        <v/>
      </c>
    </row>
    <row r="1052" spans="7:7" x14ac:dyDescent="0.25">
      <c r="G1052" t="str">
        <f>'HTML &amp; JS &amp; CSS'!A1116&amp;'HTML &amp; JS &amp; CSS'!B1116&amp;'HTML &amp; JS &amp; CSS'!C1116&amp;'HTML &amp; JS &amp; CSS'!D1116&amp;'HTML &amp; JS &amp; CSS'!E1116&amp;'HTML &amp; JS &amp; CSS'!F1116&amp;'HTML &amp; JS &amp; CSS'!G1116</f>
        <v/>
      </c>
    </row>
    <row r="1053" spans="7:7" x14ac:dyDescent="0.25">
      <c r="G1053" t="str">
        <f>'HTML &amp; JS &amp; CSS'!A1117&amp;'HTML &amp; JS &amp; CSS'!B1117&amp;'HTML &amp; JS &amp; CSS'!C1117&amp;'HTML &amp; JS &amp; CSS'!D1117&amp;'HTML &amp; JS &amp; CSS'!E1117&amp;'HTML &amp; JS &amp; CSS'!F1117&amp;'HTML &amp; JS &amp; CSS'!G1117</f>
        <v/>
      </c>
    </row>
    <row r="1054" spans="7:7" x14ac:dyDescent="0.25">
      <c r="G1054" t="str">
        <f>'HTML &amp; JS &amp; CSS'!A1118&amp;'HTML &amp; JS &amp; CSS'!B1118&amp;'HTML &amp; JS &amp; CSS'!C1118&amp;'HTML &amp; JS &amp; CSS'!D1118&amp;'HTML &amp; JS &amp; CSS'!E1118&amp;'HTML &amp; JS &amp; CSS'!F1118&amp;'HTML &amp; JS &amp; CSS'!G1118</f>
        <v/>
      </c>
    </row>
    <row r="1055" spans="7:7" x14ac:dyDescent="0.25">
      <c r="G1055" t="str">
        <f>'HTML &amp; JS &amp; CSS'!A1119&amp;'HTML &amp; JS &amp; CSS'!B1119&amp;'HTML &amp; JS &amp; CSS'!C1119&amp;'HTML &amp; JS &amp; CSS'!D1119&amp;'HTML &amp; JS &amp; CSS'!E1119&amp;'HTML &amp; JS &amp; CSS'!F1119&amp;'HTML &amp; JS &amp; CSS'!G1119</f>
        <v/>
      </c>
    </row>
    <row r="1056" spans="7:7" x14ac:dyDescent="0.25">
      <c r="G1056" t="str">
        <f>'HTML &amp; JS &amp; CSS'!A1120&amp;'HTML &amp; JS &amp; CSS'!B1120&amp;'HTML &amp; JS &amp; CSS'!C1120&amp;'HTML &amp; JS &amp; CSS'!D1120&amp;'HTML &amp; JS &amp; CSS'!E1120&amp;'HTML &amp; JS &amp; CSS'!F1120&amp;'HTML &amp; JS &amp; CSS'!G1120</f>
        <v/>
      </c>
    </row>
    <row r="1057" spans="7:7" x14ac:dyDescent="0.25">
      <c r="G1057" t="str">
        <f>'HTML &amp; JS &amp; CSS'!A1121&amp;'HTML &amp; JS &amp; CSS'!B1121&amp;'HTML &amp; JS &amp; CSS'!C1121&amp;'HTML &amp; JS &amp; CSS'!D1121&amp;'HTML &amp; JS &amp; CSS'!E1121&amp;'HTML &amp; JS &amp; CSS'!F1121&amp;'HTML &amp; JS &amp; CSS'!G1121</f>
        <v/>
      </c>
    </row>
    <row r="1058" spans="7:7" x14ac:dyDescent="0.25">
      <c r="G1058" t="str">
        <f>'HTML &amp; JS &amp; CSS'!A1122&amp;'HTML &amp; JS &amp; CSS'!B1122&amp;'HTML &amp; JS &amp; CSS'!C1122&amp;'HTML &amp; JS &amp; CSS'!D1122&amp;'HTML &amp; JS &amp; CSS'!E1122&amp;'HTML &amp; JS &amp; CSS'!F1122&amp;'HTML &amp; JS &amp; CSS'!G1122</f>
        <v/>
      </c>
    </row>
    <row r="1059" spans="7:7" x14ac:dyDescent="0.25">
      <c r="G1059" t="str">
        <f>'HTML &amp; JS &amp; CSS'!A1123&amp;'HTML &amp; JS &amp; CSS'!B1123&amp;'HTML &amp; JS &amp; CSS'!C1123&amp;'HTML &amp; JS &amp; CSS'!D1123&amp;'HTML &amp; JS &amp; CSS'!E1123&amp;'HTML &amp; JS &amp; CSS'!F1123&amp;'HTML &amp; JS &amp; CSS'!G1123</f>
        <v/>
      </c>
    </row>
    <row r="1060" spans="7:7" x14ac:dyDescent="0.25">
      <c r="G1060" t="str">
        <f>'HTML &amp; JS &amp; CSS'!A1124&amp;'HTML &amp; JS &amp; CSS'!B1124&amp;'HTML &amp; JS &amp; CSS'!C1124&amp;'HTML &amp; JS &amp; CSS'!D1124&amp;'HTML &amp; JS &amp; CSS'!E1124&amp;'HTML &amp; JS &amp; CSS'!F1124&amp;'HTML &amp; JS &amp; CSS'!G1124</f>
        <v/>
      </c>
    </row>
    <row r="1061" spans="7:7" x14ac:dyDescent="0.25">
      <c r="G1061" t="str">
        <f>'HTML &amp; JS &amp; CSS'!A1125&amp;'HTML &amp; JS &amp; CSS'!B1125&amp;'HTML &amp; JS &amp; CSS'!C1125&amp;'HTML &amp; JS &amp; CSS'!D1125&amp;'HTML &amp; JS &amp; CSS'!E1125&amp;'HTML &amp; JS &amp; CSS'!F1125&amp;'HTML &amp; JS &amp; CSS'!G1125</f>
        <v/>
      </c>
    </row>
    <row r="1062" spans="7:7" x14ac:dyDescent="0.25">
      <c r="G1062" t="str">
        <f>'HTML &amp; JS &amp; CSS'!A1126&amp;'HTML &amp; JS &amp; CSS'!B1126&amp;'HTML &amp; JS &amp; CSS'!C1126&amp;'HTML &amp; JS &amp; CSS'!D1126&amp;'HTML &amp; JS &amp; CSS'!E1126&amp;'HTML &amp; JS &amp; CSS'!F1126&amp;'HTML &amp; JS &amp; CSS'!G1126</f>
        <v/>
      </c>
    </row>
    <row r="1063" spans="7:7" x14ac:dyDescent="0.25">
      <c r="G1063" t="str">
        <f>'HTML &amp; JS &amp; CSS'!A1127&amp;'HTML &amp; JS &amp; CSS'!B1127&amp;'HTML &amp; JS &amp; CSS'!C1127&amp;'HTML &amp; JS &amp; CSS'!D1127&amp;'HTML &amp; JS &amp; CSS'!E1127&amp;'HTML &amp; JS &amp; CSS'!F1127&amp;'HTML &amp; JS &amp; CSS'!G1127</f>
        <v/>
      </c>
    </row>
    <row r="1064" spans="7:7" x14ac:dyDescent="0.25">
      <c r="G1064" t="str">
        <f>'HTML &amp; JS &amp; CSS'!A1128&amp;'HTML &amp; JS &amp; CSS'!B1128&amp;'HTML &amp; JS &amp; CSS'!C1128&amp;'HTML &amp; JS &amp; CSS'!D1128&amp;'HTML &amp; JS &amp; CSS'!E1128&amp;'HTML &amp; JS &amp; CSS'!F1128&amp;'HTML &amp; JS &amp; CSS'!G1128</f>
        <v/>
      </c>
    </row>
    <row r="1065" spans="7:7" x14ac:dyDescent="0.25">
      <c r="G1065" t="str">
        <f>'HTML &amp; JS &amp; CSS'!A1129&amp;'HTML &amp; JS &amp; CSS'!B1129&amp;'HTML &amp; JS &amp; CSS'!C1129&amp;'HTML &amp; JS &amp; CSS'!D1129&amp;'HTML &amp; JS &amp; CSS'!E1129&amp;'HTML &amp; JS &amp; CSS'!F1129&amp;'HTML &amp; JS &amp; CSS'!G1129</f>
        <v/>
      </c>
    </row>
    <row r="1066" spans="7:7" x14ac:dyDescent="0.25">
      <c r="G1066" t="str">
        <f>'HTML &amp; JS &amp; CSS'!A1130&amp;'HTML &amp; JS &amp; CSS'!B1130&amp;'HTML &amp; JS &amp; CSS'!C1130&amp;'HTML &amp; JS &amp; CSS'!D1130&amp;'HTML &amp; JS &amp; CSS'!E1130&amp;'HTML &amp; JS &amp; CSS'!F1130&amp;'HTML &amp; JS &amp; CSS'!G1130</f>
        <v/>
      </c>
    </row>
    <row r="1067" spans="7:7" x14ac:dyDescent="0.25">
      <c r="G1067" t="str">
        <f>'HTML &amp; JS &amp; CSS'!A1131&amp;'HTML &amp; JS &amp; CSS'!B1131&amp;'HTML &amp; JS &amp; CSS'!C1131&amp;'HTML &amp; JS &amp; CSS'!D1131&amp;'HTML &amp; JS &amp; CSS'!E1131&amp;'HTML &amp; JS &amp; CSS'!F1131&amp;'HTML &amp; JS &amp; CSS'!G1131</f>
        <v/>
      </c>
    </row>
    <row r="1068" spans="7:7" x14ac:dyDescent="0.25">
      <c r="G1068" t="str">
        <f>'HTML &amp; JS &amp; CSS'!A1132&amp;'HTML &amp; JS &amp; CSS'!B1132&amp;'HTML &amp; JS &amp; CSS'!C1132&amp;'HTML &amp; JS &amp; CSS'!D1132&amp;'HTML &amp; JS &amp; CSS'!E1132&amp;'HTML &amp; JS &amp; CSS'!F1132&amp;'HTML &amp; JS &amp; CSS'!G1132</f>
        <v/>
      </c>
    </row>
    <row r="1069" spans="7:7" x14ac:dyDescent="0.25">
      <c r="G1069" t="str">
        <f>'HTML &amp; JS &amp; CSS'!A1133&amp;'HTML &amp; JS &amp; CSS'!B1133&amp;'HTML &amp; JS &amp; CSS'!C1133&amp;'HTML &amp; JS &amp; CSS'!D1133&amp;'HTML &amp; JS &amp; CSS'!E1133&amp;'HTML &amp; JS &amp; CSS'!F1133&amp;'HTML &amp; JS &amp; CSS'!G1133</f>
        <v/>
      </c>
    </row>
    <row r="1070" spans="7:7" x14ac:dyDescent="0.25">
      <c r="G1070" t="str">
        <f>'HTML &amp; JS &amp; CSS'!A1134&amp;'HTML &amp; JS &amp; CSS'!B1134&amp;'HTML &amp; JS &amp; CSS'!C1134&amp;'HTML &amp; JS &amp; CSS'!D1134&amp;'HTML &amp; JS &amp; CSS'!E1134&amp;'HTML &amp; JS &amp; CSS'!F1134&amp;'HTML &amp; JS &amp; CSS'!G1134</f>
        <v/>
      </c>
    </row>
    <row r="1071" spans="7:7" x14ac:dyDescent="0.25">
      <c r="G1071" t="str">
        <f>'HTML &amp; JS &amp; CSS'!A1135&amp;'HTML &amp; JS &amp; CSS'!B1135&amp;'HTML &amp; JS &amp; CSS'!C1135&amp;'HTML &amp; JS &amp; CSS'!D1135&amp;'HTML &amp; JS &amp; CSS'!E1135&amp;'HTML &amp; JS &amp; CSS'!F1135&amp;'HTML &amp; JS &amp; CSS'!G1135</f>
        <v/>
      </c>
    </row>
    <row r="1072" spans="7:7" x14ac:dyDescent="0.25">
      <c r="G1072" t="str">
        <f>'HTML &amp; JS &amp; CSS'!A1136&amp;'HTML &amp; JS &amp; CSS'!B1136&amp;'HTML &amp; JS &amp; CSS'!C1136&amp;'HTML &amp; JS &amp; CSS'!D1136&amp;'HTML &amp; JS &amp; CSS'!E1136&amp;'HTML &amp; JS &amp; CSS'!F1136&amp;'HTML &amp; JS &amp; CSS'!G1136</f>
        <v/>
      </c>
    </row>
    <row r="1073" spans="7:7" x14ac:dyDescent="0.25">
      <c r="G1073" t="str">
        <f>'HTML &amp; JS &amp; CSS'!A1137&amp;'HTML &amp; JS &amp; CSS'!B1137&amp;'HTML &amp; JS &amp; CSS'!C1137&amp;'HTML &amp; JS &amp; CSS'!D1137&amp;'HTML &amp; JS &amp; CSS'!E1137&amp;'HTML &amp; JS &amp; CSS'!F1137&amp;'HTML &amp; JS &amp; CSS'!G1137</f>
        <v/>
      </c>
    </row>
    <row r="1074" spans="7:7" x14ac:dyDescent="0.25">
      <c r="G1074" t="str">
        <f>'HTML &amp; JS &amp; CSS'!A1138&amp;'HTML &amp; JS &amp; CSS'!B1138&amp;'HTML &amp; JS &amp; CSS'!C1138&amp;'HTML &amp; JS &amp; CSS'!D1138&amp;'HTML &amp; JS &amp; CSS'!E1138&amp;'HTML &amp; JS &amp; CSS'!F1138&amp;'HTML &amp; JS &amp; CSS'!G1138</f>
        <v/>
      </c>
    </row>
    <row r="1075" spans="7:7" x14ac:dyDescent="0.25">
      <c r="G1075" t="str">
        <f>'HTML &amp; JS &amp; CSS'!A1139&amp;'HTML &amp; JS &amp; CSS'!B1139&amp;'HTML &amp; JS &amp; CSS'!C1139&amp;'HTML &amp; JS &amp; CSS'!D1139&amp;'HTML &amp; JS &amp; CSS'!E1139&amp;'HTML &amp; JS &amp; CSS'!F1139&amp;'HTML &amp; JS &amp; CSS'!G1139</f>
        <v/>
      </c>
    </row>
    <row r="1076" spans="7:7" x14ac:dyDescent="0.25">
      <c r="G1076" t="str">
        <f>'HTML &amp; JS &amp; CSS'!A1140&amp;'HTML &amp; JS &amp; CSS'!B1140&amp;'HTML &amp; JS &amp; CSS'!C1140&amp;'HTML &amp; JS &amp; CSS'!D1140&amp;'HTML &amp; JS &amp; CSS'!E1140&amp;'HTML &amp; JS &amp; CSS'!F1140&amp;'HTML &amp; JS &amp; CSS'!G1140</f>
        <v/>
      </c>
    </row>
    <row r="1077" spans="7:7" x14ac:dyDescent="0.25">
      <c r="G1077" t="str">
        <f>'HTML &amp; JS &amp; CSS'!A1141&amp;'HTML &amp; JS &amp; CSS'!B1141&amp;'HTML &amp; JS &amp; CSS'!C1141&amp;'HTML &amp; JS &amp; CSS'!D1141&amp;'HTML &amp; JS &amp; CSS'!E1141&amp;'HTML &amp; JS &amp; CSS'!F1141&amp;'HTML &amp; JS &amp; CSS'!G1141</f>
        <v/>
      </c>
    </row>
    <row r="1078" spans="7:7" x14ac:dyDescent="0.25">
      <c r="G1078" t="str">
        <f>'HTML &amp; JS &amp; CSS'!A1142&amp;'HTML &amp; JS &amp; CSS'!B1142&amp;'HTML &amp; JS &amp; CSS'!C1142&amp;'HTML &amp; JS &amp; CSS'!D1142&amp;'HTML &amp; JS &amp; CSS'!E1142&amp;'HTML &amp; JS &amp; CSS'!F1142&amp;'HTML &amp; JS &amp; CSS'!G1142</f>
        <v/>
      </c>
    </row>
    <row r="1079" spans="7:7" x14ac:dyDescent="0.25">
      <c r="G1079" t="str">
        <f>'HTML &amp; JS &amp; CSS'!A1143&amp;'HTML &amp; JS &amp; CSS'!B1143&amp;'HTML &amp; JS &amp; CSS'!C1143&amp;'HTML &amp; JS &amp; CSS'!D1143&amp;'HTML &amp; JS &amp; CSS'!E1143&amp;'HTML &amp; JS &amp; CSS'!F1143&amp;'HTML &amp; JS &amp; CSS'!G1143</f>
        <v/>
      </c>
    </row>
    <row r="1080" spans="7:7" x14ac:dyDescent="0.25">
      <c r="G1080" t="str">
        <f>'HTML &amp; JS &amp; CSS'!A1144&amp;'HTML &amp; JS &amp; CSS'!B1144&amp;'HTML &amp; JS &amp; CSS'!C1144&amp;'HTML &amp; JS &amp; CSS'!D1144&amp;'HTML &amp; JS &amp; CSS'!E1144&amp;'HTML &amp; JS &amp; CSS'!F1144&amp;'HTML &amp; JS &amp; CSS'!G1144</f>
        <v/>
      </c>
    </row>
    <row r="1081" spans="7:7" x14ac:dyDescent="0.25">
      <c r="G1081" t="str">
        <f>'HTML &amp; JS &amp; CSS'!A1145&amp;'HTML &amp; JS &amp; CSS'!B1145&amp;'HTML &amp; JS &amp; CSS'!C1145&amp;'HTML &amp; JS &amp; CSS'!D1145&amp;'HTML &amp; JS &amp; CSS'!E1145&amp;'HTML &amp; JS &amp; CSS'!F1145&amp;'HTML &amp; JS &amp; CSS'!G1145</f>
        <v/>
      </c>
    </row>
    <row r="1082" spans="7:7" x14ac:dyDescent="0.25">
      <c r="G1082" t="str">
        <f>'HTML &amp; JS &amp; CSS'!A1146&amp;'HTML &amp; JS &amp; CSS'!B1146&amp;'HTML &amp; JS &amp; CSS'!C1146&amp;'HTML &amp; JS &amp; CSS'!D1146&amp;'HTML &amp; JS &amp; CSS'!E1146&amp;'HTML &amp; JS &amp; CSS'!F1146&amp;'HTML &amp; JS &amp; CSS'!G1146</f>
        <v/>
      </c>
    </row>
    <row r="1083" spans="7:7" x14ac:dyDescent="0.25">
      <c r="G1083" t="str">
        <f>'HTML &amp; JS &amp; CSS'!A1147&amp;'HTML &amp; JS &amp; CSS'!B1147&amp;'HTML &amp; JS &amp; CSS'!C1147&amp;'HTML &amp; JS &amp; CSS'!D1147&amp;'HTML &amp; JS &amp; CSS'!E1147&amp;'HTML &amp; JS &amp; CSS'!F1147&amp;'HTML &amp; JS &amp; CSS'!G1147</f>
        <v/>
      </c>
    </row>
    <row r="1084" spans="7:7" x14ac:dyDescent="0.25">
      <c r="G1084" t="str">
        <f>'HTML &amp; JS &amp; CSS'!A1148&amp;'HTML &amp; JS &amp; CSS'!B1148&amp;'HTML &amp; JS &amp; CSS'!C1148&amp;'HTML &amp; JS &amp; CSS'!D1148&amp;'HTML &amp; JS &amp; CSS'!E1148&amp;'HTML &amp; JS &amp; CSS'!F1148&amp;'HTML &amp; JS &amp; CSS'!G1148</f>
        <v/>
      </c>
    </row>
    <row r="1085" spans="7:7" x14ac:dyDescent="0.25">
      <c r="G1085" t="str">
        <f>'HTML &amp; JS &amp; CSS'!A1149&amp;'HTML &amp; JS &amp; CSS'!B1149&amp;'HTML &amp; JS &amp; CSS'!C1149&amp;'HTML &amp; JS &amp; CSS'!D1149&amp;'HTML &amp; JS &amp; CSS'!E1149&amp;'HTML &amp; JS &amp; CSS'!F1149&amp;'HTML &amp; JS &amp; CSS'!G1149</f>
        <v/>
      </c>
    </row>
    <row r="1086" spans="7:7" x14ac:dyDescent="0.25">
      <c r="G1086" t="str">
        <f>'HTML &amp; JS &amp; CSS'!A1150&amp;'HTML &amp; JS &amp; CSS'!B1150&amp;'HTML &amp; JS &amp; CSS'!C1150&amp;'HTML &amp; JS &amp; CSS'!D1150&amp;'HTML &amp; JS &amp; CSS'!E1150&amp;'HTML &amp; JS &amp; CSS'!F1150&amp;'HTML &amp; JS &amp; CSS'!G1150</f>
        <v/>
      </c>
    </row>
    <row r="1087" spans="7:7" x14ac:dyDescent="0.25">
      <c r="G1087" t="str">
        <f>'HTML &amp; JS &amp; CSS'!A1151&amp;'HTML &amp; JS &amp; CSS'!B1151&amp;'HTML &amp; JS &amp; CSS'!C1151&amp;'HTML &amp; JS &amp; CSS'!D1151&amp;'HTML &amp; JS &amp; CSS'!E1151&amp;'HTML &amp; JS &amp; CSS'!F1151&amp;'HTML &amp; JS &amp; CSS'!G1151</f>
        <v/>
      </c>
    </row>
    <row r="1088" spans="7:7" x14ac:dyDescent="0.25">
      <c r="G1088" t="str">
        <f>'HTML &amp; JS &amp; CSS'!A1152&amp;'HTML &amp; JS &amp; CSS'!B1152&amp;'HTML &amp; JS &amp; CSS'!C1152&amp;'HTML &amp; JS &amp; CSS'!D1152&amp;'HTML &amp; JS &amp; CSS'!E1152&amp;'HTML &amp; JS &amp; CSS'!F1152&amp;'HTML &amp; JS &amp; CSS'!G1152</f>
        <v/>
      </c>
    </row>
    <row r="1089" spans="7:7" x14ac:dyDescent="0.25">
      <c r="G1089" t="str">
        <f>'HTML &amp; JS &amp; CSS'!A1153&amp;'HTML &amp; JS &amp; CSS'!B1153&amp;'HTML &amp; JS &amp; CSS'!C1153&amp;'HTML &amp; JS &amp; CSS'!D1153&amp;'HTML &amp; JS &amp; CSS'!E1153&amp;'HTML &amp; JS &amp; CSS'!F1153&amp;'HTML &amp; JS &amp; CSS'!G1153</f>
        <v/>
      </c>
    </row>
    <row r="1090" spans="7:7" x14ac:dyDescent="0.25">
      <c r="G1090" t="str">
        <f>'HTML &amp; JS &amp; CSS'!A1154&amp;'HTML &amp; JS &amp; CSS'!B1154&amp;'HTML &amp; JS &amp; CSS'!C1154&amp;'HTML &amp; JS &amp; CSS'!D1154&amp;'HTML &amp; JS &amp; CSS'!E1154&amp;'HTML &amp; JS &amp; CSS'!F1154&amp;'HTML &amp; JS &amp; CSS'!G1154</f>
        <v/>
      </c>
    </row>
    <row r="1091" spans="7:7" x14ac:dyDescent="0.25">
      <c r="G1091" t="str">
        <f>'HTML &amp; JS &amp; CSS'!A1155&amp;'HTML &amp; JS &amp; CSS'!B1155&amp;'HTML &amp; JS &amp; CSS'!C1155&amp;'HTML &amp; JS &amp; CSS'!D1155&amp;'HTML &amp; JS &amp; CSS'!E1155&amp;'HTML &amp; JS &amp; CSS'!F1155&amp;'HTML &amp; JS &amp; CSS'!G1155</f>
        <v/>
      </c>
    </row>
    <row r="1092" spans="7:7" x14ac:dyDescent="0.25">
      <c r="G1092" t="str">
        <f>'HTML &amp; JS &amp; CSS'!A1156&amp;'HTML &amp; JS &amp; CSS'!B1156&amp;'HTML &amp; JS &amp; CSS'!C1156&amp;'HTML &amp; JS &amp; CSS'!D1156&amp;'HTML &amp; JS &amp; CSS'!E1156&amp;'HTML &amp; JS &amp; CSS'!F1156&amp;'HTML &amp; JS &amp; CSS'!G1156</f>
        <v/>
      </c>
    </row>
    <row r="1093" spans="7:7" x14ac:dyDescent="0.25">
      <c r="G1093" t="str">
        <f>'HTML &amp; JS &amp; CSS'!A1157&amp;'HTML &amp; JS &amp; CSS'!B1157&amp;'HTML &amp; JS &amp; CSS'!C1157&amp;'HTML &amp; JS &amp; CSS'!D1157&amp;'HTML &amp; JS &amp; CSS'!E1157&amp;'HTML &amp; JS &amp; CSS'!F1157&amp;'HTML &amp; JS &amp; CSS'!G1157</f>
        <v/>
      </c>
    </row>
    <row r="1094" spans="7:7" x14ac:dyDescent="0.25">
      <c r="G1094" t="str">
        <f>'HTML &amp; JS &amp; CSS'!A1158&amp;'HTML &amp; JS &amp; CSS'!B1158&amp;'HTML &amp; JS &amp; CSS'!C1158&amp;'HTML &amp; JS &amp; CSS'!D1158&amp;'HTML &amp; JS &amp; CSS'!E1158&amp;'HTML &amp; JS &amp; CSS'!F1158&amp;'HTML &amp; JS &amp; CSS'!G1158</f>
        <v/>
      </c>
    </row>
    <row r="1095" spans="7:7" x14ac:dyDescent="0.25">
      <c r="G1095" t="str">
        <f>'HTML &amp; JS &amp; CSS'!A1159&amp;'HTML &amp; JS &amp; CSS'!B1159&amp;'HTML &amp; JS &amp; CSS'!C1159&amp;'HTML &amp; JS &amp; CSS'!D1159&amp;'HTML &amp; JS &amp; CSS'!E1159&amp;'HTML &amp; JS &amp; CSS'!F1159&amp;'HTML &amp; JS &amp; CSS'!G1159</f>
        <v/>
      </c>
    </row>
    <row r="1096" spans="7:7" x14ac:dyDescent="0.25">
      <c r="G1096" t="str">
        <f>'HTML &amp; JS &amp; CSS'!A1160&amp;'HTML &amp; JS &amp; CSS'!B1160&amp;'HTML &amp; JS &amp; CSS'!C1160&amp;'HTML &amp; JS &amp; CSS'!D1160&amp;'HTML &amp; JS &amp; CSS'!E1160&amp;'HTML &amp; JS &amp; CSS'!F1160&amp;'HTML &amp; JS &amp; CSS'!G1160</f>
        <v/>
      </c>
    </row>
    <row r="1097" spans="7:7" x14ac:dyDescent="0.25">
      <c r="G1097" t="str">
        <f>'HTML &amp; JS &amp; CSS'!A1161&amp;'HTML &amp; JS &amp; CSS'!B1161&amp;'HTML &amp; JS &amp; CSS'!C1161&amp;'HTML &amp; JS &amp; CSS'!D1161&amp;'HTML &amp; JS &amp; CSS'!E1161&amp;'HTML &amp; JS &amp; CSS'!F1161&amp;'HTML &amp; JS &amp; CSS'!G1161</f>
        <v/>
      </c>
    </row>
    <row r="1098" spans="7:7" x14ac:dyDescent="0.25">
      <c r="G1098" t="str">
        <f>'HTML &amp; JS &amp; CSS'!A1162&amp;'HTML &amp; JS &amp; CSS'!B1162&amp;'HTML &amp; JS &amp; CSS'!C1162&amp;'HTML &amp; JS &amp; CSS'!D1162&amp;'HTML &amp; JS &amp; CSS'!E1162&amp;'HTML &amp; JS &amp; CSS'!F1162&amp;'HTML &amp; JS &amp; CSS'!G1162</f>
        <v/>
      </c>
    </row>
    <row r="1099" spans="7:7" x14ac:dyDescent="0.25">
      <c r="G1099" t="str">
        <f>'HTML &amp; JS &amp; CSS'!A1163&amp;'HTML &amp; JS &amp; CSS'!B1163&amp;'HTML &amp; JS &amp; CSS'!C1163&amp;'HTML &amp; JS &amp; CSS'!D1163&amp;'HTML &amp; JS &amp; CSS'!E1163&amp;'HTML &amp; JS &amp; CSS'!F1163&amp;'HTML &amp; JS &amp; CSS'!G1163</f>
        <v/>
      </c>
    </row>
    <row r="1100" spans="7:7" x14ac:dyDescent="0.25">
      <c r="G1100" t="str">
        <f>'HTML &amp; JS &amp; CSS'!A1164&amp;'HTML &amp; JS &amp; CSS'!B1164&amp;'HTML &amp; JS &amp; CSS'!C1164&amp;'HTML &amp; JS &amp; CSS'!D1164&amp;'HTML &amp; JS &amp; CSS'!E1164&amp;'HTML &amp; JS &amp; CSS'!F1164&amp;'HTML &amp; JS &amp; CSS'!G1164</f>
        <v/>
      </c>
    </row>
    <row r="1101" spans="7:7" x14ac:dyDescent="0.25">
      <c r="G1101" t="str">
        <f>'HTML &amp; JS &amp; CSS'!A1165&amp;'HTML &amp; JS &amp; CSS'!B1165&amp;'HTML &amp; JS &amp; CSS'!C1165&amp;'HTML &amp; JS &amp; CSS'!D1165&amp;'HTML &amp; JS &amp; CSS'!E1165&amp;'HTML &amp; JS &amp; CSS'!F1165&amp;'HTML &amp; JS &amp; CSS'!G1165</f>
        <v/>
      </c>
    </row>
    <row r="1102" spans="7:7" x14ac:dyDescent="0.25">
      <c r="G1102" t="str">
        <f>'HTML &amp; JS &amp; CSS'!A1166&amp;'HTML &amp; JS &amp; CSS'!B1166&amp;'HTML &amp; JS &amp; CSS'!C1166&amp;'HTML &amp; JS &amp; CSS'!D1166&amp;'HTML &amp; JS &amp; CSS'!E1166&amp;'HTML &amp; JS &amp; CSS'!F1166&amp;'HTML &amp; JS &amp; CSS'!G1166</f>
        <v/>
      </c>
    </row>
    <row r="1103" spans="7:7" x14ac:dyDescent="0.25">
      <c r="G1103" t="str">
        <f>'HTML &amp; JS &amp; CSS'!A1167&amp;'HTML &amp; JS &amp; CSS'!B1167&amp;'HTML &amp; JS &amp; CSS'!C1167&amp;'HTML &amp; JS &amp; CSS'!D1167&amp;'HTML &amp; JS &amp; CSS'!E1167&amp;'HTML &amp; JS &amp; CSS'!F1167&amp;'HTML &amp; JS &amp; CSS'!G1167</f>
        <v/>
      </c>
    </row>
    <row r="1104" spans="7:7" x14ac:dyDescent="0.25">
      <c r="G1104" t="str">
        <f>'HTML &amp; JS &amp; CSS'!A1168&amp;'HTML &amp; JS &amp; CSS'!B1168&amp;'HTML &amp; JS &amp; CSS'!C1168&amp;'HTML &amp; JS &amp; CSS'!D1168&amp;'HTML &amp; JS &amp; CSS'!E1168&amp;'HTML &amp; JS &amp; CSS'!F1168&amp;'HTML &amp; JS &amp; CSS'!G1168</f>
        <v/>
      </c>
    </row>
    <row r="1105" spans="7:7" x14ac:dyDescent="0.25">
      <c r="G1105" t="str">
        <f>'HTML &amp; JS &amp; CSS'!A1169&amp;'HTML &amp; JS &amp; CSS'!B1169&amp;'HTML &amp; JS &amp; CSS'!C1169&amp;'HTML &amp; JS &amp; CSS'!D1169&amp;'HTML &amp; JS &amp; CSS'!E1169&amp;'HTML &amp; JS &amp; CSS'!F1169&amp;'HTML &amp; JS &amp; CSS'!G1169</f>
        <v/>
      </c>
    </row>
    <row r="1106" spans="7:7" x14ac:dyDescent="0.25">
      <c r="G1106" t="str">
        <f>'HTML &amp; JS &amp; CSS'!A1170&amp;'HTML &amp; JS &amp; CSS'!B1170&amp;'HTML &amp; JS &amp; CSS'!C1170&amp;'HTML &amp; JS &amp; CSS'!D1170&amp;'HTML &amp; JS &amp; CSS'!E1170&amp;'HTML &amp; JS &amp; CSS'!F1170&amp;'HTML &amp; JS &amp; CSS'!G1170</f>
        <v/>
      </c>
    </row>
    <row r="1107" spans="7:7" x14ac:dyDescent="0.25">
      <c r="G1107" t="str">
        <f>'HTML &amp; JS &amp; CSS'!A1171&amp;'HTML &amp; JS &amp; CSS'!B1171&amp;'HTML &amp; JS &amp; CSS'!C1171&amp;'HTML &amp; JS &amp; CSS'!D1171&amp;'HTML &amp; JS &amp; CSS'!E1171&amp;'HTML &amp; JS &amp; CSS'!F1171&amp;'HTML &amp; JS &amp; CSS'!G1171</f>
        <v/>
      </c>
    </row>
    <row r="1108" spans="7:7" x14ac:dyDescent="0.25">
      <c r="G1108" t="str">
        <f>'HTML &amp; JS &amp; CSS'!A1172&amp;'HTML &amp; JS &amp; CSS'!B1172&amp;'HTML &amp; JS &amp; CSS'!C1172&amp;'HTML &amp; JS &amp; CSS'!D1172&amp;'HTML &amp; JS &amp; CSS'!E1172&amp;'HTML &amp; JS &amp; CSS'!F1172&amp;'HTML &amp; JS &amp; CSS'!G1172</f>
        <v/>
      </c>
    </row>
    <row r="1109" spans="7:7" x14ac:dyDescent="0.25">
      <c r="G1109" t="str">
        <f>'HTML &amp; JS &amp; CSS'!A1173&amp;'HTML &amp; JS &amp; CSS'!B1173&amp;'HTML &amp; JS &amp; CSS'!C1173&amp;'HTML &amp; JS &amp; CSS'!D1173&amp;'HTML &amp; JS &amp; CSS'!E1173&amp;'HTML &amp; JS &amp; CSS'!F1173&amp;'HTML &amp; JS &amp; CSS'!G1173</f>
        <v/>
      </c>
    </row>
    <row r="1110" spans="7:7" x14ac:dyDescent="0.25">
      <c r="G1110" t="str">
        <f>'HTML &amp; JS &amp; CSS'!A1174&amp;'HTML &amp; JS &amp; CSS'!B1174&amp;'HTML &amp; JS &amp; CSS'!C1174&amp;'HTML &amp; JS &amp; CSS'!D1174&amp;'HTML &amp; JS &amp; CSS'!E1174&amp;'HTML &amp; JS &amp; CSS'!F1174&amp;'HTML &amp; JS &amp; CSS'!G1174</f>
        <v/>
      </c>
    </row>
    <row r="1111" spans="7:7" x14ac:dyDescent="0.25">
      <c r="G1111" t="str">
        <f>'HTML &amp; JS &amp; CSS'!A1175&amp;'HTML &amp; JS &amp; CSS'!B1175&amp;'HTML &amp; JS &amp; CSS'!C1175&amp;'HTML &amp; JS &amp; CSS'!D1175&amp;'HTML &amp; JS &amp; CSS'!E1175&amp;'HTML &amp; JS &amp; CSS'!F1175&amp;'HTML &amp; JS &amp; CSS'!G1175</f>
        <v/>
      </c>
    </row>
    <row r="1112" spans="7:7" x14ac:dyDescent="0.25">
      <c r="G1112" t="str">
        <f>'HTML &amp; JS &amp; CSS'!A1176&amp;'HTML &amp; JS &amp; CSS'!B1176&amp;'HTML &amp; JS &amp; CSS'!C1176&amp;'HTML &amp; JS &amp; CSS'!D1176&amp;'HTML &amp; JS &amp; CSS'!E1176&amp;'HTML &amp; JS &amp; CSS'!F1176&amp;'HTML &amp; JS &amp; CSS'!G1176</f>
        <v/>
      </c>
    </row>
    <row r="1113" spans="7:7" x14ac:dyDescent="0.25">
      <c r="G1113" t="str">
        <f>'HTML &amp; JS &amp; CSS'!A1177&amp;'HTML &amp; JS &amp; CSS'!B1177&amp;'HTML &amp; JS &amp; CSS'!C1177&amp;'HTML &amp; JS &amp; CSS'!D1177&amp;'HTML &amp; JS &amp; CSS'!E1177&amp;'HTML &amp; JS &amp; CSS'!F1177&amp;'HTML &amp; JS &amp; CSS'!G1177</f>
        <v/>
      </c>
    </row>
    <row r="1114" spans="7:7" x14ac:dyDescent="0.25">
      <c r="G1114" t="str">
        <f>'HTML &amp; JS &amp; CSS'!A1178&amp;'HTML &amp; JS &amp; CSS'!B1178&amp;'HTML &amp; JS &amp; CSS'!C1178&amp;'HTML &amp; JS &amp; CSS'!D1178&amp;'HTML &amp; JS &amp; CSS'!E1178&amp;'HTML &amp; JS &amp; CSS'!F1178&amp;'HTML &amp; JS &amp; CSS'!G1178</f>
        <v/>
      </c>
    </row>
    <row r="1115" spans="7:7" x14ac:dyDescent="0.25">
      <c r="G1115" t="str">
        <f>'HTML &amp; JS &amp; CSS'!A1179&amp;'HTML &amp; JS &amp; CSS'!B1179&amp;'HTML &amp; JS &amp; CSS'!C1179&amp;'HTML &amp; JS &amp; CSS'!D1179&amp;'HTML &amp; JS &amp; CSS'!E1179&amp;'HTML &amp; JS &amp; CSS'!F1179&amp;'HTML &amp; JS &amp; CSS'!G1179</f>
        <v/>
      </c>
    </row>
    <row r="1116" spans="7:7" x14ac:dyDescent="0.25">
      <c r="G1116" t="str">
        <f>'HTML &amp; JS &amp; CSS'!A1180&amp;'HTML &amp; JS &amp; CSS'!B1180&amp;'HTML &amp; JS &amp; CSS'!C1180&amp;'HTML &amp; JS &amp; CSS'!D1180&amp;'HTML &amp; JS &amp; CSS'!E1180&amp;'HTML &amp; JS &amp; CSS'!F1180&amp;'HTML &amp; JS &amp; CSS'!G1180</f>
        <v/>
      </c>
    </row>
    <row r="1117" spans="7:7" x14ac:dyDescent="0.25">
      <c r="G1117" t="str">
        <f>'HTML &amp; JS &amp; CSS'!A1181&amp;'HTML &amp; JS &amp; CSS'!B1181&amp;'HTML &amp; JS &amp; CSS'!C1181&amp;'HTML &amp; JS &amp; CSS'!D1181&amp;'HTML &amp; JS &amp; CSS'!E1181&amp;'HTML &amp; JS &amp; CSS'!F1181&amp;'HTML &amp; JS &amp; CSS'!G1181</f>
        <v/>
      </c>
    </row>
    <row r="1118" spans="7:7" x14ac:dyDescent="0.25">
      <c r="G1118" t="str">
        <f>'HTML &amp; JS &amp; CSS'!A1182&amp;'HTML &amp; JS &amp; CSS'!B1182&amp;'HTML &amp; JS &amp; CSS'!C1182&amp;'HTML &amp; JS &amp; CSS'!D1182&amp;'HTML &amp; JS &amp; CSS'!E1182&amp;'HTML &amp; JS &amp; CSS'!F1182&amp;'HTML &amp; JS &amp; CSS'!G1182</f>
        <v/>
      </c>
    </row>
    <row r="1119" spans="7:7" x14ac:dyDescent="0.25">
      <c r="G1119" t="str">
        <f>'HTML &amp; JS &amp; CSS'!A1183&amp;'HTML &amp; JS &amp; CSS'!B1183&amp;'HTML &amp; JS &amp; CSS'!C1183&amp;'HTML &amp; JS &amp; CSS'!D1183&amp;'HTML &amp; JS &amp; CSS'!E1183&amp;'HTML &amp; JS &amp; CSS'!F1183&amp;'HTML &amp; JS &amp; CSS'!G1183</f>
        <v/>
      </c>
    </row>
    <row r="1120" spans="7:7" x14ac:dyDescent="0.25">
      <c r="G1120" t="str">
        <f>'HTML &amp; JS &amp; CSS'!A1184&amp;'HTML &amp; JS &amp; CSS'!B1184&amp;'HTML &amp; JS &amp; CSS'!C1184&amp;'HTML &amp; JS &amp; CSS'!D1184&amp;'HTML &amp; JS &amp; CSS'!E1184&amp;'HTML &amp; JS &amp; CSS'!F1184&amp;'HTML &amp; JS &amp; CSS'!G1184</f>
        <v/>
      </c>
    </row>
    <row r="1121" spans="7:7" x14ac:dyDescent="0.25">
      <c r="G1121" t="str">
        <f>'HTML &amp; JS &amp; CSS'!A1185&amp;'HTML &amp; JS &amp; CSS'!B1185&amp;'HTML &amp; JS &amp; CSS'!C1185&amp;'HTML &amp; JS &amp; CSS'!D1185&amp;'HTML &amp; JS &amp; CSS'!E1185&amp;'HTML &amp; JS &amp; CSS'!F1185&amp;'HTML &amp; JS &amp; CSS'!G1185</f>
        <v/>
      </c>
    </row>
    <row r="1122" spans="7:7" x14ac:dyDescent="0.25">
      <c r="G1122" t="str">
        <f>'HTML &amp; JS &amp; CSS'!A1186&amp;'HTML &amp; JS &amp; CSS'!B1186&amp;'HTML &amp; JS &amp; CSS'!C1186&amp;'HTML &amp; JS &amp; CSS'!D1186&amp;'HTML &amp; JS &amp; CSS'!E1186&amp;'HTML &amp; JS &amp; CSS'!F1186&amp;'HTML &amp; JS &amp; CSS'!G1186</f>
        <v/>
      </c>
    </row>
    <row r="1123" spans="7:7" x14ac:dyDescent="0.25">
      <c r="G1123" t="str">
        <f>'HTML &amp; JS &amp; CSS'!A1187&amp;'HTML &amp; JS &amp; CSS'!B1187&amp;'HTML &amp; JS &amp; CSS'!C1187&amp;'HTML &amp; JS &amp; CSS'!D1187&amp;'HTML &amp; JS &amp; CSS'!E1187&amp;'HTML &amp; JS &amp; CSS'!F1187&amp;'HTML &amp; JS &amp; CSS'!G1187</f>
        <v/>
      </c>
    </row>
    <row r="1124" spans="7:7" x14ac:dyDescent="0.25">
      <c r="G1124" t="str">
        <f>'HTML &amp; JS &amp; CSS'!A1188&amp;'HTML &amp; JS &amp; CSS'!B1188&amp;'HTML &amp; JS &amp; CSS'!C1188&amp;'HTML &amp; JS &amp; CSS'!D1188&amp;'HTML &amp; JS &amp; CSS'!E1188&amp;'HTML &amp; JS &amp; CSS'!F1188&amp;'HTML &amp; JS &amp; CSS'!G1188</f>
        <v/>
      </c>
    </row>
    <row r="1125" spans="7:7" x14ac:dyDescent="0.25">
      <c r="G1125" t="str">
        <f>'HTML &amp; JS &amp; CSS'!A1189&amp;'HTML &amp; JS &amp; CSS'!B1189&amp;'HTML &amp; JS &amp; CSS'!C1189&amp;'HTML &amp; JS &amp; CSS'!D1189&amp;'HTML &amp; JS &amp; CSS'!E1189&amp;'HTML &amp; JS &amp; CSS'!F1189&amp;'HTML &amp; JS &amp; CSS'!G1189</f>
        <v/>
      </c>
    </row>
    <row r="1126" spans="7:7" x14ac:dyDescent="0.25">
      <c r="G1126" t="str">
        <f>'HTML &amp; JS &amp; CSS'!A1190&amp;'HTML &amp; JS &amp; CSS'!B1190&amp;'HTML &amp; JS &amp; CSS'!C1190&amp;'HTML &amp; JS &amp; CSS'!D1190&amp;'HTML &amp; JS &amp; CSS'!E1190&amp;'HTML &amp; JS &amp; CSS'!F1190&amp;'HTML &amp; JS &amp; CSS'!G1190</f>
        <v/>
      </c>
    </row>
    <row r="1127" spans="7:7" x14ac:dyDescent="0.25">
      <c r="G1127" t="str">
        <f>'HTML &amp; JS &amp; CSS'!A1191&amp;'HTML &amp; JS &amp; CSS'!B1191&amp;'HTML &amp; JS &amp; CSS'!C1191&amp;'HTML &amp; JS &amp; CSS'!D1191&amp;'HTML &amp; JS &amp; CSS'!E1191&amp;'HTML &amp; JS &amp; CSS'!F1191&amp;'HTML &amp; JS &amp; CSS'!G1191</f>
        <v/>
      </c>
    </row>
    <row r="1128" spans="7:7" x14ac:dyDescent="0.25">
      <c r="G1128" t="str">
        <f>'HTML &amp; JS &amp; CSS'!A1192&amp;'HTML &amp; JS &amp; CSS'!B1192&amp;'HTML &amp; JS &amp; CSS'!C1192&amp;'HTML &amp; JS &amp; CSS'!D1192&amp;'HTML &amp; JS &amp; CSS'!E1192&amp;'HTML &amp; JS &amp; CSS'!F1192&amp;'HTML &amp; JS &amp; CSS'!G1192</f>
        <v/>
      </c>
    </row>
    <row r="1129" spans="7:7" x14ac:dyDescent="0.25">
      <c r="G1129" t="str">
        <f>'HTML &amp; JS &amp; CSS'!A1193&amp;'HTML &amp; JS &amp; CSS'!B1193&amp;'HTML &amp; JS &amp; CSS'!C1193&amp;'HTML &amp; JS &amp; CSS'!D1193&amp;'HTML &amp; JS &amp; CSS'!E1193&amp;'HTML &amp; JS &amp; CSS'!F1193&amp;'HTML &amp; JS &amp; CSS'!G1193</f>
        <v/>
      </c>
    </row>
    <row r="1130" spans="7:7" x14ac:dyDescent="0.25">
      <c r="G1130" t="str">
        <f>'HTML &amp; JS &amp; CSS'!A1194&amp;'HTML &amp; JS &amp; CSS'!B1194&amp;'HTML &amp; JS &amp; CSS'!C1194&amp;'HTML &amp; JS &amp; CSS'!D1194&amp;'HTML &amp; JS &amp; CSS'!E1194&amp;'HTML &amp; JS &amp; CSS'!F1194&amp;'HTML &amp; JS &amp; CSS'!G1194</f>
        <v/>
      </c>
    </row>
    <row r="1131" spans="7:7" x14ac:dyDescent="0.25">
      <c r="G1131" t="str">
        <f>'HTML &amp; JS &amp; CSS'!A1195&amp;'HTML &amp; JS &amp; CSS'!B1195&amp;'HTML &amp; JS &amp; CSS'!C1195&amp;'HTML &amp; JS &amp; CSS'!D1195&amp;'HTML &amp; JS &amp; CSS'!E1195&amp;'HTML &amp; JS &amp; CSS'!F1195&amp;'HTML &amp; JS &amp; CSS'!G1195</f>
        <v/>
      </c>
    </row>
    <row r="1132" spans="7:7" x14ac:dyDescent="0.25">
      <c r="G1132" t="str">
        <f>'HTML &amp; JS &amp; CSS'!A1196&amp;'HTML &amp; JS &amp; CSS'!B1196&amp;'HTML &amp; JS &amp; CSS'!C1196&amp;'HTML &amp; JS &amp; CSS'!D1196&amp;'HTML &amp; JS &amp; CSS'!E1196&amp;'HTML &amp; JS &amp; CSS'!F1196&amp;'HTML &amp; JS &amp; CSS'!G1196</f>
        <v/>
      </c>
    </row>
    <row r="1133" spans="7:7" x14ac:dyDescent="0.25">
      <c r="G1133" t="str">
        <f>'HTML &amp; JS &amp; CSS'!A1197&amp;'HTML &amp; JS &amp; CSS'!B1197&amp;'HTML &amp; JS &amp; CSS'!C1197&amp;'HTML &amp; JS &amp; CSS'!D1197&amp;'HTML &amp; JS &amp; CSS'!E1197&amp;'HTML &amp; JS &amp; CSS'!F1197&amp;'HTML &amp; JS &amp; CSS'!G1197</f>
        <v/>
      </c>
    </row>
    <row r="1134" spans="7:7" x14ac:dyDescent="0.25">
      <c r="G1134" t="str">
        <f>'HTML &amp; JS &amp; CSS'!A1198&amp;'HTML &amp; JS &amp; CSS'!B1198&amp;'HTML &amp; JS &amp; CSS'!C1198&amp;'HTML &amp; JS &amp; CSS'!D1198&amp;'HTML &amp; JS &amp; CSS'!E1198&amp;'HTML &amp; JS &amp; CSS'!F1198&amp;'HTML &amp; JS &amp; CSS'!G1198</f>
        <v/>
      </c>
    </row>
    <row r="1135" spans="7:7" x14ac:dyDescent="0.25">
      <c r="G1135" t="str">
        <f>'HTML &amp; JS &amp; CSS'!A1199&amp;'HTML &amp; JS &amp; CSS'!B1199&amp;'HTML &amp; JS &amp; CSS'!C1199&amp;'HTML &amp; JS &amp; CSS'!D1199&amp;'HTML &amp; JS &amp; CSS'!E1199&amp;'HTML &amp; JS &amp; CSS'!F1199&amp;'HTML &amp; JS &amp; CSS'!G1199</f>
        <v/>
      </c>
    </row>
    <row r="1136" spans="7:7" x14ac:dyDescent="0.25">
      <c r="G1136" t="str">
        <f>'HTML &amp; JS &amp; CSS'!A1200&amp;'HTML &amp; JS &amp; CSS'!B1200&amp;'HTML &amp; JS &amp; CSS'!C1200&amp;'HTML &amp; JS &amp; CSS'!D1200&amp;'HTML &amp; JS &amp; CSS'!E1200&amp;'HTML &amp; JS &amp; CSS'!F1200&amp;'HTML &amp; JS &amp; CSS'!G1200</f>
        <v/>
      </c>
    </row>
    <row r="1137" spans="7:7" x14ac:dyDescent="0.25">
      <c r="G1137" t="str">
        <f>'HTML &amp; JS &amp; CSS'!A1201&amp;'HTML &amp; JS &amp; CSS'!B1201&amp;'HTML &amp; JS &amp; CSS'!C1201&amp;'HTML &amp; JS &amp; CSS'!D1201&amp;'HTML &amp; JS &amp; CSS'!E1201&amp;'HTML &amp; JS &amp; CSS'!F1201&amp;'HTML &amp; JS &amp; CSS'!G1201</f>
        <v/>
      </c>
    </row>
    <row r="1138" spans="7:7" x14ac:dyDescent="0.25">
      <c r="G1138" t="str">
        <f>'HTML &amp; JS &amp; CSS'!A1202&amp;'HTML &amp; JS &amp; CSS'!B1202&amp;'HTML &amp; JS &amp; CSS'!C1202&amp;'HTML &amp; JS &amp; CSS'!D1202&amp;'HTML &amp; JS &amp; CSS'!E1202&amp;'HTML &amp; JS &amp; CSS'!F1202&amp;'HTML &amp; JS &amp; CSS'!G1202</f>
        <v/>
      </c>
    </row>
    <row r="1139" spans="7:7" x14ac:dyDescent="0.25">
      <c r="G1139" t="str">
        <f>'HTML &amp; JS &amp; CSS'!A1203&amp;'HTML &amp; JS &amp; CSS'!B1203&amp;'HTML &amp; JS &amp; CSS'!C1203&amp;'HTML &amp; JS &amp; CSS'!D1203&amp;'HTML &amp; JS &amp; CSS'!E1203&amp;'HTML &amp; JS &amp; CSS'!F1203&amp;'HTML &amp; JS &amp; CSS'!G1203</f>
        <v/>
      </c>
    </row>
    <row r="1140" spans="7:7" x14ac:dyDescent="0.25">
      <c r="G1140" t="str">
        <f>'HTML &amp; JS &amp; CSS'!A1204&amp;'HTML &amp; JS &amp; CSS'!B1204&amp;'HTML &amp; JS &amp; CSS'!C1204&amp;'HTML &amp; JS &amp; CSS'!D1204&amp;'HTML &amp; JS &amp; CSS'!E1204&amp;'HTML &amp; JS &amp; CSS'!F1204&amp;'HTML &amp; JS &amp; CSS'!G1204</f>
        <v/>
      </c>
    </row>
    <row r="1141" spans="7:7" x14ac:dyDescent="0.25">
      <c r="G1141" t="str">
        <f>'HTML &amp; JS &amp; CSS'!A1205&amp;'HTML &amp; JS &amp; CSS'!B1205&amp;'HTML &amp; JS &amp; CSS'!C1205&amp;'HTML &amp; JS &amp; CSS'!D1205&amp;'HTML &amp; JS &amp; CSS'!E1205&amp;'HTML &amp; JS &amp; CSS'!F1205&amp;'HTML &amp; JS &amp; CSS'!G1205</f>
        <v/>
      </c>
    </row>
    <row r="1142" spans="7:7" x14ac:dyDescent="0.25">
      <c r="G1142" t="str">
        <f>'HTML &amp; JS &amp; CSS'!A1206&amp;'HTML &amp; JS &amp; CSS'!B1206&amp;'HTML &amp; JS &amp; CSS'!C1206&amp;'HTML &amp; JS &amp; CSS'!D1206&amp;'HTML &amp; JS &amp; CSS'!E1206&amp;'HTML &amp; JS &amp; CSS'!F1206&amp;'HTML &amp; JS &amp; CSS'!G1206</f>
        <v/>
      </c>
    </row>
    <row r="1143" spans="7:7" x14ac:dyDescent="0.25">
      <c r="G1143" t="str">
        <f>'HTML &amp; JS &amp; CSS'!A1207&amp;'HTML &amp; JS &amp; CSS'!B1207&amp;'HTML &amp; JS &amp; CSS'!C1207&amp;'HTML &amp; JS &amp; CSS'!D1207&amp;'HTML &amp; JS &amp; CSS'!E1207&amp;'HTML &amp; JS &amp; CSS'!F1207&amp;'HTML &amp; JS &amp; CSS'!G1207</f>
        <v/>
      </c>
    </row>
    <row r="1144" spans="7:7" x14ac:dyDescent="0.25">
      <c r="G1144" t="str">
        <f>'HTML &amp; JS &amp; CSS'!A1208&amp;'HTML &amp; JS &amp; CSS'!B1208&amp;'HTML &amp; JS &amp; CSS'!C1208&amp;'HTML &amp; JS &amp; CSS'!D1208&amp;'HTML &amp; JS &amp; CSS'!E1208&amp;'HTML &amp; JS &amp; CSS'!F1208&amp;'HTML &amp; JS &amp; CSS'!G1208</f>
        <v/>
      </c>
    </row>
    <row r="1145" spans="7:7" x14ac:dyDescent="0.25">
      <c r="G1145" t="str">
        <f>'HTML &amp; JS &amp; CSS'!A1209&amp;'HTML &amp; JS &amp; CSS'!B1209&amp;'HTML &amp; JS &amp; CSS'!C1209&amp;'HTML &amp; JS &amp; CSS'!D1209&amp;'HTML &amp; JS &amp; CSS'!E1209&amp;'HTML &amp; JS &amp; CSS'!F1209&amp;'HTML &amp; JS &amp; CSS'!G1209</f>
        <v/>
      </c>
    </row>
    <row r="1146" spans="7:7" x14ac:dyDescent="0.25">
      <c r="G1146" t="str">
        <f>'HTML &amp; JS &amp; CSS'!A1210&amp;'HTML &amp; JS &amp; CSS'!B1210&amp;'HTML &amp; JS &amp; CSS'!C1210&amp;'HTML &amp; JS &amp; CSS'!D1210&amp;'HTML &amp; JS &amp; CSS'!E1210&amp;'HTML &amp; JS &amp; CSS'!F1210&amp;'HTML &amp; JS &amp; CSS'!G1210</f>
        <v/>
      </c>
    </row>
    <row r="1147" spans="7:7" x14ac:dyDescent="0.25">
      <c r="G1147" t="str">
        <f>'HTML &amp; JS &amp; CSS'!A1211&amp;'HTML &amp; JS &amp; CSS'!B1211&amp;'HTML &amp; JS &amp; CSS'!C1211&amp;'HTML &amp; JS &amp; CSS'!D1211&amp;'HTML &amp; JS &amp; CSS'!E1211&amp;'HTML &amp; JS &amp; CSS'!F1211&amp;'HTML &amp; JS &amp; CSS'!G1211</f>
        <v/>
      </c>
    </row>
    <row r="1148" spans="7:7" x14ac:dyDescent="0.25">
      <c r="G1148" t="str">
        <f>'HTML &amp; JS &amp; CSS'!A1212&amp;'HTML &amp; JS &amp; CSS'!B1212&amp;'HTML &amp; JS &amp; CSS'!C1212&amp;'HTML &amp; JS &amp; CSS'!D1212&amp;'HTML &amp; JS &amp; CSS'!E1212&amp;'HTML &amp; JS &amp; CSS'!F1212&amp;'HTML &amp; JS &amp; CSS'!G1212</f>
        <v/>
      </c>
    </row>
    <row r="1149" spans="7:7" x14ac:dyDescent="0.25">
      <c r="G1149" t="str">
        <f>'HTML &amp; JS &amp; CSS'!A1213&amp;'HTML &amp; JS &amp; CSS'!B1213&amp;'HTML &amp; JS &amp; CSS'!C1213&amp;'HTML &amp; JS &amp; CSS'!D1213&amp;'HTML &amp; JS &amp; CSS'!E1213&amp;'HTML &amp; JS &amp; CSS'!F1213&amp;'HTML &amp; JS &amp; CSS'!G1213</f>
        <v/>
      </c>
    </row>
    <row r="1150" spans="7:7" x14ac:dyDescent="0.25">
      <c r="G1150" t="str">
        <f>'HTML &amp; JS &amp; CSS'!A1214&amp;'HTML &amp; JS &amp; CSS'!B1214&amp;'HTML &amp; JS &amp; CSS'!C1214&amp;'HTML &amp; JS &amp; CSS'!D1214&amp;'HTML &amp; JS &amp; CSS'!E1214&amp;'HTML &amp; JS &amp; CSS'!F1214&amp;'HTML &amp; JS &amp; CSS'!G1214</f>
        <v/>
      </c>
    </row>
    <row r="1151" spans="7:7" x14ac:dyDescent="0.25">
      <c r="G1151" t="str">
        <f>'HTML &amp; JS &amp; CSS'!A1215&amp;'HTML &amp; JS &amp; CSS'!B1215&amp;'HTML &amp; JS &amp; CSS'!C1215&amp;'HTML &amp; JS &amp; CSS'!D1215&amp;'HTML &amp; JS &amp; CSS'!E1215&amp;'HTML &amp; JS &amp; CSS'!F1215&amp;'HTML &amp; JS &amp; CSS'!G1215</f>
        <v/>
      </c>
    </row>
    <row r="1152" spans="7:7" x14ac:dyDescent="0.25">
      <c r="G1152" t="str">
        <f>'HTML &amp; JS &amp; CSS'!A1216&amp;'HTML &amp; JS &amp; CSS'!B1216&amp;'HTML &amp; JS &amp; CSS'!C1216&amp;'HTML &amp; JS &amp; CSS'!D1216&amp;'HTML &amp; JS &amp; CSS'!E1216&amp;'HTML &amp; JS &amp; CSS'!F1216&amp;'HTML &amp; JS &amp; CSS'!G1216</f>
        <v/>
      </c>
    </row>
    <row r="1153" spans="7:7" x14ac:dyDescent="0.25">
      <c r="G1153" t="str">
        <f>'HTML &amp; JS &amp; CSS'!A1217&amp;'HTML &amp; JS &amp; CSS'!B1217&amp;'HTML &amp; JS &amp; CSS'!C1217&amp;'HTML &amp; JS &amp; CSS'!D1217&amp;'HTML &amp; JS &amp; CSS'!E1217&amp;'HTML &amp; JS &amp; CSS'!F1217&amp;'HTML &amp; JS &amp; CSS'!G1217</f>
        <v/>
      </c>
    </row>
    <row r="1154" spans="7:7" x14ac:dyDescent="0.25">
      <c r="G1154" t="str">
        <f>'HTML &amp; JS &amp; CSS'!A1218&amp;'HTML &amp; JS &amp; CSS'!B1218&amp;'HTML &amp; JS &amp; CSS'!C1218&amp;'HTML &amp; JS &amp; CSS'!D1218&amp;'HTML &amp; JS &amp; CSS'!E1218&amp;'HTML &amp; JS &amp; CSS'!F1218&amp;'HTML &amp; JS &amp; CSS'!G1218</f>
        <v/>
      </c>
    </row>
    <row r="1155" spans="7:7" x14ac:dyDescent="0.25">
      <c r="G1155" t="str">
        <f>'HTML &amp; JS &amp; CSS'!A1219&amp;'HTML &amp; JS &amp; CSS'!B1219&amp;'HTML &amp; JS &amp; CSS'!C1219&amp;'HTML &amp; JS &amp; CSS'!D1219&amp;'HTML &amp; JS &amp; CSS'!E1219&amp;'HTML &amp; JS &amp; CSS'!F1219&amp;'HTML &amp; JS &amp; CSS'!G1219</f>
        <v/>
      </c>
    </row>
    <row r="1156" spans="7:7" x14ac:dyDescent="0.25">
      <c r="G1156" t="str">
        <f>'HTML &amp; JS &amp; CSS'!A1220&amp;'HTML &amp; JS &amp; CSS'!B1220&amp;'HTML &amp; JS &amp; CSS'!C1220&amp;'HTML &amp; JS &amp; CSS'!D1220&amp;'HTML &amp; JS &amp; CSS'!E1220&amp;'HTML &amp; JS &amp; CSS'!F1220&amp;'HTML &amp; JS &amp; CSS'!G1220</f>
        <v/>
      </c>
    </row>
    <row r="1157" spans="7:7" x14ac:dyDescent="0.25">
      <c r="G1157" t="str">
        <f>'HTML &amp; JS &amp; CSS'!A1221&amp;'HTML &amp; JS &amp; CSS'!B1221&amp;'HTML &amp; JS &amp; CSS'!C1221&amp;'HTML &amp; JS &amp; CSS'!D1221&amp;'HTML &amp; JS &amp; CSS'!E1221&amp;'HTML &amp; JS &amp; CSS'!F1221&amp;'HTML &amp; JS &amp; CSS'!G1221</f>
        <v/>
      </c>
    </row>
    <row r="1158" spans="7:7" x14ac:dyDescent="0.25">
      <c r="G1158" t="str">
        <f>'HTML &amp; JS &amp; CSS'!A1222&amp;'HTML &amp; JS &amp; CSS'!B1222&amp;'HTML &amp; JS &amp; CSS'!C1222&amp;'HTML &amp; JS &amp; CSS'!D1222&amp;'HTML &amp; JS &amp; CSS'!E1222&amp;'HTML &amp; JS &amp; CSS'!F1222&amp;'HTML &amp; JS &amp; CSS'!G1222</f>
        <v/>
      </c>
    </row>
    <row r="1159" spans="7:7" x14ac:dyDescent="0.25">
      <c r="G1159" t="str">
        <f>'HTML &amp; JS &amp; CSS'!A1223&amp;'HTML &amp; JS &amp; CSS'!B1223&amp;'HTML &amp; JS &amp; CSS'!C1223&amp;'HTML &amp; JS &amp; CSS'!D1223&amp;'HTML &amp; JS &amp; CSS'!E1223&amp;'HTML &amp; JS &amp; CSS'!F1223&amp;'HTML &amp; JS &amp; CSS'!G1223</f>
        <v/>
      </c>
    </row>
    <row r="1160" spans="7:7" x14ac:dyDescent="0.25">
      <c r="G1160" t="str">
        <f>'HTML &amp; JS &amp; CSS'!A1224&amp;'HTML &amp; JS &amp; CSS'!B1224&amp;'HTML &amp; JS &amp; CSS'!C1224&amp;'HTML &amp; JS &amp; CSS'!D1224&amp;'HTML &amp; JS &amp; CSS'!E1224&amp;'HTML &amp; JS &amp; CSS'!F1224&amp;'HTML &amp; JS &amp; CSS'!G1224</f>
        <v/>
      </c>
    </row>
    <row r="1161" spans="7:7" x14ac:dyDescent="0.25">
      <c r="G1161" t="str">
        <f>'HTML &amp; JS &amp; CSS'!A1225&amp;'HTML &amp; JS &amp; CSS'!B1225&amp;'HTML &amp; JS &amp; CSS'!C1225&amp;'HTML &amp; JS &amp; CSS'!D1225&amp;'HTML &amp; JS &amp; CSS'!E1225&amp;'HTML &amp; JS &amp; CSS'!F1225&amp;'HTML &amp; JS &amp; CSS'!G1225</f>
        <v/>
      </c>
    </row>
    <row r="1162" spans="7:7" x14ac:dyDescent="0.25">
      <c r="G1162" t="str">
        <f>'HTML &amp; JS &amp; CSS'!A1226&amp;'HTML &amp; JS &amp; CSS'!B1226&amp;'HTML &amp; JS &amp; CSS'!C1226&amp;'HTML &amp; JS &amp; CSS'!D1226&amp;'HTML &amp; JS &amp; CSS'!E1226&amp;'HTML &amp; JS &amp; CSS'!F1226&amp;'HTML &amp; JS &amp; CSS'!G1226</f>
        <v/>
      </c>
    </row>
    <row r="1163" spans="7:7" x14ac:dyDescent="0.25">
      <c r="G1163" t="str">
        <f>'HTML &amp; JS &amp; CSS'!A1227&amp;'HTML &amp; JS &amp; CSS'!B1227&amp;'HTML &amp; JS &amp; CSS'!C1227&amp;'HTML &amp; JS &amp; CSS'!D1227&amp;'HTML &amp; JS &amp; CSS'!E1227&amp;'HTML &amp; JS &amp; CSS'!F1227&amp;'HTML &amp; JS &amp; CSS'!G1227</f>
        <v/>
      </c>
    </row>
    <row r="1164" spans="7:7" x14ac:dyDescent="0.25">
      <c r="G1164" t="str">
        <f>'HTML &amp; JS &amp; CSS'!A1228&amp;'HTML &amp; JS &amp; CSS'!B1228&amp;'HTML &amp; JS &amp; CSS'!C1228&amp;'HTML &amp; JS &amp; CSS'!D1228&amp;'HTML &amp; JS &amp; CSS'!E1228&amp;'HTML &amp; JS &amp; CSS'!F1228&amp;'HTML &amp; JS &amp; CSS'!G1228</f>
        <v/>
      </c>
    </row>
    <row r="1165" spans="7:7" x14ac:dyDescent="0.25">
      <c r="G1165" t="str">
        <f>'HTML &amp; JS &amp; CSS'!A1229&amp;'HTML &amp; JS &amp; CSS'!B1229&amp;'HTML &amp; JS &amp; CSS'!C1229&amp;'HTML &amp; JS &amp; CSS'!D1229&amp;'HTML &amp; JS &amp; CSS'!E1229&amp;'HTML &amp; JS &amp; CSS'!F1229&amp;'HTML &amp; JS &amp; CSS'!G1229</f>
        <v/>
      </c>
    </row>
    <row r="1166" spans="7:7" x14ac:dyDescent="0.25">
      <c r="G1166" t="str">
        <f>'HTML &amp; JS &amp; CSS'!A1230&amp;'HTML &amp; JS &amp; CSS'!B1230&amp;'HTML &amp; JS &amp; CSS'!C1230&amp;'HTML &amp; JS &amp; CSS'!D1230&amp;'HTML &amp; JS &amp; CSS'!E1230&amp;'HTML &amp; JS &amp; CSS'!F1230&amp;'HTML &amp; JS &amp; CSS'!G1230</f>
        <v/>
      </c>
    </row>
    <row r="1167" spans="7:7" x14ac:dyDescent="0.25">
      <c r="G1167" t="str">
        <f>'HTML &amp; JS &amp; CSS'!A1231&amp;'HTML &amp; JS &amp; CSS'!B1231&amp;'HTML &amp; JS &amp; CSS'!C1231&amp;'HTML &amp; JS &amp; CSS'!D1231&amp;'HTML &amp; JS &amp; CSS'!E1231&amp;'HTML &amp; JS &amp; CSS'!F1231&amp;'HTML &amp; JS &amp; CSS'!G1231</f>
        <v/>
      </c>
    </row>
    <row r="1168" spans="7:7" x14ac:dyDescent="0.25">
      <c r="G1168" t="str">
        <f>'HTML &amp; JS &amp; CSS'!A1232&amp;'HTML &amp; JS &amp; CSS'!B1232&amp;'HTML &amp; JS &amp; CSS'!C1232&amp;'HTML &amp; JS &amp; CSS'!D1232&amp;'HTML &amp; JS &amp; CSS'!E1232&amp;'HTML &amp; JS &amp; CSS'!F1232&amp;'HTML &amp; JS &amp; CSS'!G1232</f>
        <v/>
      </c>
    </row>
    <row r="1169" spans="7:7" x14ac:dyDescent="0.25">
      <c r="G1169" t="str">
        <f>'HTML &amp; JS &amp; CSS'!A1233&amp;'HTML &amp; JS &amp; CSS'!B1233&amp;'HTML &amp; JS &amp; CSS'!C1233&amp;'HTML &amp; JS &amp; CSS'!D1233&amp;'HTML &amp; JS &amp; CSS'!E1233&amp;'HTML &amp; JS &amp; CSS'!F1233&amp;'HTML &amp; JS &amp; CSS'!G1233</f>
        <v/>
      </c>
    </row>
    <row r="1170" spans="7:7" x14ac:dyDescent="0.25">
      <c r="G1170" t="str">
        <f>'HTML &amp; JS &amp; CSS'!A1234&amp;'HTML &amp; JS &amp; CSS'!B1234&amp;'HTML &amp; JS &amp; CSS'!C1234&amp;'HTML &amp; JS &amp; CSS'!D1234&amp;'HTML &amp; JS &amp; CSS'!E1234&amp;'HTML &amp; JS &amp; CSS'!F1234&amp;'HTML &amp; JS &amp; CSS'!G1234</f>
        <v/>
      </c>
    </row>
    <row r="1171" spans="7:7" x14ac:dyDescent="0.25">
      <c r="G1171" t="str">
        <f>'HTML &amp; JS &amp; CSS'!A1235&amp;'HTML &amp; JS &amp; CSS'!B1235&amp;'HTML &amp; JS &amp; CSS'!C1235&amp;'HTML &amp; JS &amp; CSS'!D1235&amp;'HTML &amp; JS &amp; CSS'!E1235&amp;'HTML &amp; JS &amp; CSS'!F1235&amp;'HTML &amp; JS &amp; CSS'!G1235</f>
        <v/>
      </c>
    </row>
    <row r="1172" spans="7:7" x14ac:dyDescent="0.25">
      <c r="G1172" t="str">
        <f>'HTML &amp; JS &amp; CSS'!A1236&amp;'HTML &amp; JS &amp; CSS'!B1236&amp;'HTML &amp; JS &amp; CSS'!C1236&amp;'HTML &amp; JS &amp; CSS'!D1236&amp;'HTML &amp; JS &amp; CSS'!E1236&amp;'HTML &amp; JS &amp; CSS'!F1236&amp;'HTML &amp; JS &amp; CSS'!G1236</f>
        <v/>
      </c>
    </row>
    <row r="1173" spans="7:7" x14ac:dyDescent="0.25">
      <c r="G1173" t="str">
        <f>'HTML &amp; JS &amp; CSS'!A1237&amp;'HTML &amp; JS &amp; CSS'!B1237&amp;'HTML &amp; JS &amp; CSS'!C1237&amp;'HTML &amp; JS &amp; CSS'!D1237&amp;'HTML &amp; JS &amp; CSS'!E1237&amp;'HTML &amp; JS &amp; CSS'!F1237&amp;'HTML &amp; JS &amp; CSS'!G1237</f>
        <v/>
      </c>
    </row>
    <row r="1174" spans="7:7" x14ac:dyDescent="0.25">
      <c r="G1174" t="str">
        <f>'HTML &amp; JS &amp; CSS'!A1238&amp;'HTML &amp; JS &amp; CSS'!B1238&amp;'HTML &amp; JS &amp; CSS'!C1238&amp;'HTML &amp; JS &amp; CSS'!D1238&amp;'HTML &amp; JS &amp; CSS'!E1238&amp;'HTML &amp; JS &amp; CSS'!F1238&amp;'HTML &amp; JS &amp; CSS'!G1238</f>
        <v/>
      </c>
    </row>
    <row r="1175" spans="7:7" x14ac:dyDescent="0.25">
      <c r="G1175" t="str">
        <f>'HTML &amp; JS &amp; CSS'!A1239&amp;'HTML &amp; JS &amp; CSS'!B1239&amp;'HTML &amp; JS &amp; CSS'!C1239&amp;'HTML &amp; JS &amp; CSS'!D1239&amp;'HTML &amp; JS &amp; CSS'!E1239&amp;'HTML &amp; JS &amp; CSS'!F1239&amp;'HTML &amp; JS &amp; CSS'!G1239</f>
        <v/>
      </c>
    </row>
    <row r="1176" spans="7:7" x14ac:dyDescent="0.25">
      <c r="G1176" t="str">
        <f>'HTML &amp; JS &amp; CSS'!A1240&amp;'HTML &amp; JS &amp; CSS'!B1240&amp;'HTML &amp; JS &amp; CSS'!C1240&amp;'HTML &amp; JS &amp; CSS'!D1240&amp;'HTML &amp; JS &amp; CSS'!E1240&amp;'HTML &amp; JS &amp; CSS'!F1240&amp;'HTML &amp; JS &amp; CSS'!G1240</f>
        <v/>
      </c>
    </row>
    <row r="1177" spans="7:7" x14ac:dyDescent="0.25">
      <c r="G1177" t="str">
        <f>'HTML &amp; JS &amp; CSS'!A1241&amp;'HTML &amp; JS &amp; CSS'!B1241&amp;'HTML &amp; JS &amp; CSS'!C1241&amp;'HTML &amp; JS &amp; CSS'!D1241&amp;'HTML &amp; JS &amp; CSS'!E1241&amp;'HTML &amp; JS &amp; CSS'!F1241&amp;'HTML &amp; JS &amp; CSS'!G1241</f>
        <v/>
      </c>
    </row>
    <row r="1178" spans="7:7" x14ac:dyDescent="0.25">
      <c r="G1178" t="str">
        <f>'HTML &amp; JS &amp; CSS'!A1242&amp;'HTML &amp; JS &amp; CSS'!B1242&amp;'HTML &amp; JS &amp; CSS'!C1242&amp;'HTML &amp; JS &amp; CSS'!D1242&amp;'HTML &amp; JS &amp; CSS'!E1242&amp;'HTML &amp; JS &amp; CSS'!F1242&amp;'HTML &amp; JS &amp; CSS'!G1242</f>
        <v/>
      </c>
    </row>
    <row r="1179" spans="7:7" x14ac:dyDescent="0.25">
      <c r="G1179" t="str">
        <f>'HTML &amp; JS &amp; CSS'!A1243&amp;'HTML &amp; JS &amp; CSS'!B1243&amp;'HTML &amp; JS &amp; CSS'!C1243&amp;'HTML &amp; JS &amp; CSS'!D1243&amp;'HTML &amp; JS &amp; CSS'!E1243&amp;'HTML &amp; JS &amp; CSS'!F1243&amp;'HTML &amp; JS &amp; CSS'!G1243</f>
        <v/>
      </c>
    </row>
    <row r="1180" spans="7:7" x14ac:dyDescent="0.25">
      <c r="G1180" t="str">
        <f>'HTML &amp; JS &amp; CSS'!A1244&amp;'HTML &amp; JS &amp; CSS'!B1244&amp;'HTML &amp; JS &amp; CSS'!C1244&amp;'HTML &amp; JS &amp; CSS'!D1244&amp;'HTML &amp; JS &amp; CSS'!E1244&amp;'HTML &amp; JS &amp; CSS'!F1244&amp;'HTML &amp; JS &amp; CSS'!G1244</f>
        <v/>
      </c>
    </row>
    <row r="1181" spans="7:7" x14ac:dyDescent="0.25">
      <c r="G1181" t="str">
        <f>'HTML &amp; JS &amp; CSS'!A1245&amp;'HTML &amp; JS &amp; CSS'!B1245&amp;'HTML &amp; JS &amp; CSS'!C1245&amp;'HTML &amp; JS &amp; CSS'!D1245&amp;'HTML &amp; JS &amp; CSS'!E1245&amp;'HTML &amp; JS &amp; CSS'!F1245&amp;'HTML &amp; JS &amp; CSS'!G1245</f>
        <v/>
      </c>
    </row>
    <row r="1182" spans="7:7" x14ac:dyDescent="0.25">
      <c r="G1182" t="str">
        <f>'HTML &amp; JS &amp; CSS'!A1246&amp;'HTML &amp; JS &amp; CSS'!B1246&amp;'HTML &amp; JS &amp; CSS'!C1246&amp;'HTML &amp; JS &amp; CSS'!D1246&amp;'HTML &amp; JS &amp; CSS'!E1246&amp;'HTML &amp; JS &amp; CSS'!F1246&amp;'HTML &amp; JS &amp; CSS'!G1246</f>
        <v/>
      </c>
    </row>
    <row r="1183" spans="7:7" x14ac:dyDescent="0.25">
      <c r="G1183" t="str">
        <f>'HTML &amp; JS &amp; CSS'!A1247&amp;'HTML &amp; JS &amp; CSS'!B1247&amp;'HTML &amp; JS &amp; CSS'!C1247&amp;'HTML &amp; JS &amp; CSS'!D1247&amp;'HTML &amp; JS &amp; CSS'!E1247&amp;'HTML &amp; JS &amp; CSS'!F1247&amp;'HTML &amp; JS &amp; CSS'!G1247</f>
        <v/>
      </c>
    </row>
    <row r="1184" spans="7:7" x14ac:dyDescent="0.25">
      <c r="G1184" t="str">
        <f>'HTML &amp; JS &amp; CSS'!A1248&amp;'HTML &amp; JS &amp; CSS'!B1248&amp;'HTML &amp; JS &amp; CSS'!C1248&amp;'HTML &amp; JS &amp; CSS'!D1248&amp;'HTML &amp; JS &amp; CSS'!E1248&amp;'HTML &amp; JS &amp; CSS'!F1248&amp;'HTML &amp; JS &amp; CSS'!G1248</f>
        <v/>
      </c>
    </row>
    <row r="1185" spans="7:7" x14ac:dyDescent="0.25">
      <c r="G1185" t="str">
        <f>'HTML &amp; JS &amp; CSS'!A1249&amp;'HTML &amp; JS &amp; CSS'!B1249&amp;'HTML &amp; JS &amp; CSS'!C1249&amp;'HTML &amp; JS &amp; CSS'!D1249&amp;'HTML &amp; JS &amp; CSS'!E1249&amp;'HTML &amp; JS &amp; CSS'!F1249&amp;'HTML &amp; JS &amp; CSS'!G1249</f>
        <v/>
      </c>
    </row>
    <row r="1186" spans="7:7" x14ac:dyDescent="0.25">
      <c r="G1186" t="str">
        <f>'HTML &amp; JS &amp; CSS'!A1250&amp;'HTML &amp; JS &amp; CSS'!B1250&amp;'HTML &amp; JS &amp; CSS'!C1250&amp;'HTML &amp; JS &amp; CSS'!D1250&amp;'HTML &amp; JS &amp; CSS'!E1250&amp;'HTML &amp; JS &amp; CSS'!F1250&amp;'HTML &amp; JS &amp; CSS'!G1250</f>
        <v/>
      </c>
    </row>
    <row r="1187" spans="7:7" x14ac:dyDescent="0.25">
      <c r="G1187" t="str">
        <f>'HTML &amp; JS &amp; CSS'!A1251&amp;'HTML &amp; JS &amp; CSS'!B1251&amp;'HTML &amp; JS &amp; CSS'!C1251&amp;'HTML &amp; JS &amp; CSS'!D1251&amp;'HTML &amp; JS &amp; CSS'!E1251&amp;'HTML &amp; JS &amp; CSS'!F1251&amp;'HTML &amp; JS &amp; CSS'!G1251</f>
        <v/>
      </c>
    </row>
    <row r="1188" spans="7:7" x14ac:dyDescent="0.25">
      <c r="G1188" t="str">
        <f>'HTML &amp; JS &amp; CSS'!A1252&amp;'HTML &amp; JS &amp; CSS'!B1252&amp;'HTML &amp; JS &amp; CSS'!C1252&amp;'HTML &amp; JS &amp; CSS'!D1252&amp;'HTML &amp; JS &amp; CSS'!E1252&amp;'HTML &amp; JS &amp; CSS'!F1252&amp;'HTML &amp; JS &amp; CSS'!G1252</f>
        <v/>
      </c>
    </row>
    <row r="1189" spans="7:7" x14ac:dyDescent="0.25">
      <c r="G1189" t="str">
        <f>'HTML &amp; JS &amp; CSS'!A1253&amp;'HTML &amp; JS &amp; CSS'!B1253&amp;'HTML &amp; JS &amp; CSS'!C1253&amp;'HTML &amp; JS &amp; CSS'!D1253&amp;'HTML &amp; JS &amp; CSS'!E1253&amp;'HTML &amp; JS &amp; CSS'!F1253&amp;'HTML &amp; JS &amp; CSS'!G1253</f>
        <v/>
      </c>
    </row>
    <row r="1190" spans="7:7" x14ac:dyDescent="0.25">
      <c r="G1190" t="str">
        <f>'HTML &amp; JS &amp; CSS'!A1254&amp;'HTML &amp; JS &amp; CSS'!B1254&amp;'HTML &amp; JS &amp; CSS'!C1254&amp;'HTML &amp; JS &amp; CSS'!D1254&amp;'HTML &amp; JS &amp; CSS'!E1254&amp;'HTML &amp; JS &amp; CSS'!F1254&amp;'HTML &amp; JS &amp; CSS'!G1254</f>
        <v/>
      </c>
    </row>
    <row r="1191" spans="7:7" x14ac:dyDescent="0.25">
      <c r="G1191" t="str">
        <f>'HTML &amp; JS &amp; CSS'!A1255&amp;'HTML &amp; JS &amp; CSS'!B1255&amp;'HTML &amp; JS &amp; CSS'!C1255&amp;'HTML &amp; JS &amp; CSS'!D1255&amp;'HTML &amp; JS &amp; CSS'!E1255&amp;'HTML &amp; JS &amp; CSS'!F1255&amp;'HTML &amp; JS &amp; CSS'!G1255</f>
        <v/>
      </c>
    </row>
    <row r="1192" spans="7:7" x14ac:dyDescent="0.25">
      <c r="G1192" t="str">
        <f>'HTML &amp; JS &amp; CSS'!A1256&amp;'HTML &amp; JS &amp; CSS'!B1256&amp;'HTML &amp; JS &amp; CSS'!C1256&amp;'HTML &amp; JS &amp; CSS'!D1256&amp;'HTML &amp; JS &amp; CSS'!E1256&amp;'HTML &amp; JS &amp; CSS'!F1256&amp;'HTML &amp; JS &amp; CSS'!G1256</f>
        <v/>
      </c>
    </row>
    <row r="1193" spans="7:7" x14ac:dyDescent="0.25">
      <c r="G1193" t="str">
        <f>'HTML &amp; JS &amp; CSS'!A1257&amp;'HTML &amp; JS &amp; CSS'!B1257&amp;'HTML &amp; JS &amp; CSS'!C1257&amp;'HTML &amp; JS &amp; CSS'!D1257&amp;'HTML &amp; JS &amp; CSS'!E1257&amp;'HTML &amp; JS &amp; CSS'!F1257&amp;'HTML &amp; JS &amp; CSS'!G1257</f>
        <v/>
      </c>
    </row>
    <row r="1194" spans="7:7" x14ac:dyDescent="0.25">
      <c r="G1194" t="str">
        <f>'HTML &amp; JS &amp; CSS'!A1258&amp;'HTML &amp; JS &amp; CSS'!B1258&amp;'HTML &amp; JS &amp; CSS'!C1258&amp;'HTML &amp; JS &amp; CSS'!D1258&amp;'HTML &amp; JS &amp; CSS'!E1258&amp;'HTML &amp; JS &amp; CSS'!F1258&amp;'HTML &amp; JS &amp; CSS'!G1258</f>
        <v/>
      </c>
    </row>
    <row r="1195" spans="7:7" x14ac:dyDescent="0.25">
      <c r="G1195" t="str">
        <f>'HTML &amp; JS &amp; CSS'!A1259&amp;'HTML &amp; JS &amp; CSS'!B1259&amp;'HTML &amp; JS &amp; CSS'!C1259&amp;'HTML &amp; JS &amp; CSS'!D1259&amp;'HTML &amp; JS &amp; CSS'!E1259&amp;'HTML &amp; JS &amp; CSS'!F1259&amp;'HTML &amp; JS &amp; CSS'!G1259</f>
        <v/>
      </c>
    </row>
    <row r="1196" spans="7:7" x14ac:dyDescent="0.25">
      <c r="G1196" t="str">
        <f>'HTML &amp; JS &amp; CSS'!A1260&amp;'HTML &amp; JS &amp; CSS'!B1260&amp;'HTML &amp; JS &amp; CSS'!C1260&amp;'HTML &amp; JS &amp; CSS'!D1260&amp;'HTML &amp; JS &amp; CSS'!E1260&amp;'HTML &amp; JS &amp; CSS'!F1260&amp;'HTML &amp; JS &amp; CSS'!G1260</f>
        <v/>
      </c>
    </row>
    <row r="1197" spans="7:7" x14ac:dyDescent="0.25">
      <c r="G1197" t="str">
        <f>'HTML &amp; JS &amp; CSS'!A1261&amp;'HTML &amp; JS &amp; CSS'!B1261&amp;'HTML &amp; JS &amp; CSS'!C1261&amp;'HTML &amp; JS &amp; CSS'!D1261&amp;'HTML &amp; JS &amp; CSS'!E1261&amp;'HTML &amp; JS &amp; CSS'!F1261&amp;'HTML &amp; JS &amp; CSS'!G1261</f>
        <v/>
      </c>
    </row>
    <row r="1198" spans="7:7" x14ac:dyDescent="0.25">
      <c r="G1198" t="str">
        <f>'HTML &amp; JS &amp; CSS'!A1486&amp;'HTML &amp; JS &amp; CSS'!B1486&amp;'HTML &amp; JS &amp; CSS'!C1486&amp;'HTML &amp; JS &amp; CSS'!D1486&amp;'HTML &amp; JS &amp; CSS'!E1486&amp;'HTML &amp; JS &amp; CSS'!F1486&amp;'HTML &amp; JS &amp; CSS'!G1486</f>
        <v>&lt;/li&gt;</v>
      </c>
    </row>
    <row r="1199" spans="7:7" x14ac:dyDescent="0.25">
      <c r="G1199" t="str">
        <f>'HTML &amp; JS &amp; CSS'!A1487&amp;'HTML &amp; JS &amp; CSS'!B1487&amp;'HTML &amp; JS &amp; CSS'!C1487&amp;'HTML &amp; JS &amp; CSS'!D1487&amp;'HTML &amp; JS &amp; CSS'!E1487&amp;'HTML &amp; JS &amp; CSS'!F1487&amp;'HTML &amp; JS &amp; CSS'!G1487</f>
        <v>&lt;li class="Tabs-contentEntry" id="sediu"&gt;</v>
      </c>
    </row>
    <row r="1200" spans="7:7" x14ac:dyDescent="0.25">
      <c r="G1200" t="str">
        <f>'HTML &amp; JS &amp; CSS'!A1488&amp;'HTML &amp; JS &amp; CSS'!B1488&amp;'HTML &amp; JS &amp; CSS'!C1488&amp;'HTML &amp; JS &amp; CSS'!D1488&amp;'HTML &amp; JS &amp; CSS'!E1488&amp;'HTML &amp; JS &amp; CSS'!F1488&amp;'HTML &amp; JS &amp; CSS'!G1488</f>
        <v>&lt;button id="CustomerServiceConsultant" class="cariere-Accordion"&gt;&lt;div class="cariere-ButtonAccordionContainer"&gt;&lt;div class="cariere-Pozitie"&gt;Customer Service Consultant &lt;/div&gt;&lt;div class="cariere-NumarPozitie"&gt;5 pozitii deschise&lt;/div&gt;&lt;/div&gt;&lt;/button&gt;&lt;div class="cariere-Panel"&gt;&lt;p class="cariere-JobDescriptionTitlu"&gt; Asteptarile noastre:&lt;/p&gt;&lt;p class="cariere-JobDescription"&gt;  &lt;span&gt;Sa fii pasionat de tehnologie;&lt;/span&gt;  &lt;span&gt;Sa comunici intr-o maniera profesionista in toate interactiunile cu clientii nostri;&lt;/span&gt;  &lt;span&gt;Sa asiguri satisfactia clientilor oferind solutiile optime; &lt;/span&gt;  &lt;span&gt;Sa promovezi produsele si serviciile companiei;&lt;/span&gt;  &lt;span&gt;Sa ai deschiderea si dorinta de a invata si de a te perfectiona constant.&lt;/span&gt;&lt;/p&gt;&lt;p class="cariere-JobDescriptionTitlu"&gt; Beneficii:&lt;/p&gt;&lt;p class="cariere-JobDescription"&gt;  &lt;span&gt;Un mediu de lucru tanar si competitiv;&lt;/span&gt;  &lt;span&gt;Program de lucru flexibil, atat full time, cat si part time;&lt;/span&gt;  &lt;span&gt;Pachet servicii medicale;          &lt;/span&gt;  &lt;span&gt;Tichete de masa, telefon de serviciu, decontarea transportului public;&lt;/span&gt;  &lt;span&gt;Transport asigurat de la Metrou Pipera la Sediu si inapoi;        &lt;/span&gt;&lt;/p&gt;&lt;p class="cariere-JobDescriptionTitlu"&gt; Selecteaza Orasul tau pentru a trimite CV-ul:&lt;/p&gt;&lt;ul class="cariere-ListOrase List u-clearfix"&gt;&lt;li class="Location-item"&gt;&lt;a class="Location-trigger" href="mailto:recrutaresediu@mediagalaxy.ro ; cs@altex.ro?subject=[BUCURESTI] Customer Service Consultant&amp;amp;body=Salut,%0D%0A%0D%0A  Aplici pentru pozitia de Customer Service Consultant.%0D%0A%0D%0ATe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si te rugam sa ne atasezi un CV actualizat.%0D%0AIn masura in care profilul tau se potriveste rolului pentru care ai aplicat, te vom contacta.%0D%0A%0D%0AMultumim,%0D%0AEchipa Resurse Umane Media Galaxy%0D%0A" title="Click aici: Pozitii deschise Customer Service Consultant in orasul Bucuresti"&gt;Bucuresti&lt;/a&gt;&lt;/li&gt;&lt;/ul&gt;&lt;/div&gt;</v>
      </c>
    </row>
    <row r="1201" spans="7:7" x14ac:dyDescent="0.25">
      <c r="G1201" t="str">
        <f>'HTML &amp; JS &amp; CSS'!A1495&amp;'HTML &amp; JS &amp; CSS'!B1495&amp;'HTML &amp; JS &amp; CSS'!C1495&amp;'HTML &amp; JS &amp; CSS'!D1495&amp;'HTML &amp; JS &amp; CSS'!E1495&amp;'HTML &amp; JS &amp; CSS'!F1495&amp;'HTML &amp; JS &amp; CSS'!G1495</f>
        <v>&lt;button id="InvoiceProcessingSpecialist" class="cariere-Accordion"&gt;&lt;div class="cariere-ButtonAccordionContainer"&gt;&lt;div class="cariere-Pozitie"&gt;Invoice Processing Specialist &lt;/div&gt;&lt;div class="cariere-NumarPozitie"&gt;1 pozitie deschisa&lt;/div&gt;&lt;/div&gt;&lt;/button&gt;&lt;div class="cariere-Panel"&gt;&lt;p class="cariere-JobDescriptionTitlu"&gt; Asteptarile noastre:&lt;/p&gt;&lt;p class="cariere-JobDescription"&gt;  &lt;span&gt;Sa gestionezi excellent rapoartele si documentele in privinta facturilor;&lt;/span&gt;  &lt;span&gt;Sa ai un nivel bun de intelegere a procesului de vanzare;&lt;/span&gt;  &lt;span&gt;Sa ai o buna orientare catre analiza, verificare, corectii si solutii;&lt;/span&gt;  &lt;span&gt;Sa ai bune abilitati de comunicare si orientare catre clienti atat interni, cat si externi;&lt;/span&gt;  &lt;span&gt;Sa ai studii superioare economice si cunostinte avansate de Excel.&lt;/span&gt;&lt;/p&gt;&lt;p class="cariere-JobDescriptionTitlu"&gt; Beneficii:&lt;/p&gt;&lt;p class="cariere-JobDescription"&gt;  &lt;span&gt;Un mediu de lucru tanar si competitiv;&lt;/span&gt;  &lt;span&gt;Pachet servicii medicale;&lt;/span&gt;  &lt;span&gt;Tichete de masa, telefon de serviciu, decontarea transportului public;&lt;/span&gt;  &lt;span&gt;Transport asigurat de la Metrou Pipera la Sediu si inapoi;&lt;/span&gt;  &lt;span&gt;Posibilitatea de a creste in cadrul organizatiei in departamentele Contabilitate sau Vanzari.&lt;/span&gt;&lt;/p&gt;&lt;p class="cariere-JobDescriptionTitlu"&gt; Selecteaza Orasul tau pentru a trimite CV-ul:&lt;/p&gt;&lt;ul class="cariere-ListOrase List u-clearfix"&gt;&lt;li class="Location-item"&gt;&lt;a class="Location-trigger" href="mailto:recrutaresediu@mediagalaxy.ro ; cristian.camara@ces.nt.ro ?subject=[BUCURESTI] Invoice Processing Specialist&amp;amp;body=Salut,%0D%0A%0D%0A  Aplici pentru pozitia de Invoice Processing Specialist.%0D%0A%0D%0ATe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Galaxy%0D%0A" title="Click aici: Pozitii deschise Invoice Processing Specialist in orasul Bucuresti"&gt;Bucuresti&lt;/a&gt;&lt;/li&gt;&lt;/ul&gt;&lt;/div&gt;</v>
      </c>
    </row>
    <row r="1202" spans="7:7" x14ac:dyDescent="0.25">
      <c r="G1202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03" spans="7:7" x14ac:dyDescent="0.25">
      <c r="G1203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04" spans="7:7" x14ac:dyDescent="0.25">
      <c r="G1204" t="str">
        <f>'HTML &amp; JS &amp; CSS'!A1496&amp;'HTML &amp; JS &amp; CSS'!B1496&amp;'HTML &amp; JS &amp; CSS'!C1496&amp;'HTML &amp; JS &amp; CSS'!D1496&amp;'HTML &amp; JS &amp; CSS'!E1496&amp;'HTML &amp; JS &amp; CSS'!F1496&amp;'HTML &amp; JS &amp; CSS'!G1496</f>
        <v>&lt;/li&gt;</v>
      </c>
    </row>
    <row r="1205" spans="7:7" x14ac:dyDescent="0.25">
      <c r="G1205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06" spans="7:7" x14ac:dyDescent="0.25">
      <c r="G1206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07" spans="7:7" x14ac:dyDescent="0.25">
      <c r="G1207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08" spans="7:7" x14ac:dyDescent="0.25">
      <c r="G1208" t="str">
        <f>'HTML &amp; JS &amp; CSS'!A1497&amp;'HTML &amp; JS &amp; CSS'!B1497&amp;'HTML &amp; JS &amp; CSS'!C1497&amp;'HTML &amp; JS &amp; CSS'!D1497&amp;'HTML &amp; JS &amp; CSS'!E1497&amp;'HTML &amp; JS &amp; CSS'!F1497&amp;'HTML &amp; JS &amp; CSS'!G1497</f>
        <v/>
      </c>
    </row>
    <row r="1209" spans="7:7" x14ac:dyDescent="0.25">
      <c r="G1209" t="str">
        <f>'HTML &amp; JS &amp; CSS'!A1498&amp;'HTML &amp; JS &amp; CSS'!B1498&amp;'HTML &amp; JS &amp; CSS'!C1498&amp;'HTML &amp; JS &amp; CSS'!D1498&amp;'HTML &amp; JS &amp; CSS'!E1498&amp;'HTML &amp; JS &amp; CSS'!F1498&amp;'HTML &amp; JS &amp; CSS'!G1498</f>
        <v>&lt;/ul&gt;</v>
      </c>
    </row>
    <row r="1210" spans="7:7" x14ac:dyDescent="0.25">
      <c r="G1210" t="str">
        <f>'HTML &amp; JS &amp; CSS'!A1499&amp;'HTML &amp; JS &amp; CSS'!B1499&amp;'HTML &amp; JS &amp; CSS'!C1499&amp;'HTML &amp; JS &amp; CSS'!D1499&amp;'HTML &amp; JS &amp; CSS'!E1499&amp;'HTML &amp; JS &amp; CSS'!F1499&amp;'HTML &amp; JS &amp; CSS'!G1499</f>
        <v/>
      </c>
    </row>
    <row r="1211" spans="7:7" x14ac:dyDescent="0.25">
      <c r="G1211" t="str">
        <f>'HTML &amp; JS &amp; CSS'!A1500&amp;'HTML &amp; JS &amp; CSS'!B1500&amp;'HTML &amp; JS &amp; CSS'!C1500&amp;'HTML &amp; JS &amp; CSS'!D1500&amp;'HTML &amp; JS &amp; CSS'!E1500&amp;'HTML &amp; JS &amp; CSS'!F1500&amp;'HTML &amp; JS &amp; CSS'!G1500</f>
        <v/>
      </c>
    </row>
    <row r="1212" spans="7:7" x14ac:dyDescent="0.25">
      <c r="G1212" t="str">
        <f>'HTML &amp; JS &amp; CSS'!A1501&amp;'HTML &amp; JS &amp; CSS'!B1501&amp;'HTML &amp; JS &amp; CSS'!C1501&amp;'HTML &amp; JS &amp; CSS'!D1501&amp;'HTML &amp; JS &amp; CSS'!E1501&amp;'HTML &amp; JS &amp; CSS'!F1501&amp;'HTML &amp; JS &amp; CSS'!G1501</f>
        <v>&lt;script type="text/javascript"&gt;</v>
      </c>
    </row>
    <row r="1213" spans="7:7" x14ac:dyDescent="0.25">
      <c r="G1213" t="str">
        <f>'HTML &amp; JS &amp; CSS'!A1502&amp;'HTML &amp; JS &amp; CSS'!B1502&amp;'HTML &amp; JS &amp; CSS'!C1502&amp;'HTML &amp; JS &amp; CSS'!D1502&amp;'HTML &amp; JS &amp; CSS'!E1502&amp;'HTML &amp; JS &amp; CSS'!F1502&amp;'HTML &amp; JS &amp; CSS'!G1502</f>
        <v>var acc = document.getElementsByClassName("cariere-Accordion");</v>
      </c>
    </row>
    <row r="1214" spans="7:7" x14ac:dyDescent="0.25">
      <c r="G1214" t="str">
        <f>'HTML &amp; JS &amp; CSS'!A1503&amp;'HTML &amp; JS &amp; CSS'!B1503&amp;'HTML &amp; JS &amp; CSS'!C1503&amp;'HTML &amp; JS &amp; CSS'!D1503&amp;'HTML &amp; JS &amp; CSS'!E1503&amp;'HTML &amp; JS &amp; CSS'!F1503&amp;'HTML &amp; JS &amp; CSS'!G1503</f>
        <v>var i;</v>
      </c>
    </row>
    <row r="1215" spans="7:7" x14ac:dyDescent="0.25">
      <c r="G1215" t="str">
        <f>'HTML &amp; JS &amp; CSS'!A1504&amp;'HTML &amp; JS &amp; CSS'!B1504&amp;'HTML &amp; JS &amp; CSS'!C1504&amp;'HTML &amp; JS &amp; CSS'!D1504&amp;'HTML &amp; JS &amp; CSS'!E1504&amp;'HTML &amp; JS &amp; CSS'!F1504&amp;'HTML &amp; JS &amp; CSS'!G1504</f>
        <v>for (i = 0; i &lt; acc.length; i++) {</v>
      </c>
    </row>
    <row r="1216" spans="7:7" x14ac:dyDescent="0.25">
      <c r="G1216" t="str">
        <f>'HTML &amp; JS &amp; CSS'!A1505&amp;'HTML &amp; JS &amp; CSS'!B1505&amp;'HTML &amp; JS &amp; CSS'!C1505&amp;'HTML &amp; JS &amp; CSS'!D1505&amp;'HTML &amp; JS &amp; CSS'!E1505&amp;'HTML &amp; JS &amp; CSS'!F1505&amp;'HTML &amp; JS &amp; CSS'!G1505</f>
        <v>acc[i].onclick = function() {</v>
      </c>
    </row>
    <row r="1217" spans="7:7" x14ac:dyDescent="0.25">
      <c r="G1217" t="str">
        <f>'HTML &amp; JS &amp; CSS'!A1506&amp;'HTML &amp; JS &amp; CSS'!B1506&amp;'HTML &amp; JS &amp; CSS'!C1506&amp;'HTML &amp; JS &amp; CSS'!D1506&amp;'HTML &amp; JS &amp; CSS'!E1506&amp;'HTML &amp; JS &amp; CSS'!F1506&amp;'HTML &amp; JS &amp; CSS'!G1506</f>
        <v>this.classList.toggle("active");</v>
      </c>
    </row>
    <row r="1218" spans="7:7" x14ac:dyDescent="0.25">
      <c r="G1218" t="str">
        <f>'HTML &amp; JS &amp; CSS'!A1507&amp;'HTML &amp; JS &amp; CSS'!B1507&amp;'HTML &amp; JS &amp; CSS'!C1507&amp;'HTML &amp; JS &amp; CSS'!D1507&amp;'HTML &amp; JS &amp; CSS'!E1507&amp;'HTML &amp; JS &amp; CSS'!F1507&amp;'HTML &amp; JS &amp; CSS'!G1507</f>
        <v>this.nextElementSibling.classList.toggle("show");</v>
      </c>
    </row>
    <row r="1219" spans="7:7" x14ac:dyDescent="0.25">
      <c r="G1219" t="str">
        <f>'HTML &amp; JS &amp; CSS'!A1508&amp;'HTML &amp; JS &amp; CSS'!B1508&amp;'HTML &amp; JS &amp; CSS'!C1508&amp;'HTML &amp; JS &amp; CSS'!D1508&amp;'HTML &amp; JS &amp; CSS'!E1508&amp;'HTML &amp; JS &amp; CSS'!F1508&amp;'HTML &amp; JS &amp; CSS'!G1508</f>
        <v>}</v>
      </c>
    </row>
    <row r="1220" spans="7:7" x14ac:dyDescent="0.25">
      <c r="G1220" t="str">
        <f>'HTML &amp; JS &amp; CSS'!A1509&amp;'HTML &amp; JS &amp; CSS'!B1509&amp;'HTML &amp; JS &amp; CSS'!C1509&amp;'HTML &amp; JS &amp; CSS'!D1509&amp;'HTML &amp; JS &amp; CSS'!E1509&amp;'HTML &amp; JS &amp; CSS'!F1509&amp;'HTML &amp; JS &amp; CSS'!G1509</f>
        <v>}</v>
      </c>
    </row>
    <row r="1221" spans="7:7" x14ac:dyDescent="0.25">
      <c r="G1221" t="str">
        <f>'HTML &amp; JS &amp; CSS'!A1510&amp;'HTML &amp; JS &amp; CSS'!B1510&amp;'HTML &amp; JS &amp; CSS'!C1510&amp;'HTML &amp; JS &amp; CSS'!D1510&amp;'HTML &amp; JS &amp; CSS'!E1510&amp;'HTML &amp; JS &amp; CSS'!F1510&amp;'HTML &amp; JS &amp; CSS'!G1510</f>
        <v>&lt;/script&gt;</v>
      </c>
    </row>
    <row r="1222" spans="7:7" x14ac:dyDescent="0.25">
      <c r="G1222" t="str">
        <f>'HTML &amp; JS &amp; CSS'!A1511&amp;'HTML &amp; JS &amp; CSS'!B1511&amp;'HTML &amp; JS &amp; CSS'!C1511&amp;'HTML &amp; JS &amp; CSS'!D1511&amp;'HTML &amp; JS &amp; CSS'!E1511&amp;'HTML &amp; JS &amp; CSS'!F1511&amp;'HTML &amp; JS &amp; CSS'!G1511</f>
        <v/>
      </c>
    </row>
    <row r="1223" spans="7:7" x14ac:dyDescent="0.25">
      <c r="G1223" t="str">
        <f>'HTML &amp; JS &amp; CSS'!A1516&amp;'HTML &amp; JS &amp; CSS'!B1516&amp;'HTML &amp; JS &amp; CSS'!C1516&amp;'HTML &amp; JS &amp; CSS'!D1516&amp;'HTML &amp; JS &amp; CSS'!E1516&amp;'HTML &amp; JS &amp; CSS'!F1516&amp;'HTML &amp; JS &amp; CSS'!G1516</f>
        <v>moving_frequency = 15, /* Affects performance ! A Higher number makes scroll more smooth */</v>
      </c>
    </row>
    <row r="1224" spans="7:7" x14ac:dyDescent="0.25">
      <c r="G1224" t="str">
        <f>'HTML &amp; JS &amp; CSS'!A1517&amp;'HTML &amp; JS &amp; CSS'!B1517&amp;'HTML &amp; JS &amp; CSS'!C1517&amp;'HTML &amp; JS &amp; CSS'!D1517&amp;'HTML &amp; JS &amp; CSS'!E1517&amp;'HTML &amp; JS &amp; CSS'!F1517&amp;'HTML &amp; JS &amp; CSS'!G1517</f>
        <v>links = document.getElementsByClassName("cariere-SpecialScroll"),</v>
      </c>
    </row>
    <row r="1225" spans="7:7" x14ac:dyDescent="0.25">
      <c r="G1225" t="str">
        <f>'HTML &amp; JS &amp; CSS'!A1518&amp;'HTML &amp; JS &amp; CSS'!B1518&amp;'HTML &amp; JS &amp; CSS'!C1518&amp;'HTML &amp; JS &amp; CSS'!D1518&amp;'HTML &amp; JS &amp; CSS'!E1518&amp;'HTML &amp; JS &amp; CSS'!F1518&amp;'HTML &amp; JS &amp; CSS'!G1518</f>
        <v>href;</v>
      </c>
    </row>
    <row r="1226" spans="7:7" x14ac:dyDescent="0.25">
      <c r="G1226" t="str">
        <f>'HTML &amp; JS &amp; CSS'!A1519&amp;'HTML &amp; JS &amp; CSS'!B1519&amp;'HTML &amp; JS &amp; CSS'!C1519&amp;'HTML &amp; JS &amp; CSS'!D1519&amp;'HTML &amp; JS &amp; CSS'!E1519&amp;'HTML &amp; JS &amp; CSS'!F1519&amp;'HTML &amp; JS &amp; CSS'!G1519</f>
        <v>for (var i = 0; i &lt; links.length; i++) {</v>
      </c>
    </row>
    <row r="1227" spans="7:7" x14ac:dyDescent="0.25">
      <c r="G1227" t="str">
        <f>'HTML &amp; JS &amp; CSS'!A1520&amp;'HTML &amp; JS &amp; CSS'!B1520&amp;'HTML &amp; JS &amp; CSS'!C1520&amp;'HTML &amp; JS &amp; CSS'!D1520&amp;'HTML &amp; JS &amp; CSS'!E1520&amp;'HTML &amp; JS &amp; CSS'!F1520&amp;'HTML &amp; JS &amp; CSS'!G1520</f>
        <v>href = (links[i].attributes.href === undefined) ? null : links[i].attributes.href.nodeValue.toString();</v>
      </c>
    </row>
    <row r="1228" spans="7:7" x14ac:dyDescent="0.25">
      <c r="G1228" t="str">
        <f>'HTML &amp; JS &amp; CSS'!A1521&amp;'HTML &amp; JS &amp; CSS'!B1521&amp;'HTML &amp; JS &amp; CSS'!C1521&amp;'HTML &amp; JS &amp; CSS'!D1521&amp;'HTML &amp; JS &amp; CSS'!E1521&amp;'HTML &amp; JS &amp; CSS'!F1521&amp;'HTML &amp; JS &amp; CSS'!G1521</f>
        <v>if (href !== null &amp;&amp; href.length &gt; 1 &amp;&amp; href.indexOf('#') != -1) /* href.substr(0, 1) == '#' */</v>
      </c>
    </row>
    <row r="1229" spans="7:7" x14ac:dyDescent="0.25">
      <c r="G1229" t="str">
        <f>'HTML &amp; JS &amp; CSS'!A1522&amp;'HTML &amp; JS &amp; CSS'!B1522&amp;'HTML &amp; JS &amp; CSS'!C1522&amp;'HTML &amp; JS &amp; CSS'!D1522&amp;'HTML &amp; JS &amp; CSS'!E1522&amp;'HTML &amp; JS &amp; CSS'!F1522&amp;'HTML &amp; JS &amp; CSS'!G1522</f>
        <v>{</v>
      </c>
    </row>
    <row r="1230" spans="7:7" x14ac:dyDescent="0.25">
      <c r="G1230" t="str">
        <f>'HTML &amp; JS &amp; CSS'!A1523&amp;'HTML &amp; JS &amp; CSS'!B1523&amp;'HTML &amp; JS &amp; CSS'!C1523&amp;'HTML &amp; JS &amp; CSS'!D1523&amp;'HTML &amp; JS &amp; CSS'!E1523&amp;'HTML &amp; JS &amp; CSS'!F1523&amp;'HTML &amp; JS &amp; CSS'!G1523</f>
        <v>links[i].onclick = function() {</v>
      </c>
    </row>
    <row r="1231" spans="7:7" x14ac:dyDescent="0.25">
      <c r="G1231" t="str">
        <f>'HTML &amp; JS &amp; CSS'!A1524&amp;'HTML &amp; JS &amp; CSS'!B1524&amp;'HTML &amp; JS &amp; CSS'!C1524&amp;'HTML &amp; JS &amp; CSS'!D1524&amp;'HTML &amp; JS &amp; CSS'!E1524&amp;'HTML &amp; JS &amp; CSS'!F1524&amp;'HTML &amp; JS &amp; CSS'!G1524</f>
        <v>var element,</v>
      </c>
    </row>
    <row r="1232" spans="7:7" x14ac:dyDescent="0.25">
      <c r="G1232" t="str">
        <f>'HTML &amp; JS &amp; CSS'!A1525&amp;'HTML &amp; JS &amp; CSS'!B1525&amp;'HTML &amp; JS &amp; CSS'!C1525&amp;'HTML &amp; JS &amp; CSS'!D1525&amp;'HTML &amp; JS &amp; CSS'!E1525&amp;'HTML &amp; JS &amp; CSS'!F1525&amp;'HTML &amp; JS &amp; CSS'!G1525</f>
        <v>href = this.attributes.href.nodeValue.toString(),</v>
      </c>
    </row>
    <row r="1233" spans="7:7" x14ac:dyDescent="0.25">
      <c r="G1233" t="str">
        <f>'HTML &amp; JS &amp; CSS'!A1526&amp;'HTML &amp; JS &amp; CSS'!B1526&amp;'HTML &amp; JS &amp; CSS'!C1526&amp;'HTML &amp; JS &amp; CSS'!D1526&amp;'HTML &amp; JS &amp; CSS'!E1526&amp;'HTML &amp; JS &amp; CSS'!F1526&amp;'HTML &amp; JS &amp; CSS'!G1526</f>
        <v>url = href.substr(0, href.indexOf('#')),</v>
      </c>
    </row>
    <row r="1234" spans="7:7" x14ac:dyDescent="0.25">
      <c r="G1234" t="str">
        <f>'HTML &amp; JS &amp; CSS'!A1527&amp;'HTML &amp; JS &amp; CSS'!B1527&amp;'HTML &amp; JS &amp; CSS'!C1527&amp;'HTML &amp; JS &amp; CSS'!D1527&amp;'HTML &amp; JS &amp; CSS'!E1527&amp;'HTML &amp; JS &amp; CSS'!F1527&amp;'HTML &amp; JS &amp; CSS'!G1527</f>
        <v>id = href.substr(href.indexOf('#') + 1);</v>
      </c>
    </row>
    <row r="1235" spans="7:7" x14ac:dyDescent="0.25">
      <c r="G1235" t="str">
        <f>'HTML &amp; JS &amp; CSS'!A1528&amp;'HTML &amp; JS &amp; CSS'!B1528&amp;'HTML &amp; JS &amp; CSS'!C1528&amp;'HTML &amp; JS &amp; CSS'!D1528&amp;'HTML &amp; JS &amp; CSS'!E1528&amp;'HTML &amp; JS &amp; CSS'!F1528&amp;'HTML &amp; JS &amp; CSS'!G1528</f>
        <v>if (element = document.getElementById(id)) {</v>
      </c>
    </row>
    <row r="1236" spans="7:7" x14ac:dyDescent="0.25">
      <c r="G1236" t="str">
        <f>'HTML &amp; JS &amp; CSS'!A1529&amp;'HTML &amp; JS &amp; CSS'!B1529&amp;'HTML &amp; JS &amp; CSS'!C1529&amp;'HTML &amp; JS &amp; CSS'!D1529&amp;'HTML &amp; JS &amp; CSS'!E1529&amp;'HTML &amp; JS &amp; CSS'!F1529&amp;'HTML &amp; JS &amp; CSS'!G1529</f>
        <v>var hop_count = (speed - (speed % moving_frequency)) / moving_frequency, /* Always make an integer */</v>
      </c>
    </row>
    <row r="1237" spans="7:7" x14ac:dyDescent="0.25">
      <c r="G1237" t="e">
        <f>'HTML &amp; JS &amp; CSS'!#REF!&amp;'HTML &amp; JS &amp; CSS'!B1512&amp;'HTML &amp; JS &amp; CSS'!C1512&amp;'HTML &amp; JS &amp; CSS'!D1512&amp;'HTML &amp; JS &amp; CSS'!E1512&amp;'HTML &amp; JS &amp; CSS'!F1512&amp;'HTML &amp; JS &amp; CSS'!G1512</f>
        <v>#REF!</v>
      </c>
    </row>
    <row r="1238" spans="7:7" x14ac:dyDescent="0.25">
      <c r="G1238" t="str">
        <f>'HTML &amp; JS &amp; CSS'!A1530&amp;'HTML &amp; JS &amp; CSS'!B1530&amp;'HTML &amp; JS &amp; CSS'!C1530&amp;'HTML &amp; JS &amp; CSS'!D1530&amp;'HTML &amp; JS &amp; CSS'!E1530&amp;'HTML &amp; JS &amp; CSS'!F1530&amp;'HTML &amp; JS &amp; CSS'!G1530</f>
        <v>getScrollTopDocumentAtBegin = getScrollTopDocument(),</v>
      </c>
    </row>
    <row r="1239" spans="7:7" x14ac:dyDescent="0.25">
      <c r="G1239" t="str">
        <f>'HTML &amp; JS &amp; CSS'!A1531&amp;'HTML &amp; JS &amp; CSS'!B1531&amp;'HTML &amp; JS &amp; CSS'!C1531&amp;'HTML &amp; JS &amp; CSS'!D1531&amp;'HTML &amp; JS &amp; CSS'!E1531&amp;'HTML &amp; JS &amp; CSS'!F1531&amp;'HTML &amp; JS &amp; CSS'!G1531</f>
        <v>gap = (getScrollTopElement(element) - getScrollTopDocumentAtBegin) / hop_count;</v>
      </c>
    </row>
    <row r="1240" spans="7:7" x14ac:dyDescent="0.25">
      <c r="G1240" t="str">
        <f>'HTML &amp; JS &amp; CSS'!A1512&amp;'HTML &amp; JS &amp; CSS'!B1532&amp;'HTML &amp; JS &amp; CSS'!C1532&amp;'HTML &amp; JS &amp; CSS'!D1532&amp;'HTML &amp; JS &amp; CSS'!E1532&amp;'HTML &amp; JS &amp; CSS'!F1532&amp;'HTML &amp; JS &amp; CSS'!G1532</f>
        <v>&lt;script type="text/javascript"&gt;</v>
      </c>
    </row>
    <row r="1241" spans="7:7" x14ac:dyDescent="0.25">
      <c r="G1241" t="str">
        <f>'HTML &amp; JS &amp; CSS'!A1536&amp;'HTML &amp; JS &amp; CSS'!B1536&amp;'HTML &amp; JS &amp; CSS'!C1536&amp;'HTML &amp; JS &amp; CSS'!D1536&amp;'HTML &amp; JS &amp; CSS'!E1536&amp;'HTML &amp; JS &amp; CSS'!F1536&amp;'HTML &amp; JS &amp; CSS'!G1536</f>
        <v>for (var i = 1; i &lt;= hop_count; i++) {</v>
      </c>
    </row>
    <row r="1242" spans="7:7" x14ac:dyDescent="0.25">
      <c r="G1242" t="str">
        <f>'HTML &amp; JS &amp; CSS'!A1537&amp;'HTML &amp; JS &amp; CSS'!B1537&amp;'HTML &amp; JS &amp; CSS'!C1537&amp;'HTML &amp; JS &amp; CSS'!D1537&amp;'HTML &amp; JS &amp; CSS'!E1537&amp;'HTML &amp; JS &amp; CSS'!F1537&amp;'HTML &amp; JS &amp; CSS'!G1537</f>
        <v>(function() {</v>
      </c>
    </row>
    <row r="1243" spans="7:7" x14ac:dyDescent="0.25">
      <c r="G1243" t="str">
        <f>'HTML &amp; JS &amp; CSS'!A1538&amp;'HTML &amp; JS &amp; CSS'!B1538&amp;'HTML &amp; JS &amp; CSS'!C1538&amp;'HTML &amp; JS &amp; CSS'!D1538&amp;'HTML &amp; JS &amp; CSS'!E1538&amp;'HTML &amp; JS &amp; CSS'!F1538&amp;'HTML &amp; JS &amp; CSS'!G1538</f>
        <v>var hop_top_position = gap * i;</v>
      </c>
    </row>
    <row r="1244" spans="7:7" x14ac:dyDescent="0.25">
      <c r="G1244" t="str">
        <f>'HTML &amp; JS &amp; CSS'!A1556&amp;'HTML &amp; JS &amp; CSS'!B1556&amp;'HTML &amp; JS &amp; CSS'!C1556&amp;'HTML &amp; JS &amp; CSS'!D1556&amp;'HTML &amp; JS &amp; CSS'!E1556&amp;'HTML &amp; JS &amp; CSS'!F1556&amp;'HTML &amp; JS &amp; CSS'!G1556</f>
        <v>};</v>
      </c>
    </row>
    <row r="1245" spans="7:7" x14ac:dyDescent="0.25">
      <c r="G1245" t="str">
        <f>'HTML &amp; JS &amp; CSS'!A1557&amp;'HTML &amp; JS &amp; CSS'!B1557&amp;'HTML &amp; JS &amp; CSS'!C1557&amp;'HTML &amp; JS &amp; CSS'!D1557&amp;'HTML &amp; JS &amp; CSS'!E1557&amp;'HTML &amp; JS &amp; CSS'!F1557&amp;'HTML &amp; JS &amp; CSS'!G1557</f>
        <v>var getScrollTopDocument = function() {</v>
      </c>
    </row>
    <row r="1246" spans="7:7" x14ac:dyDescent="0.25">
      <c r="G1246" t="str">
        <f>'HTML &amp; JS &amp; CSS'!A1558&amp;'HTML &amp; JS &amp; CSS'!B1558&amp;'HTML &amp; JS &amp; CSS'!C1558&amp;'HTML &amp; JS &amp; CSS'!D1558&amp;'HTML &amp; JS &amp; CSS'!E1558&amp;'HTML &amp; JS &amp; CSS'!F1558&amp;'HTML &amp; JS &amp; CSS'!G1558</f>
        <v>return window.pageYOffset !== undefined ? window.pageYOffset : document.documentElement.scrollTop !== undefined ? document.documentElement.scrollTop : document.body.scrollTop;</v>
      </c>
    </row>
    <row r="1247" spans="7:7" x14ac:dyDescent="0.25">
      <c r="G1247" t="str">
        <f>'HTML &amp; JS &amp; CSS'!A1559&amp;'HTML &amp; JS &amp; CSS'!B1559&amp;'HTML &amp; JS &amp; CSS'!C1559&amp;'HTML &amp; JS &amp; CSS'!D1559&amp;'HTML &amp; JS &amp; CSS'!E1559&amp;'HTML &amp; JS &amp; CSS'!F1559&amp;'HTML &amp; JS &amp; CSS'!G1559</f>
        <v>};</v>
      </c>
    </row>
    <row r="1248" spans="7:7" x14ac:dyDescent="0.25">
      <c r="G1248" t="str">
        <f>'HTML &amp; JS &amp; CSS'!A1560&amp;'HTML &amp; JS &amp; CSS'!B1560&amp;'HTML &amp; JS &amp; CSS'!C1560&amp;'HTML &amp; JS &amp; CSS'!D1560&amp;'HTML &amp; JS &amp; CSS'!E1560&amp;'HTML &amp; JS &amp; CSS'!F1560&amp;'HTML &amp; JS &amp; CSS'!G1560</f>
        <v>&lt;/script&gt;</v>
      </c>
    </row>
    <row r="1249" spans="7:7" x14ac:dyDescent="0.25">
      <c r="G1249" t="str">
        <f>'HTML &amp; JS &amp; CSS'!A1561&amp;'HTML &amp; JS &amp; CSS'!B1561&amp;'HTML &amp; JS &amp; CSS'!C1561&amp;'HTML &amp; JS &amp; CSS'!D1561&amp;'HTML &amp; JS &amp; CSS'!E1561&amp;'HTML &amp; JS &amp; CSS'!F1561&amp;'HTML &amp; JS &amp; CSS'!G1561</f>
        <v/>
      </c>
    </row>
    <row r="1250" spans="7:7" x14ac:dyDescent="0.25">
      <c r="G1250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1" spans="7:7" x14ac:dyDescent="0.25">
      <c r="G1251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2" spans="7:7" x14ac:dyDescent="0.25">
      <c r="G1252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3" spans="7:7" x14ac:dyDescent="0.25">
      <c r="G1253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4" spans="7:7" x14ac:dyDescent="0.25">
      <c r="G1254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5" spans="7:7" x14ac:dyDescent="0.25">
      <c r="G1255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6" spans="7:7" x14ac:dyDescent="0.25">
      <c r="G1256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7" spans="7:7" x14ac:dyDescent="0.25">
      <c r="G1257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58" spans="7:7" x14ac:dyDescent="0.25">
      <c r="G1258" t="str">
        <f>'HTML &amp; JS &amp; CSS'!A1562&amp;'HTML &amp; JS &amp; CSS'!B1562&amp;'HTML &amp; JS &amp; CSS'!C1562&amp;'HTML &amp; JS &amp; CSS'!D1562&amp;'HTML &amp; JS &amp; CSS'!E1562&amp;'HTML &amp; JS &amp; CSS'!F1562&amp;'HTML &amp; JS &amp; CSS'!G1562</f>
        <v>&lt;script type="text/javascript"&gt;</v>
      </c>
    </row>
    <row r="1259" spans="7:7" x14ac:dyDescent="0.25">
      <c r="G1259" t="str">
        <f>'HTML &amp; JS &amp; CSS'!A1564&amp;'HTML &amp; JS &amp; CSS'!B1564&amp;'HTML &amp; JS &amp; CSS'!C1564&amp;'HTML &amp; JS &amp; CSS'!D1564&amp;'HTML &amp; JS &amp; CSS'!E1564&amp;'HTML &amp; JS &amp; CSS'!F1564&amp;'HTML &amp; JS &amp; CSS'!G1564</f>
        <v>if (string) {</v>
      </c>
    </row>
    <row r="1260" spans="7:7" x14ac:dyDescent="0.25">
      <c r="G1260" t="str">
        <f>'HTML &amp; JS &amp; CSS'!A1565&amp;'HTML &amp; JS &amp; CSS'!B1565&amp;'HTML &amp; JS &amp; CSS'!C1565&amp;'HTML &amp; JS &amp; CSS'!D1565&amp;'HTML &amp; JS &amp; CSS'!E1565&amp;'HTML &amp; JS &amp; CSS'!F1565&amp;'HTML &amp; JS &amp; CSS'!G1565</f>
        <v>var split=string.split("#");</v>
      </c>
    </row>
    <row r="1261" spans="7:7" x14ac:dyDescent="0.25">
      <c r="G1261" t="str">
        <f>'HTML &amp; JS &amp; CSS'!A1566&amp;'HTML &amp; JS &amp; CSS'!B1566&amp;'HTML &amp; JS &amp; CSS'!C1566&amp;'HTML &amp; JS &amp; CSS'!D1566&amp;'HTML &amp; JS &amp; CSS'!E1566&amp;'HTML &amp; JS &amp; CSS'!F1566&amp;'HTML &amp; JS &amp; CSS'!G1566</f>
        <v>var firstparameter = split[1];</v>
      </c>
    </row>
    <row r="1262" spans="7:7" x14ac:dyDescent="0.25">
      <c r="G1262" t="str">
        <f>'HTML &amp; JS &amp; CSS'!A1567&amp;'HTML &amp; JS &amp; CSS'!B1567&amp;'HTML &amp; JS &amp; CSS'!C1567&amp;'HTML &amp; JS &amp; CSS'!D1567&amp;'HTML &amp; JS &amp; CSS'!E1567&amp;'HTML &amp; JS &amp; CSS'!F1567&amp;'HTML &amp; JS &amp; CSS'!G1567</f>
        <v>var secondparameter = split[2];</v>
      </c>
    </row>
    <row r="1263" spans="7:7" x14ac:dyDescent="0.25">
      <c r="G1263" t="str">
        <f>'HTML &amp; JS &amp; CSS'!A1568&amp;'HTML &amp; JS &amp; CSS'!B1568&amp;'HTML &amp; JS &amp; CSS'!C1568&amp;'HTML &amp; JS &amp; CSS'!D1568&amp;'HTML &amp; JS &amp; CSS'!E1568&amp;'HTML &amp; JS &amp; CSS'!F1568&amp;'HTML &amp; JS &amp; CSS'!G1568</f>
        <v>if (firstparameter=="Sediu") {</v>
      </c>
    </row>
    <row r="1264" spans="7:7" x14ac:dyDescent="0.25">
      <c r="G1264" t="str">
        <f>'HTML &amp; JS &amp; CSS'!A1569&amp;'HTML &amp; JS &amp; CSS'!B1569&amp;'HTML &amp; JS &amp; CSS'!C1569&amp;'HTML &amp; JS &amp; CSS'!D1569&amp;'HTML &amp; JS &amp; CSS'!E1569&amp;'HTML &amp; JS &amp; CSS'!F1569&amp;'HTML &amp; JS &amp; CSS'!G1569</f>
        <v>var M=document.getElementById("Magazine");</v>
      </c>
    </row>
    <row r="1265" spans="7:7" x14ac:dyDescent="0.25">
      <c r="G1265" t="str">
        <f>'HTML &amp; JS &amp; CSS'!A1570&amp;'HTML &amp; JS &amp; CSS'!B1570&amp;'HTML &amp; JS &amp; CSS'!C1570&amp;'HTML &amp; JS &amp; CSS'!D1570&amp;'HTML &amp; JS &amp; CSS'!E1570&amp;'HTML &amp; JS &amp; CSS'!F1570&amp;'HTML &amp; JS &amp; CSS'!G1570</f>
        <v>var m=document.getElementById("magazine");</v>
      </c>
    </row>
    <row r="1266" spans="7:7" x14ac:dyDescent="0.25">
      <c r="G1266" t="str">
        <f>'HTML &amp; JS &amp; CSS'!A1571&amp;'HTML &amp; JS &amp; CSS'!B1571&amp;'HTML &amp; JS &amp; CSS'!C1571&amp;'HTML &amp; JS &amp; CSS'!D1571&amp;'HTML &amp; JS &amp; CSS'!E1571&amp;'HTML &amp; JS &amp; CSS'!F1571&amp;'HTML &amp; JS &amp; CSS'!G1571</f>
        <v>M.classList.remove("is-active");</v>
      </c>
    </row>
    <row r="1267" spans="7:7" x14ac:dyDescent="0.25">
      <c r="G1267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68" spans="7:7" x14ac:dyDescent="0.25">
      <c r="G1268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69" spans="7:7" x14ac:dyDescent="0.25">
      <c r="G1269" t="str">
        <f>'HTML &amp; JS &amp; CSS'!A1572&amp;'HTML &amp; JS &amp; CSS'!B1572&amp;'HTML &amp; JS &amp; CSS'!C1572&amp;'HTML &amp; JS &amp; CSS'!D1572&amp;'HTML &amp; JS &amp; CSS'!E1572&amp;'HTML &amp; JS &amp; CSS'!F1572&amp;'HTML &amp; JS &amp; CSS'!G1572</f>
        <v>m.classList.remove("is-active");</v>
      </c>
    </row>
    <row r="1270" spans="7:7" x14ac:dyDescent="0.25">
      <c r="G1270" t="str">
        <f>'HTML &amp; JS &amp; CSS'!A1573&amp;'HTML &amp; JS &amp; CSS'!B1573&amp;'HTML &amp; JS &amp; CSS'!C1573&amp;'HTML &amp; JS &amp; CSS'!D1573&amp;'HTML &amp; JS &amp; CSS'!E1573&amp;'HTML &amp; JS &amp; CSS'!F1573&amp;'HTML &amp; JS &amp; CSS'!G1573</f>
        <v>var S=document.getElementById(firstparameter);</v>
      </c>
    </row>
    <row r="1271" spans="7:7" x14ac:dyDescent="0.25">
      <c r="G1271" t="str">
        <f>'HTML &amp; JS &amp; CSS'!A1574&amp;'HTML &amp; JS &amp; CSS'!B1574&amp;'HTML &amp; JS &amp; CSS'!C1574&amp;'HTML &amp; JS &amp; CSS'!D1574&amp;'HTML &amp; JS &amp; CSS'!E1574&amp;'HTML &amp; JS &amp; CSS'!F1574&amp;'HTML &amp; JS &amp; CSS'!G1574</f>
        <v>var s=document.getElementById(firstparameter.toLowerCase());</v>
      </c>
    </row>
    <row r="1272" spans="7:7" x14ac:dyDescent="0.25">
      <c r="G1272" t="str">
        <f>'HTML &amp; JS &amp; CSS'!A1575&amp;'HTML &amp; JS &amp; CSS'!B1575&amp;'HTML &amp; JS &amp; CSS'!C1575&amp;'HTML &amp; JS &amp; CSS'!D1575&amp;'HTML &amp; JS &amp; CSS'!E1575&amp;'HTML &amp; JS &amp; CSS'!F1575&amp;'HTML &amp; JS &amp; CSS'!G1575</f>
        <v>S.classList.add("is-active");</v>
      </c>
    </row>
    <row r="1273" spans="7:7" x14ac:dyDescent="0.25">
      <c r="G1273" t="str">
        <f>'HTML &amp; JS &amp; CSS'!A1576&amp;'HTML &amp; JS &amp; CSS'!B1576&amp;'HTML &amp; JS &amp; CSS'!C1576&amp;'HTML &amp; JS &amp; CSS'!D1576&amp;'HTML &amp; JS &amp; CSS'!E1576&amp;'HTML &amp; JS &amp; CSS'!F1576&amp;'HTML &amp; JS &amp; CSS'!G1576</f>
        <v>s.classList.add("is-active");</v>
      </c>
    </row>
    <row r="1274" spans="7:7" x14ac:dyDescent="0.25">
      <c r="G1274" t="str">
        <f>'HTML &amp; JS &amp; CSS'!A1577&amp;'HTML &amp; JS &amp; CSS'!B1577&amp;'HTML &amp; JS &amp; CSS'!C1577&amp;'HTML &amp; JS &amp; CSS'!D1577&amp;'HTML &amp; JS &amp; CSS'!E1577&amp;'HTML &amp; JS &amp; CSS'!F1577&amp;'HTML &amp; JS &amp; CSS'!G1577</f>
        <v>}</v>
      </c>
    </row>
    <row r="1275" spans="7:7" x14ac:dyDescent="0.25">
      <c r="G1275" t="str">
        <f>'HTML &amp; JS &amp; CSS'!A1578&amp;'HTML &amp; JS &amp; CSS'!B1578&amp;'HTML &amp; JS &amp; CSS'!C1578&amp;'HTML &amp; JS &amp; CSS'!D1578&amp;'HTML &amp; JS &amp; CSS'!E1578&amp;'HTML &amp; JS &amp; CSS'!F1578&amp;'HTML &amp; JS &amp; CSS'!G1578</f>
        <v>if (secondparameter) {</v>
      </c>
    </row>
    <row r="1276" spans="7:7" x14ac:dyDescent="0.25">
      <c r="G1276" t="str">
        <f>'HTML &amp; JS &amp; CSS'!A1579&amp;'HTML &amp; JS &amp; CSS'!B1579&amp;'HTML &amp; JS &amp; CSS'!C1579&amp;'HTML &amp; JS &amp; CSS'!D1579&amp;'HTML &amp; JS &amp; CSS'!E1579&amp;'HTML &amp; JS &amp; CSS'!F1579&amp;'HTML &amp; JS &amp; CSS'!G1579</f>
        <v>var button=document.getElementById(secondparameter);</v>
      </c>
    </row>
    <row r="1277" spans="7:7" x14ac:dyDescent="0.25">
      <c r="G1277" t="str">
        <f>'HTML &amp; JS &amp; CSS'!A1581&amp;'HTML &amp; JS &amp; CSS'!B1581&amp;'HTML &amp; JS &amp; CSS'!C1581&amp;'HTML &amp; JS &amp; CSS'!D1581&amp;'HTML &amp; JS &amp; CSS'!E1581&amp;'HTML &amp; JS &amp; CSS'!F1581&amp;'HTML &amp; JS &amp; CSS'!G1581</f>
        <v>setTimeout(function() {</v>
      </c>
    </row>
    <row r="1278" spans="7:7" x14ac:dyDescent="0.25">
      <c r="G1278" t="str">
        <f>'HTML &amp; JS &amp; CSS'!A1582&amp;'HTML &amp; JS &amp; CSS'!B1582&amp;'HTML &amp; JS &amp; CSS'!C1582&amp;'HTML &amp; JS &amp; CSS'!D1582&amp;'HTML &amp; JS &amp; CSS'!E1582&amp;'HTML &amp; JS &amp; CSS'!F1582&amp;'HTML &amp; JS &amp; CSS'!G1582</f>
        <v>var scroll=getScrollTopElement(button);</v>
      </c>
    </row>
    <row r="1279" spans="7:7" x14ac:dyDescent="0.25">
      <c r="G1279" t="str">
        <f>'HTML &amp; JS &amp; CSS'!A1583&amp;'HTML &amp; JS &amp; CSS'!B1583&amp;'HTML &amp; JS &amp; CSS'!C1583&amp;'HTML &amp; JS &amp; CSS'!D1583&amp;'HTML &amp; JS &amp; CSS'!E1583&amp;'HTML &amp; JS &amp; CSS'!F1583&amp;'HTML &amp; JS &amp; CSS'!G1583</f>
        <v>window.scrollTo(0,scroll);</v>
      </c>
    </row>
    <row r="1280" spans="7:7" x14ac:dyDescent="0.25">
      <c r="G1280" t="str">
        <f>'HTML &amp; JS &amp; CSS'!A1584&amp;'HTML &amp; JS &amp; CSS'!B1584&amp;'HTML &amp; JS &amp; CSS'!C1584&amp;'HTML &amp; JS &amp; CSS'!D1584&amp;'HTML &amp; JS &amp; CSS'!E1584&amp;'HTML &amp; JS &amp; CSS'!F1584&amp;'HTML &amp; JS &amp; CSS'!G1584</f>
        <v>},1);</v>
      </c>
    </row>
    <row r="1281" spans="7:7" x14ac:dyDescent="0.25">
      <c r="G1281" t="str">
        <f>'HTML &amp; JS &amp; CSS'!A1585&amp;'HTML &amp; JS &amp; CSS'!B1585&amp;'HTML &amp; JS &amp; CSS'!C1585&amp;'HTML &amp; JS &amp; CSS'!D1585&amp;'HTML &amp; JS &amp; CSS'!E1585&amp;'HTML &amp; JS &amp; CSS'!F1585&amp;'HTML &amp; JS &amp; CSS'!G1585</f>
        <v>button.classList.add("active");</v>
      </c>
    </row>
    <row r="1282" spans="7:7" x14ac:dyDescent="0.25">
      <c r="G1282" t="str">
        <f>'HTML &amp; JS &amp; CSS'!A1586&amp;'HTML &amp; JS &amp; CSS'!B1586&amp;'HTML &amp; JS &amp; CSS'!C1586&amp;'HTML &amp; JS &amp; CSS'!D1586&amp;'HTML &amp; JS &amp; CSS'!E1586&amp;'HTML &amp; JS &amp; CSS'!F1586&amp;'HTML &amp; JS &amp; CSS'!G1586</f>
        <v>pannel.classList.add("show");</v>
      </c>
    </row>
    <row r="1283" spans="7:7" x14ac:dyDescent="0.25">
      <c r="G1283" t="str">
        <f>'HTML &amp; JS &amp; CSS'!A1587&amp;'HTML &amp; JS &amp; CSS'!B1587&amp;'HTML &amp; JS &amp; CSS'!C1587&amp;'HTML &amp; JS &amp; CSS'!D1587&amp;'HTML &amp; JS &amp; CSS'!E1587&amp;'HTML &amp; JS &amp; CSS'!F1587&amp;'HTML &amp; JS &amp; CSS'!G1587</f>
        <v>}</v>
      </c>
    </row>
    <row r="1284" spans="7:7" x14ac:dyDescent="0.25">
      <c r="G1284" t="e">
        <f>'HTML &amp; JS &amp; CSS'!#REF!&amp;'HTML &amp; JS &amp; CSS'!#REF!&amp;'HTML &amp; JS &amp; CSS'!#REF!&amp;'HTML &amp; JS &amp; CSS'!#REF!&amp;'HTML &amp; JS &amp; CSS'!#REF!&amp;'HTML &amp; JS &amp; CSS'!#REF!&amp;'HTML &amp; JS &amp; CSS'!#REF!</f>
        <v>#REF!</v>
      </c>
    </row>
    <row r="1285" spans="7:7" x14ac:dyDescent="0.25">
      <c r="G1285" t="str">
        <f>'HTML &amp; JS &amp; CSS'!A1588&amp;'HTML &amp; JS &amp; CSS'!B1588&amp;'HTML &amp; JS &amp; CSS'!C1588&amp;'HTML &amp; JS &amp; CSS'!D1588&amp;'HTML &amp; JS &amp; CSS'!E1588&amp;'HTML &amp; JS &amp; CSS'!F1588&amp;'HTML &amp; JS &amp; CSS'!G1588</f>
        <v>}</v>
      </c>
    </row>
    <row r="1286" spans="7:7" x14ac:dyDescent="0.25">
      <c r="G1286" t="str">
        <f>'HTML &amp; JS &amp; CSS'!A1589&amp;'HTML &amp; JS &amp; CSS'!B1589&amp;'HTML &amp; JS &amp; CSS'!C1589&amp;'HTML &amp; JS &amp; CSS'!D1589&amp;'HTML &amp; JS &amp; CSS'!E1589&amp;'HTML &amp; JS &amp; CSS'!F1589&amp;'HTML &amp; JS &amp; CSS'!G1589</f>
        <v>&lt;/script&gt;</v>
      </c>
    </row>
    <row r="1287" spans="7:7" x14ac:dyDescent="0.25">
      <c r="G1287" t="str">
        <f>'HTML &amp; JS &amp; CSS'!A1590&amp;'HTML &amp; JS &amp; CSS'!B1590&amp;'HTML &amp; JS &amp; CSS'!C1590&amp;'HTML &amp; JS &amp; CSS'!D1590&amp;'HTML &amp; JS &amp; CSS'!E1590&amp;'HTML &amp; JS &amp; CSS'!F1590&amp;'HTML &amp; JS &amp; CSS'!G1590</f>
        <v/>
      </c>
    </row>
    <row r="1288" spans="7:7" x14ac:dyDescent="0.25">
      <c r="G1288" t="str">
        <f>'HTML &amp; JS &amp; CSS'!A1591&amp;'HTML &amp; JS &amp; CSS'!B1591&amp;'HTML &amp; JS &amp; CSS'!C1591&amp;'HTML &amp; JS &amp; CSS'!D1591&amp;'HTML &amp; JS &amp; CSS'!E1591&amp;'HTML &amp; JS &amp; CSS'!F1591&amp;'HTML &amp; JS &amp; CSS'!G1591</f>
        <v/>
      </c>
    </row>
    <row r="1289" spans="7:7" x14ac:dyDescent="0.25">
      <c r="G1289" t="str">
        <f>'HTML &amp; JS &amp; CSS'!A1592&amp;'HTML &amp; JS &amp; CSS'!B1592&amp;'HTML &amp; JS &amp; CSS'!C1592&amp;'HTML &amp; JS &amp; CSS'!D1592&amp;'HTML &amp; JS &amp; CSS'!E1592&amp;'HTML &amp; JS &amp; CSS'!F1592&amp;'HTML &amp; JS &amp; CSS'!G1592</f>
        <v/>
      </c>
    </row>
    <row r="1290" spans="7:7" x14ac:dyDescent="0.25">
      <c r="G1290" t="str">
        <f>'HTML &amp; JS &amp; CSS'!A1593&amp;'HTML &amp; JS &amp; CSS'!B1593&amp;'HTML &amp; JS &amp; CSS'!C1593&amp;'HTML &amp; JS &amp; CSS'!D1593&amp;'HTML &amp; JS &amp; CSS'!E1593&amp;'HTML &amp; JS &amp; CSS'!F1593&amp;'HTML &amp; JS &amp; CSS'!G1593</f>
        <v/>
      </c>
    </row>
    <row r="1291" spans="7:7" x14ac:dyDescent="0.25">
      <c r="G1291" t="str">
        <f>'HTML &amp; JS &amp; CSS'!A1594&amp;'HTML &amp; JS &amp; CSS'!B1594&amp;'HTML &amp; JS &amp; CSS'!C1594&amp;'HTML &amp; JS &amp; CSS'!D1594&amp;'HTML &amp; JS &amp; CSS'!E1594&amp;'HTML &amp; JS &amp; CSS'!F1594&amp;'HTML &amp; JS &amp; CSS'!G1594</f>
        <v/>
      </c>
    </row>
    <row r="1292" spans="7:7" x14ac:dyDescent="0.25">
      <c r="G1292" t="str">
        <f>'HTML &amp; JS &amp; CSS'!A1595&amp;'HTML &amp; JS &amp; CSS'!B1595&amp;'HTML &amp; JS &amp; CSS'!C1595&amp;'HTML &amp; JS &amp; CSS'!D1595&amp;'HTML &amp; JS &amp; CSS'!E1595&amp;'HTML &amp; JS &amp; CSS'!F1595&amp;'HTML &amp; JS &amp; CSS'!G1595</f>
        <v/>
      </c>
    </row>
    <row r="1293" spans="7:7" x14ac:dyDescent="0.25">
      <c r="G1293" t="str">
        <f>'HTML &amp; JS &amp; CSS'!A1596&amp;'HTML &amp; JS &amp; CSS'!B1596&amp;'HTML &amp; JS &amp; CSS'!C1596&amp;'HTML &amp; JS &amp; CSS'!D1596&amp;'HTML &amp; JS &amp; CSS'!E1596&amp;'HTML &amp; JS &amp; CSS'!F1596&amp;'HTML &amp; JS &amp; CSS'!G1596</f>
        <v/>
      </c>
    </row>
    <row r="1294" spans="7:7" x14ac:dyDescent="0.25">
      <c r="G1294" t="str">
        <f>'HTML &amp; JS &amp; CSS'!A1597&amp;'HTML &amp; JS &amp; CSS'!B1597&amp;'HTML &amp; JS &amp; CSS'!C1597&amp;'HTML &amp; JS &amp; CSS'!D1597&amp;'HTML &amp; JS &amp; CSS'!E1597&amp;'HTML &amp; JS &amp; CSS'!F1597&amp;'HTML &amp; JS &amp; CSS'!G1597</f>
        <v/>
      </c>
    </row>
    <row r="1295" spans="7:7" x14ac:dyDescent="0.25">
      <c r="G1295" t="str">
        <f>'HTML &amp; JS &amp; CSS'!A1598&amp;'HTML &amp; JS &amp; CSS'!B1598&amp;'HTML &amp; JS &amp; CSS'!C1598&amp;'HTML &amp; JS &amp; CSS'!D1598&amp;'HTML &amp; JS &amp; CSS'!E1598&amp;'HTML &amp; JS &amp; CSS'!F1598&amp;'HTML &amp; JS &amp; CSS'!G1598</f>
        <v/>
      </c>
    </row>
    <row r="1296" spans="7:7" x14ac:dyDescent="0.25">
      <c r="G1296" t="str">
        <f>'HTML &amp; JS &amp; CSS'!A1599&amp;'HTML &amp; JS &amp; CSS'!B1599&amp;'HTML &amp; JS &amp; CSS'!C1599&amp;'HTML &amp; JS &amp; CSS'!D1599&amp;'HTML &amp; JS &amp; CSS'!E1599&amp;'HTML &amp; JS &amp; CSS'!F1599&amp;'HTML &amp; JS &amp; CSS'!G1599</f>
        <v/>
      </c>
    </row>
    <row r="1297" spans="7:7" x14ac:dyDescent="0.25">
      <c r="G1297" t="str">
        <f>'HTML &amp; JS &amp; CSS'!A1600&amp;'HTML &amp; JS &amp; CSS'!B1600&amp;'HTML &amp; JS &amp; CSS'!C1600&amp;'HTML &amp; JS &amp; CSS'!D1600&amp;'HTML &amp; JS &amp; CSS'!E1600&amp;'HTML &amp; JS &amp; CSS'!F1600&amp;'HTML &amp; JS &amp; CSS'!G1600</f>
        <v/>
      </c>
    </row>
    <row r="1298" spans="7:7" x14ac:dyDescent="0.25">
      <c r="G1298" t="str">
        <f>'HTML &amp; JS &amp; CSS'!A1601&amp;'HTML &amp; JS &amp; CSS'!B1601&amp;'HTML &amp; JS &amp; CSS'!C1601&amp;'HTML &amp; JS &amp; CSS'!D1601&amp;'HTML &amp; JS &amp; CSS'!E1601&amp;'HTML &amp; JS &amp; CSS'!F1601&amp;'HTML &amp; JS &amp; CSS'!G1601</f>
        <v/>
      </c>
    </row>
    <row r="1299" spans="7:7" x14ac:dyDescent="0.25">
      <c r="G1299" t="str">
        <f>'HTML &amp; JS &amp; CSS'!A1602&amp;'HTML &amp; JS &amp; CSS'!B1602&amp;'HTML &amp; JS &amp; CSS'!C1602&amp;'HTML &amp; JS &amp; CSS'!D1602&amp;'HTML &amp; JS &amp; CSS'!E1602&amp;'HTML &amp; JS &amp; CSS'!F1602&amp;'HTML &amp; JS &amp; CSS'!G1602</f>
        <v/>
      </c>
    </row>
    <row r="1300" spans="7:7" x14ac:dyDescent="0.25">
      <c r="G1300" t="str">
        <f>'HTML &amp; JS &amp; CSS'!A1603&amp;'HTML &amp; JS &amp; CSS'!B1603&amp;'HTML &amp; JS &amp; CSS'!C1603&amp;'HTML &amp; JS &amp; CSS'!D1603&amp;'HTML &amp; JS &amp; CSS'!E1603&amp;'HTML &amp; JS &amp; CSS'!F1603&amp;'HTML &amp; JS &amp; CSS'!G1603</f>
        <v/>
      </c>
    </row>
    <row r="1301" spans="7:7" x14ac:dyDescent="0.25">
      <c r="G1301" t="str">
        <f>'HTML &amp; JS &amp; CSS'!A1604&amp;'HTML &amp; JS &amp; CSS'!B1604&amp;'HTML &amp; JS &amp; CSS'!C1604&amp;'HTML &amp; JS &amp; CSS'!D1604&amp;'HTML &amp; JS &amp; CSS'!E1604&amp;'HTML &amp; JS &amp; CSS'!F1604&amp;'HTML &amp; JS &amp; CSS'!G1604</f>
        <v/>
      </c>
    </row>
    <row r="1302" spans="7:7" x14ac:dyDescent="0.25">
      <c r="G1302" t="str">
        <f>'HTML &amp; JS &amp; CSS'!A1605&amp;'HTML &amp; JS &amp; CSS'!B1605&amp;'HTML &amp; JS &amp; CSS'!C1605&amp;'HTML &amp; JS &amp; CSS'!D1605&amp;'HTML &amp; JS &amp; CSS'!E1605&amp;'HTML &amp; JS &amp; CSS'!F1605&amp;'HTML &amp; JS &amp; CSS'!G1605</f>
        <v/>
      </c>
    </row>
    <row r="1303" spans="7:7" x14ac:dyDescent="0.25">
      <c r="G1303" t="str">
        <f>'HTML &amp; JS &amp; CSS'!A1606&amp;'HTML &amp; JS &amp; CSS'!B1606&amp;'HTML &amp; JS &amp; CSS'!C1606&amp;'HTML &amp; JS &amp; CSS'!D1606&amp;'HTML &amp; JS &amp; CSS'!E1606&amp;'HTML &amp; JS &amp; CSS'!F1606&amp;'HTML &amp; JS &amp; CSS'!G1606</f>
        <v/>
      </c>
    </row>
    <row r="1304" spans="7:7" x14ac:dyDescent="0.25">
      <c r="G1304" t="str">
        <f>'HTML &amp; JS &amp; CSS'!A1607&amp;'HTML &amp; JS &amp; CSS'!B1607&amp;'HTML &amp; JS &amp; CSS'!C1607&amp;'HTML &amp; JS &amp; CSS'!D1607&amp;'HTML &amp; JS &amp; CSS'!E1607&amp;'HTML &amp; JS &amp; CSS'!F1607&amp;'HTML &amp; JS &amp; CSS'!G1607</f>
        <v/>
      </c>
    </row>
    <row r="1305" spans="7:7" x14ac:dyDescent="0.25">
      <c r="G1305" t="str">
        <f>'HTML &amp; JS &amp; CSS'!A1608&amp;'HTML &amp; JS &amp; CSS'!B1608&amp;'HTML &amp; JS &amp; CSS'!C1608&amp;'HTML &amp; JS &amp; CSS'!D1608&amp;'HTML &amp; JS &amp; CSS'!E1608&amp;'HTML &amp; JS &amp; CSS'!F1608&amp;'HTML &amp; JS &amp; CSS'!G1608</f>
        <v/>
      </c>
    </row>
    <row r="1306" spans="7:7" x14ac:dyDescent="0.25">
      <c r="G1306" t="str">
        <f>'HTML &amp; JS &amp; CSS'!A1609&amp;'HTML &amp; JS &amp; CSS'!B1609&amp;'HTML &amp; JS &amp; CSS'!C1609&amp;'HTML &amp; JS &amp; CSS'!D1609&amp;'HTML &amp; JS &amp; CSS'!E1609&amp;'HTML &amp; JS &amp; CSS'!F1609&amp;'HTML &amp; JS &amp; CSS'!G1609</f>
        <v/>
      </c>
    </row>
    <row r="1307" spans="7:7" x14ac:dyDescent="0.25">
      <c r="G1307" t="str">
        <f>'HTML &amp; JS &amp; CSS'!A1610&amp;'HTML &amp; JS &amp; CSS'!B1610&amp;'HTML &amp; JS &amp; CSS'!C1610&amp;'HTML &amp; JS &amp; CSS'!D1610&amp;'HTML &amp; JS &amp; CSS'!E1610&amp;'HTML &amp; JS &amp; CSS'!F1610&amp;'HTML &amp; JS &amp; CSS'!G1610</f>
        <v/>
      </c>
    </row>
    <row r="1308" spans="7:7" x14ac:dyDescent="0.25">
      <c r="G1308" t="str">
        <f>'HTML &amp; JS &amp; CSS'!A1611&amp;'HTML &amp; JS &amp; CSS'!B1611&amp;'HTML &amp; JS &amp; CSS'!C1611&amp;'HTML &amp; JS &amp; CSS'!D1611&amp;'HTML &amp; JS &amp; CSS'!E1611&amp;'HTML &amp; JS &amp; CSS'!F1611&amp;'HTML &amp; JS &amp; CSS'!G1611</f>
        <v/>
      </c>
    </row>
    <row r="1309" spans="7:7" x14ac:dyDescent="0.25">
      <c r="G1309" t="str">
        <f>'HTML &amp; JS &amp; CSS'!A1612&amp;'HTML &amp; JS &amp; CSS'!B1612&amp;'HTML &amp; JS &amp; CSS'!C1612&amp;'HTML &amp; JS &amp; CSS'!D1612&amp;'HTML &amp; JS &amp; CSS'!E1612&amp;'HTML &amp; JS &amp; CSS'!F1612&amp;'HTML &amp; JS &amp; CSS'!G1612</f>
        <v/>
      </c>
    </row>
    <row r="1310" spans="7:7" x14ac:dyDescent="0.25">
      <c r="G1310" t="str">
        <f>'HTML &amp; JS &amp; CSS'!A1613&amp;'HTML &amp; JS &amp; CSS'!B1613&amp;'HTML &amp; JS &amp; CSS'!C1613&amp;'HTML &amp; JS &amp; CSS'!D1613&amp;'HTML &amp; JS &amp; CSS'!E1613&amp;'HTML &amp; JS &amp; CSS'!F1613&amp;'HTML &amp; JS &amp; CSS'!G1613</f>
        <v/>
      </c>
    </row>
    <row r="1311" spans="7:7" x14ac:dyDescent="0.25">
      <c r="G1311" t="str">
        <f>'HTML &amp; JS &amp; CSS'!A1614&amp;'HTML &amp; JS &amp; CSS'!B1614&amp;'HTML &amp; JS &amp; CSS'!C1614&amp;'HTML &amp; JS &amp; CSS'!D1614&amp;'HTML &amp; JS &amp; CSS'!E1614&amp;'HTML &amp; JS &amp; CSS'!F1614&amp;'HTML &amp; JS &amp; CSS'!G1614</f>
        <v/>
      </c>
    </row>
    <row r="1312" spans="7:7" x14ac:dyDescent="0.25">
      <c r="G1312" t="str">
        <f>'HTML &amp; JS &amp; CSS'!A1615&amp;'HTML &amp; JS &amp; CSS'!B1615&amp;'HTML &amp; JS &amp; CSS'!C1615&amp;'HTML &amp; JS &amp; CSS'!D1615&amp;'HTML &amp; JS &amp; CSS'!E1615&amp;'HTML &amp; JS &amp; CSS'!F1615&amp;'HTML &amp; JS &amp; CSS'!G1615</f>
        <v/>
      </c>
    </row>
    <row r="1313" spans="7:7" x14ac:dyDescent="0.25">
      <c r="G1313" t="str">
        <f>'HTML &amp; JS &amp; CSS'!A1616&amp;'HTML &amp; JS &amp; CSS'!B1616&amp;'HTML &amp; JS &amp; CSS'!C1616&amp;'HTML &amp; JS &amp; CSS'!D1616&amp;'HTML &amp; JS &amp; CSS'!E1616&amp;'HTML &amp; JS &amp; CSS'!F1616&amp;'HTML &amp; JS &amp; CSS'!G1616</f>
        <v/>
      </c>
    </row>
    <row r="1314" spans="7:7" x14ac:dyDescent="0.25">
      <c r="G1314" t="str">
        <f>'HTML &amp; JS &amp; CSS'!A1617&amp;'HTML &amp; JS &amp; CSS'!B1617&amp;'HTML &amp; JS &amp; CSS'!C1617&amp;'HTML &amp; JS &amp; CSS'!D1617&amp;'HTML &amp; JS &amp; CSS'!E1617&amp;'HTML &amp; JS &amp; CSS'!F1617&amp;'HTML &amp; JS &amp; CSS'!G1617</f>
        <v/>
      </c>
    </row>
    <row r="1315" spans="7:7" x14ac:dyDescent="0.25">
      <c r="G1315" t="str">
        <f>'HTML &amp; JS &amp; CSS'!A1618&amp;'HTML &amp; JS &amp; CSS'!B1618&amp;'HTML &amp; JS &amp; CSS'!C1618&amp;'HTML &amp; JS &amp; CSS'!D1618&amp;'HTML &amp; JS &amp; CSS'!E1618&amp;'HTML &amp; JS &amp; CSS'!F1618&amp;'HTML &amp; JS &amp; CSS'!G1618</f>
        <v/>
      </c>
    </row>
    <row r="1316" spans="7:7" x14ac:dyDescent="0.25">
      <c r="G1316" t="str">
        <f>'HTML &amp; JS &amp; CSS'!A1619&amp;'HTML &amp; JS &amp; CSS'!B1619&amp;'HTML &amp; JS &amp; CSS'!C1619&amp;'HTML &amp; JS &amp; CSS'!D1619&amp;'HTML &amp; JS &amp; CSS'!E1619&amp;'HTML &amp; JS &amp; CSS'!F1619&amp;'HTML &amp; JS &amp; CSS'!G1619</f>
        <v/>
      </c>
    </row>
    <row r="1317" spans="7:7" x14ac:dyDescent="0.25">
      <c r="G1317" t="str">
        <f>'HTML &amp; JS &amp; CSS'!A1620&amp;'HTML &amp; JS &amp; CSS'!B1620&amp;'HTML &amp; JS &amp; CSS'!C1620&amp;'HTML &amp; JS &amp; CSS'!D1620&amp;'HTML &amp; JS &amp; CSS'!E1620&amp;'HTML &amp; JS &amp; CSS'!F1620&amp;'HTML &amp; JS &amp; CSS'!G1620</f>
        <v/>
      </c>
    </row>
    <row r="1318" spans="7:7" x14ac:dyDescent="0.25">
      <c r="G1318" t="str">
        <f>'HTML &amp; JS &amp; CSS'!A1621&amp;'HTML &amp; JS &amp; CSS'!B1621&amp;'HTML &amp; JS &amp; CSS'!C1621&amp;'HTML &amp; JS &amp; CSS'!D1621&amp;'HTML &amp; JS &amp; CSS'!E1621&amp;'HTML &amp; JS &amp; CSS'!F1621&amp;'HTML &amp; JS &amp; CSS'!G1621</f>
        <v/>
      </c>
    </row>
    <row r="1319" spans="7:7" x14ac:dyDescent="0.25">
      <c r="G1319" t="str">
        <f>'HTML &amp; JS &amp; CSS'!A1622&amp;'HTML &amp; JS &amp; CSS'!B1622&amp;'HTML &amp; JS &amp; CSS'!C1622&amp;'HTML &amp; JS &amp; CSS'!D1622&amp;'HTML &amp; JS &amp; CSS'!E1622&amp;'HTML &amp; JS &amp; CSS'!F1622&amp;'HTML &amp; JS &amp; CSS'!G1622</f>
        <v/>
      </c>
    </row>
    <row r="1320" spans="7:7" x14ac:dyDescent="0.25">
      <c r="G1320" t="str">
        <f>'HTML &amp; JS &amp; CSS'!A1623&amp;'HTML &amp; JS &amp; CSS'!B1623&amp;'HTML &amp; JS &amp; CSS'!C1623&amp;'HTML &amp; JS &amp; CSS'!D1623&amp;'HTML &amp; JS &amp; CSS'!E1623&amp;'HTML &amp; JS &amp; CSS'!F1623&amp;'HTML &amp; JS &amp; CSS'!G1623</f>
        <v/>
      </c>
    </row>
    <row r="1321" spans="7:7" x14ac:dyDescent="0.25">
      <c r="G1321" t="str">
        <f>'HTML &amp; JS &amp; CSS'!A1624&amp;'HTML &amp; JS &amp; CSS'!B1624&amp;'HTML &amp; JS &amp; CSS'!C1624&amp;'HTML &amp; JS &amp; CSS'!D1624&amp;'HTML &amp; JS &amp; CSS'!E1624&amp;'HTML &amp; JS &amp; CSS'!F1624&amp;'HTML &amp; JS &amp; CSS'!G1624</f>
        <v/>
      </c>
    </row>
    <row r="1322" spans="7:7" x14ac:dyDescent="0.25">
      <c r="G1322" t="str">
        <f>'HTML &amp; JS &amp; CSS'!A1625&amp;'HTML &amp; JS &amp; CSS'!B1625&amp;'HTML &amp; JS &amp; CSS'!C1625&amp;'HTML &amp; JS &amp; CSS'!D1625&amp;'HTML &amp; JS &amp; CSS'!E1625&amp;'HTML &amp; JS &amp; CSS'!F1625&amp;'HTML &amp; JS &amp; CSS'!G1625</f>
        <v/>
      </c>
    </row>
    <row r="1323" spans="7:7" x14ac:dyDescent="0.25">
      <c r="G1323" t="str">
        <f>'HTML &amp; JS &amp; CSS'!A1626&amp;'HTML &amp; JS &amp; CSS'!B1626&amp;'HTML &amp; JS &amp; CSS'!C1626&amp;'HTML &amp; JS &amp; CSS'!D1626&amp;'HTML &amp; JS &amp; CSS'!E1626&amp;'HTML &amp; JS &amp; CSS'!F1626&amp;'HTML &amp; JS &amp; CSS'!G1626</f>
        <v/>
      </c>
    </row>
    <row r="1324" spans="7:7" x14ac:dyDescent="0.25">
      <c r="G1324" t="str">
        <f>'HTML &amp; JS &amp; CSS'!A1627&amp;'HTML &amp; JS &amp; CSS'!B1627&amp;'HTML &amp; JS &amp; CSS'!C1627&amp;'HTML &amp; JS &amp; CSS'!D1627&amp;'HTML &amp; JS &amp; CSS'!E1627&amp;'HTML &amp; JS &amp; CSS'!F1627&amp;'HTML &amp; JS &amp; CSS'!G1627</f>
        <v/>
      </c>
    </row>
    <row r="1325" spans="7:7" x14ac:dyDescent="0.25">
      <c r="G1325" t="str">
        <f>'HTML &amp; JS &amp; CSS'!A1628&amp;'HTML &amp; JS &amp; CSS'!B1628&amp;'HTML &amp; JS &amp; CSS'!C1628&amp;'HTML &amp; JS &amp; CSS'!D1628&amp;'HTML &amp; JS &amp; CSS'!E1628&amp;'HTML &amp; JS &amp; CSS'!F1628&amp;'HTML &amp; JS &amp; CSS'!G1628</f>
        <v/>
      </c>
    </row>
    <row r="1326" spans="7:7" x14ac:dyDescent="0.25">
      <c r="G1326" t="str">
        <f>'HTML &amp; JS &amp; CSS'!A1629&amp;'HTML &amp; JS &amp; CSS'!B1629&amp;'HTML &amp; JS &amp; CSS'!C1629&amp;'HTML &amp; JS &amp; CSS'!D1629&amp;'HTML &amp; JS &amp; CSS'!E1629&amp;'HTML &amp; JS &amp; CSS'!F1629&amp;'HTML &amp; JS &amp; CSS'!G1629</f>
        <v/>
      </c>
    </row>
    <row r="1327" spans="7:7" x14ac:dyDescent="0.25">
      <c r="G1327" t="str">
        <f>'HTML &amp; JS &amp; CSS'!A1630&amp;'HTML &amp; JS &amp; CSS'!B1630&amp;'HTML &amp; JS &amp; CSS'!C1630&amp;'HTML &amp; JS &amp; CSS'!D1630&amp;'HTML &amp; JS &amp; CSS'!E1630&amp;'HTML &amp; JS &amp; CSS'!F1630&amp;'HTML &amp; JS &amp; CSS'!G1630</f>
        <v/>
      </c>
    </row>
    <row r="1328" spans="7:7" x14ac:dyDescent="0.25">
      <c r="G1328" t="str">
        <f>'HTML &amp; JS &amp; CSS'!A1631&amp;'HTML &amp; JS &amp; CSS'!B1631&amp;'HTML &amp; JS &amp; CSS'!C1631&amp;'HTML &amp; JS &amp; CSS'!D1631&amp;'HTML &amp; JS &amp; CSS'!E1631&amp;'HTML &amp; JS &amp; CSS'!F1631&amp;'HTML &amp; JS &amp; CSS'!G1631</f>
        <v/>
      </c>
    </row>
    <row r="1329" spans="7:7" x14ac:dyDescent="0.25">
      <c r="G1329" t="str">
        <f>'HTML &amp; JS &amp; CSS'!A1632&amp;'HTML &amp; JS &amp; CSS'!B1632&amp;'HTML &amp; JS &amp; CSS'!C1632&amp;'HTML &amp; JS &amp; CSS'!D1632&amp;'HTML &amp; JS &amp; CSS'!E1632&amp;'HTML &amp; JS &amp; CSS'!F1632&amp;'HTML &amp; JS &amp; CSS'!G1632</f>
        <v/>
      </c>
    </row>
    <row r="1330" spans="7:7" x14ac:dyDescent="0.25">
      <c r="G1330" t="str">
        <f>'HTML &amp; JS &amp; CSS'!A1633&amp;'HTML &amp; JS &amp; CSS'!B1633&amp;'HTML &amp; JS &amp; CSS'!C1633&amp;'HTML &amp; JS &amp; CSS'!D1633&amp;'HTML &amp; JS &amp; CSS'!E1633&amp;'HTML &amp; JS &amp; CSS'!F1633&amp;'HTML &amp; JS &amp; CSS'!G1633</f>
        <v/>
      </c>
    </row>
    <row r="1331" spans="7:7" x14ac:dyDescent="0.25">
      <c r="G1331" t="str">
        <f>'HTML &amp; JS &amp; CSS'!A1634&amp;'HTML &amp; JS &amp; CSS'!B1634&amp;'HTML &amp; JS &amp; CSS'!C1634&amp;'HTML &amp; JS &amp; CSS'!D1634&amp;'HTML &amp; JS &amp; CSS'!E1634&amp;'HTML &amp; JS &amp; CSS'!F1634&amp;'HTML &amp; JS &amp; CSS'!G1634</f>
        <v/>
      </c>
    </row>
    <row r="1332" spans="7:7" x14ac:dyDescent="0.25">
      <c r="G1332" t="str">
        <f>'HTML &amp; JS &amp; CSS'!A1635&amp;'HTML &amp; JS &amp; CSS'!B1635&amp;'HTML &amp; JS &amp; CSS'!C1635&amp;'HTML &amp; JS &amp; CSS'!D1635&amp;'HTML &amp; JS &amp; CSS'!E1635&amp;'HTML &amp; JS &amp; CSS'!F1635&amp;'HTML &amp; JS &amp; CSS'!G1635</f>
        <v/>
      </c>
    </row>
    <row r="1333" spans="7:7" x14ac:dyDescent="0.25">
      <c r="G1333" t="str">
        <f>'HTML &amp; JS &amp; CSS'!A1636&amp;'HTML &amp; JS &amp; CSS'!B1636&amp;'HTML &amp; JS &amp; CSS'!C1636&amp;'HTML &amp; JS &amp; CSS'!D1636&amp;'HTML &amp; JS &amp; CSS'!E1636&amp;'HTML &amp; JS &amp; CSS'!F1636&amp;'HTML &amp; JS &amp; CSS'!G1636</f>
        <v/>
      </c>
    </row>
    <row r="1334" spans="7:7" x14ac:dyDescent="0.25">
      <c r="G1334" t="str">
        <f>'HTML &amp; JS &amp; CSS'!A1637&amp;'HTML &amp; JS &amp; CSS'!B1637&amp;'HTML &amp; JS &amp; CSS'!C1637&amp;'HTML &amp; JS &amp; CSS'!D1637&amp;'HTML &amp; JS &amp; CSS'!E1637&amp;'HTML &amp; JS &amp; CSS'!F1637&amp;'HTML &amp; JS &amp; CSS'!G1637</f>
        <v/>
      </c>
    </row>
    <row r="1335" spans="7:7" x14ac:dyDescent="0.25">
      <c r="G1335" t="str">
        <f>'HTML &amp; JS &amp; CSS'!A1638&amp;'HTML &amp; JS &amp; CSS'!B1638&amp;'HTML &amp; JS &amp; CSS'!C1638&amp;'HTML &amp; JS &amp; CSS'!D1638&amp;'HTML &amp; JS &amp; CSS'!E1638&amp;'HTML &amp; JS &amp; CSS'!F1638&amp;'HTML &amp; JS &amp; CSS'!G1638</f>
        <v/>
      </c>
    </row>
    <row r="1336" spans="7:7" x14ac:dyDescent="0.25">
      <c r="G1336" t="str">
        <f>'HTML &amp; JS &amp; CSS'!A1639&amp;'HTML &amp; JS &amp; CSS'!B1639&amp;'HTML &amp; JS &amp; CSS'!C1639&amp;'HTML &amp; JS &amp; CSS'!D1639&amp;'HTML &amp; JS &amp; CSS'!E1639&amp;'HTML &amp; JS &amp; CSS'!F1639&amp;'HTML &amp; JS &amp; CSS'!G1639</f>
        <v/>
      </c>
    </row>
    <row r="1337" spans="7:7" x14ac:dyDescent="0.25">
      <c r="G1337" t="str">
        <f>'HTML &amp; JS &amp; CSS'!A1640&amp;'HTML &amp; JS &amp; CSS'!B1640&amp;'HTML &amp; JS &amp; CSS'!C1640&amp;'HTML &amp; JS &amp; CSS'!D1640&amp;'HTML &amp; JS &amp; CSS'!E1640&amp;'HTML &amp; JS &amp; CSS'!F1640&amp;'HTML &amp; JS &amp; CSS'!G1640</f>
        <v/>
      </c>
    </row>
    <row r="1338" spans="7:7" x14ac:dyDescent="0.25">
      <c r="G1338" t="str">
        <f>'HTML &amp; JS &amp; CSS'!A1641&amp;'HTML &amp; JS &amp; CSS'!B1641&amp;'HTML &amp; JS &amp; CSS'!C1641&amp;'HTML &amp; JS &amp; CSS'!D1641&amp;'HTML &amp; JS &amp; CSS'!E1641&amp;'HTML &amp; JS &amp; CSS'!F1641&amp;'HTML &amp; JS &amp; CSS'!G1641</f>
        <v/>
      </c>
    </row>
    <row r="1339" spans="7:7" x14ac:dyDescent="0.25">
      <c r="G1339" t="str">
        <f>'HTML &amp; JS &amp; CSS'!A1642&amp;'HTML &amp; JS &amp; CSS'!B1642&amp;'HTML &amp; JS &amp; CSS'!C1642&amp;'HTML &amp; JS &amp; CSS'!D1642&amp;'HTML &amp; JS &amp; CSS'!E1642&amp;'HTML &amp; JS &amp; CSS'!F1642&amp;'HTML &amp; JS &amp; CSS'!G1642</f>
        <v/>
      </c>
    </row>
    <row r="1340" spans="7:7" x14ac:dyDescent="0.25">
      <c r="G1340" t="str">
        <f>'HTML &amp; JS &amp; CSS'!A1643&amp;'HTML &amp; JS &amp; CSS'!B1643&amp;'HTML &amp; JS &amp; CSS'!C1643&amp;'HTML &amp; JS &amp; CSS'!D1643&amp;'HTML &amp; JS &amp; CSS'!E1643&amp;'HTML &amp; JS &amp; CSS'!F1643&amp;'HTML &amp; JS &amp; CSS'!G1643</f>
        <v/>
      </c>
    </row>
    <row r="1341" spans="7:7" x14ac:dyDescent="0.25">
      <c r="G1341" t="str">
        <f>'HTML &amp; JS &amp; CSS'!A1644&amp;'HTML &amp; JS &amp; CSS'!B1644&amp;'HTML &amp; JS &amp; CSS'!C1644&amp;'HTML &amp; JS &amp; CSS'!D1644&amp;'HTML &amp; JS &amp; CSS'!E1644&amp;'HTML &amp; JS &amp; CSS'!F1644&amp;'HTML &amp; JS &amp; CSS'!G1644</f>
        <v/>
      </c>
    </row>
    <row r="1342" spans="7:7" x14ac:dyDescent="0.25">
      <c r="G1342" t="str">
        <f>'HTML &amp; JS &amp; CSS'!A1645&amp;'HTML &amp; JS &amp; CSS'!B1645&amp;'HTML &amp; JS &amp; CSS'!C1645&amp;'HTML &amp; JS &amp; CSS'!D1645&amp;'HTML &amp; JS &amp; CSS'!E1645&amp;'HTML &amp; JS &amp; CSS'!F1645&amp;'HTML &amp; JS &amp; CSS'!G1645</f>
        <v/>
      </c>
    </row>
    <row r="1343" spans="7:7" x14ac:dyDescent="0.25">
      <c r="G1343" t="str">
        <f>'HTML &amp; JS &amp; CSS'!A1646&amp;'HTML &amp; JS &amp; CSS'!B1646&amp;'HTML &amp; JS &amp; CSS'!C1646&amp;'HTML &amp; JS &amp; CSS'!D1646&amp;'HTML &amp; JS &amp; CSS'!E1646&amp;'HTML &amp; JS &amp; CSS'!F1646&amp;'HTML &amp; JS &amp; CSS'!G1646</f>
        <v/>
      </c>
    </row>
    <row r="1344" spans="7:7" x14ac:dyDescent="0.25">
      <c r="G1344" t="str">
        <f>'HTML &amp; JS &amp; CSS'!A1647&amp;'HTML &amp; JS &amp; CSS'!B1647&amp;'HTML &amp; JS &amp; CSS'!C1647&amp;'HTML &amp; JS &amp; CSS'!D1647&amp;'HTML &amp; JS &amp; CSS'!E1647&amp;'HTML &amp; JS &amp; CSS'!F1647&amp;'HTML &amp; JS &amp; CSS'!G1647</f>
        <v/>
      </c>
    </row>
    <row r="1345" spans="7:7" x14ac:dyDescent="0.25">
      <c r="G1345" t="str">
        <f>'HTML &amp; JS &amp; CSS'!A1648&amp;'HTML &amp; JS &amp; CSS'!B1648&amp;'HTML &amp; JS &amp; CSS'!C1648&amp;'HTML &amp; JS &amp; CSS'!D1648&amp;'HTML &amp; JS &amp; CSS'!E1648&amp;'HTML &amp; JS &amp; CSS'!F1648&amp;'HTML &amp; JS &amp; CSS'!G1648</f>
        <v/>
      </c>
    </row>
    <row r="1346" spans="7:7" x14ac:dyDescent="0.25">
      <c r="G1346" t="str">
        <f>'HTML &amp; JS &amp; CSS'!A1649&amp;'HTML &amp; JS &amp; CSS'!B1649&amp;'HTML &amp; JS &amp; CSS'!C1649&amp;'HTML &amp; JS &amp; CSS'!D1649&amp;'HTML &amp; JS &amp; CSS'!E1649&amp;'HTML &amp; JS &amp; CSS'!F1649&amp;'HTML &amp; JS &amp; CSS'!G1649</f>
        <v/>
      </c>
    </row>
    <row r="1347" spans="7:7" x14ac:dyDescent="0.25">
      <c r="G1347" t="str">
        <f>'HTML &amp; JS &amp; CSS'!A1650&amp;'HTML &amp; JS &amp; CSS'!B1650&amp;'HTML &amp; JS &amp; CSS'!C1650&amp;'HTML &amp; JS &amp; CSS'!D1650&amp;'HTML &amp; JS &amp; CSS'!E1650&amp;'HTML &amp; JS &amp; CSS'!F1650&amp;'HTML &amp; JS &amp; CSS'!G1650</f>
        <v/>
      </c>
    </row>
    <row r="1348" spans="7:7" x14ac:dyDescent="0.25">
      <c r="G1348" t="str">
        <f>'HTML &amp; JS &amp; CSS'!A1651&amp;'HTML &amp; JS &amp; CSS'!B1651&amp;'HTML &amp; JS &amp; CSS'!C1651&amp;'HTML &amp; JS &amp; CSS'!D1651&amp;'HTML &amp; JS &amp; CSS'!E1651&amp;'HTML &amp; JS &amp; CSS'!F1651&amp;'HTML &amp; JS &amp; CSS'!G1651</f>
        <v/>
      </c>
    </row>
    <row r="1349" spans="7:7" x14ac:dyDescent="0.25">
      <c r="G1349" t="str">
        <f>'HTML &amp; JS &amp; CSS'!A1652&amp;'HTML &amp; JS &amp; CSS'!B1652&amp;'HTML &amp; JS &amp; CSS'!C1652&amp;'HTML &amp; JS &amp; CSS'!D1652&amp;'HTML &amp; JS &amp; CSS'!E1652&amp;'HTML &amp; JS &amp; CSS'!F1652&amp;'HTML &amp; JS &amp; CSS'!G1652</f>
        <v/>
      </c>
    </row>
    <row r="1350" spans="7:7" x14ac:dyDescent="0.25">
      <c r="G1350" t="str">
        <f>'HTML &amp; JS &amp; CSS'!A1653&amp;'HTML &amp; JS &amp; CSS'!B1653&amp;'HTML &amp; JS &amp; CSS'!C1653&amp;'HTML &amp; JS &amp; CSS'!D1653&amp;'HTML &amp; JS &amp; CSS'!E1653&amp;'HTML &amp; JS &amp; CSS'!F1653&amp;'HTML &amp; JS &amp; CSS'!G1653</f>
        <v/>
      </c>
    </row>
    <row r="1351" spans="7:7" x14ac:dyDescent="0.25">
      <c r="G1351" t="str">
        <f>'HTML &amp; JS &amp; CSS'!A1654&amp;'HTML &amp; JS &amp; CSS'!B1654&amp;'HTML &amp; JS &amp; CSS'!C1654&amp;'HTML &amp; JS &amp; CSS'!D1654&amp;'HTML &amp; JS &amp; CSS'!E1654&amp;'HTML &amp; JS &amp; CSS'!F1654&amp;'HTML &amp; JS &amp; CSS'!G1654</f>
        <v/>
      </c>
    </row>
    <row r="1352" spans="7:7" x14ac:dyDescent="0.25">
      <c r="G1352" t="str">
        <f>'HTML &amp; JS &amp; CSS'!A1655&amp;'HTML &amp; JS &amp; CSS'!B1655&amp;'HTML &amp; JS &amp; CSS'!C1655&amp;'HTML &amp; JS &amp; CSS'!D1655&amp;'HTML &amp; JS &amp; CSS'!E1655&amp;'HTML &amp; JS &amp; CSS'!F1655&amp;'HTML &amp; JS &amp; CSS'!G1655</f>
        <v/>
      </c>
    </row>
    <row r="1353" spans="7:7" x14ac:dyDescent="0.25">
      <c r="G1353" t="str">
        <f>'HTML &amp; JS &amp; CSS'!A1656&amp;'HTML &amp; JS &amp; CSS'!B1656&amp;'HTML &amp; JS &amp; CSS'!C1656&amp;'HTML &amp; JS &amp; CSS'!D1656&amp;'HTML &amp; JS &amp; CSS'!E1656&amp;'HTML &amp; JS &amp; CSS'!F1656&amp;'HTML &amp; JS &amp; CSS'!G1656</f>
        <v/>
      </c>
    </row>
    <row r="1354" spans="7:7" x14ac:dyDescent="0.25">
      <c r="G1354" t="str">
        <f>'HTML &amp; JS &amp; CSS'!A1657&amp;'HTML &amp; JS &amp; CSS'!B1657&amp;'HTML &amp; JS &amp; CSS'!C1657&amp;'HTML &amp; JS &amp; CSS'!D1657&amp;'HTML &amp; JS &amp; CSS'!E1657&amp;'HTML &amp; JS &amp; CSS'!F1657&amp;'HTML &amp; JS &amp; CSS'!G1657</f>
        <v/>
      </c>
    </row>
    <row r="1355" spans="7:7" x14ac:dyDescent="0.25">
      <c r="G1355" t="str">
        <f>'HTML &amp; JS &amp; CSS'!A1658&amp;'HTML &amp; JS &amp; CSS'!B1658&amp;'HTML &amp; JS &amp; CSS'!C1658&amp;'HTML &amp; JS &amp; CSS'!D1658&amp;'HTML &amp; JS &amp; CSS'!E1658&amp;'HTML &amp; JS &amp; CSS'!F1658&amp;'HTML &amp; JS &amp; CSS'!G1658</f>
        <v/>
      </c>
    </row>
    <row r="1356" spans="7:7" x14ac:dyDescent="0.25">
      <c r="G1356" t="str">
        <f>'HTML &amp; JS &amp; CSS'!A1659&amp;'HTML &amp; JS &amp; CSS'!B1659&amp;'HTML &amp; JS &amp; CSS'!C1659&amp;'HTML &amp; JS &amp; CSS'!D1659&amp;'HTML &amp; JS &amp; CSS'!E1659&amp;'HTML &amp; JS &amp; CSS'!F1659&amp;'HTML &amp; JS &amp; CSS'!G1659</f>
        <v/>
      </c>
    </row>
    <row r="1357" spans="7:7" x14ac:dyDescent="0.25">
      <c r="G1357" t="str">
        <f>'HTML &amp; JS &amp; CSS'!A1660&amp;'HTML &amp; JS &amp; CSS'!B1660&amp;'HTML &amp; JS &amp; CSS'!C1660&amp;'HTML &amp; JS &amp; CSS'!D1660&amp;'HTML &amp; JS &amp; CSS'!E1660&amp;'HTML &amp; JS &amp; CSS'!F1660&amp;'HTML &amp; JS &amp; CSS'!G1660</f>
        <v/>
      </c>
    </row>
    <row r="1358" spans="7:7" x14ac:dyDescent="0.25">
      <c r="G1358" t="str">
        <f>'HTML &amp; JS &amp; CSS'!A1661&amp;'HTML &amp; JS &amp; CSS'!B1661&amp;'HTML &amp; JS &amp; CSS'!C1661&amp;'HTML &amp; JS &amp; CSS'!D1661&amp;'HTML &amp; JS &amp; CSS'!E1661&amp;'HTML &amp; JS &amp; CSS'!F1661&amp;'HTML &amp; JS &amp; CSS'!G1661</f>
        <v/>
      </c>
    </row>
    <row r="1359" spans="7:7" x14ac:dyDescent="0.25">
      <c r="G1359" t="str">
        <f>'HTML &amp; JS &amp; CSS'!A1662&amp;'HTML &amp; JS &amp; CSS'!B1662&amp;'HTML &amp; JS &amp; CSS'!C1662&amp;'HTML &amp; JS &amp; CSS'!D1662&amp;'HTML &amp; JS &amp; CSS'!E1662&amp;'HTML &amp; JS &amp; CSS'!F1662&amp;'HTML &amp; JS &amp; CSS'!G1662</f>
        <v/>
      </c>
    </row>
    <row r="1360" spans="7:7" x14ac:dyDescent="0.25">
      <c r="G1360" t="str">
        <f>'HTML &amp; JS &amp; CSS'!A1663&amp;'HTML &amp; JS &amp; CSS'!B1663&amp;'HTML &amp; JS &amp; CSS'!C1663&amp;'HTML &amp; JS &amp; CSS'!D1663&amp;'HTML &amp; JS &amp; CSS'!E1663&amp;'HTML &amp; JS &amp; CSS'!F1663&amp;'HTML &amp; JS &amp; CSS'!G1663</f>
        <v/>
      </c>
    </row>
    <row r="1361" spans="7:7" x14ac:dyDescent="0.25">
      <c r="G1361" t="str">
        <f>'HTML &amp; JS &amp; CSS'!A1664&amp;'HTML &amp; JS &amp; CSS'!B1664&amp;'HTML &amp; JS &amp; CSS'!C1664&amp;'HTML &amp; JS &amp; CSS'!D1664&amp;'HTML &amp; JS &amp; CSS'!E1664&amp;'HTML &amp; JS &amp; CSS'!F1664&amp;'HTML &amp; JS &amp; CSS'!G1664</f>
        <v/>
      </c>
    </row>
    <row r="1362" spans="7:7" x14ac:dyDescent="0.25">
      <c r="G1362" t="str">
        <f>'HTML &amp; JS &amp; CSS'!A1665&amp;'HTML &amp; JS &amp; CSS'!B1665&amp;'HTML &amp; JS &amp; CSS'!C1665&amp;'HTML &amp; JS &amp; CSS'!D1665&amp;'HTML &amp; JS &amp; CSS'!E1665&amp;'HTML &amp; JS &amp; CSS'!F1665&amp;'HTML &amp; JS &amp; CSS'!G1665</f>
        <v/>
      </c>
    </row>
    <row r="1363" spans="7:7" x14ac:dyDescent="0.25">
      <c r="G1363" t="str">
        <f>'HTML &amp; JS &amp; CSS'!A1666&amp;'HTML &amp; JS &amp; CSS'!B1666&amp;'HTML &amp; JS &amp; CSS'!C1666&amp;'HTML &amp; JS &amp; CSS'!D1666&amp;'HTML &amp; JS &amp; CSS'!E1666&amp;'HTML &amp; JS &amp; CSS'!F1666&amp;'HTML &amp; JS &amp; CSS'!G1666</f>
        <v/>
      </c>
    </row>
    <row r="1364" spans="7:7" x14ac:dyDescent="0.25">
      <c r="G1364" t="str">
        <f>'HTML &amp; JS &amp; CSS'!A1667&amp;'HTML &amp; JS &amp; CSS'!B1667&amp;'HTML &amp; JS &amp; CSS'!C1667&amp;'HTML &amp; JS &amp; CSS'!D1667&amp;'HTML &amp; JS &amp; CSS'!E1667&amp;'HTML &amp; JS &amp; CSS'!F1667&amp;'HTML &amp; JS &amp; CSS'!G1667</f>
        <v/>
      </c>
    </row>
    <row r="1365" spans="7:7" x14ac:dyDescent="0.25">
      <c r="G1365" t="str">
        <f>'HTML &amp; JS &amp; CSS'!A1668&amp;'HTML &amp; JS &amp; CSS'!B1668&amp;'HTML &amp; JS &amp; CSS'!C1668&amp;'HTML &amp; JS &amp; CSS'!D1668&amp;'HTML &amp; JS &amp; CSS'!E1668&amp;'HTML &amp; JS &amp; CSS'!F1668&amp;'HTML &amp; JS &amp; CSS'!G1668</f>
        <v/>
      </c>
    </row>
    <row r="1366" spans="7:7" x14ac:dyDescent="0.25">
      <c r="G1366" t="str">
        <f>'HTML &amp; JS &amp; CSS'!A1669&amp;'HTML &amp; JS &amp; CSS'!B1669&amp;'HTML &amp; JS &amp; CSS'!C1669&amp;'HTML &amp; JS &amp; CSS'!D1669&amp;'HTML &amp; JS &amp; CSS'!E1669&amp;'HTML &amp; JS &amp; CSS'!F1669&amp;'HTML &amp; JS &amp; CSS'!G1669</f>
        <v/>
      </c>
    </row>
    <row r="1367" spans="7:7" x14ac:dyDescent="0.25">
      <c r="G1367" t="str">
        <f>'HTML &amp; JS &amp; CSS'!A1670&amp;'HTML &amp; JS &amp; CSS'!B1670&amp;'HTML &amp; JS &amp; CSS'!C1670&amp;'HTML &amp; JS &amp; CSS'!D1670&amp;'HTML &amp; JS &amp; CSS'!E1670&amp;'HTML &amp; JS &amp; CSS'!F1670&amp;'HTML &amp; JS &amp; CSS'!G1670</f>
        <v/>
      </c>
    </row>
    <row r="1368" spans="7:7" x14ac:dyDescent="0.25">
      <c r="G1368" t="str">
        <f>'HTML &amp; JS &amp; CSS'!A1671&amp;'HTML &amp; JS &amp; CSS'!B1671&amp;'HTML &amp; JS &amp; CSS'!C1671&amp;'HTML &amp; JS &amp; CSS'!D1671&amp;'HTML &amp; JS &amp; CSS'!E1671&amp;'HTML &amp; JS &amp; CSS'!F1671&amp;'HTML &amp; JS &amp; CSS'!G1671</f>
        <v/>
      </c>
    </row>
    <row r="1369" spans="7:7" x14ac:dyDescent="0.25">
      <c r="G1369" t="str">
        <f>'HTML &amp; JS &amp; CSS'!A1672&amp;'HTML &amp; JS &amp; CSS'!B1672&amp;'HTML &amp; JS &amp; CSS'!C1672&amp;'HTML &amp; JS &amp; CSS'!D1672&amp;'HTML &amp; JS &amp; CSS'!E1672&amp;'HTML &amp; JS &amp; CSS'!F1672&amp;'HTML &amp; JS &amp; CSS'!G1672</f>
        <v/>
      </c>
    </row>
    <row r="1370" spans="7:7" x14ac:dyDescent="0.25">
      <c r="G1370" t="str">
        <f>'HTML &amp; JS &amp; CSS'!A1673&amp;'HTML &amp; JS &amp; CSS'!B1673&amp;'HTML &amp; JS &amp; CSS'!C1673&amp;'HTML &amp; JS &amp; CSS'!D1673&amp;'HTML &amp; JS &amp; CSS'!E1673&amp;'HTML &amp; JS &amp; CSS'!F1673&amp;'HTML &amp; JS &amp; CSS'!G1673</f>
        <v/>
      </c>
    </row>
    <row r="1371" spans="7:7" x14ac:dyDescent="0.25">
      <c r="G1371" t="str">
        <f>'HTML &amp; JS &amp; CSS'!A1674&amp;'HTML &amp; JS &amp; CSS'!B1674&amp;'HTML &amp; JS &amp; CSS'!C1674&amp;'HTML &amp; JS &amp; CSS'!D1674&amp;'HTML &amp; JS &amp; CSS'!E1674&amp;'HTML &amp; JS &amp; CSS'!F1674&amp;'HTML &amp; JS &amp; CSS'!G1674</f>
        <v/>
      </c>
    </row>
    <row r="1372" spans="7:7" x14ac:dyDescent="0.25">
      <c r="G1372" t="str">
        <f>'HTML &amp; JS &amp; CSS'!A1675&amp;'HTML &amp; JS &amp; CSS'!B1675&amp;'HTML &amp; JS &amp; CSS'!C1675&amp;'HTML &amp; JS &amp; CSS'!D1675&amp;'HTML &amp; JS &amp; CSS'!E1675&amp;'HTML &amp; JS &amp; CSS'!F1675&amp;'HTML &amp; JS &amp; CSS'!G1675</f>
        <v/>
      </c>
    </row>
    <row r="1373" spans="7:7" x14ac:dyDescent="0.25">
      <c r="G1373" t="str">
        <f>'HTML &amp; JS &amp; CSS'!A1676&amp;'HTML &amp; JS &amp; CSS'!B1676&amp;'HTML &amp; JS &amp; CSS'!C1676&amp;'HTML &amp; JS &amp; CSS'!D1676&amp;'HTML &amp; JS &amp; CSS'!E1676&amp;'HTML &amp; JS &amp; CSS'!F1676&amp;'HTML &amp; JS &amp; CSS'!G1676</f>
        <v/>
      </c>
    </row>
    <row r="1374" spans="7:7" x14ac:dyDescent="0.25">
      <c r="G1374" t="str">
        <f>'HTML &amp; JS &amp; CSS'!A1677&amp;'HTML &amp; JS &amp; CSS'!B1677&amp;'HTML &amp; JS &amp; CSS'!C1677&amp;'HTML &amp; JS &amp; CSS'!D1677&amp;'HTML &amp; JS &amp; CSS'!E1677&amp;'HTML &amp; JS &amp; CSS'!F1677&amp;'HTML &amp; JS &amp; CSS'!G1677</f>
        <v/>
      </c>
    </row>
    <row r="1375" spans="7:7" x14ac:dyDescent="0.25">
      <c r="G1375" t="str">
        <f>'HTML &amp; JS &amp; CSS'!A1678&amp;'HTML &amp; JS &amp; CSS'!B1678&amp;'HTML &amp; JS &amp; CSS'!C1678&amp;'HTML &amp; JS &amp; CSS'!D1678&amp;'HTML &amp; JS &amp; CSS'!E1678&amp;'HTML &amp; JS &amp; CSS'!F1678&amp;'HTML &amp; JS &amp; CSS'!G1678</f>
        <v/>
      </c>
    </row>
    <row r="1376" spans="7:7" x14ac:dyDescent="0.25">
      <c r="G1376" t="str">
        <f>'HTML &amp; JS &amp; CSS'!A1679&amp;'HTML &amp; JS &amp; CSS'!B1679&amp;'HTML &amp; JS &amp; CSS'!C1679&amp;'HTML &amp; JS &amp; CSS'!D1679&amp;'HTML &amp; JS &amp; CSS'!E1679&amp;'HTML &amp; JS &amp; CSS'!F1679&amp;'HTML &amp; JS &amp; CSS'!G1679</f>
        <v/>
      </c>
    </row>
    <row r="1377" spans="7:7" x14ac:dyDescent="0.25">
      <c r="G1377" t="str">
        <f>'HTML &amp; JS &amp; CSS'!A1680&amp;'HTML &amp; JS &amp; CSS'!B1680&amp;'HTML &amp; JS &amp; CSS'!C1680&amp;'HTML &amp; JS &amp; CSS'!D1680&amp;'HTML &amp; JS &amp; CSS'!E1680&amp;'HTML &amp; JS &amp; CSS'!F1680&amp;'HTML &amp; JS &amp; CSS'!G1680</f>
        <v/>
      </c>
    </row>
    <row r="1378" spans="7:7" x14ac:dyDescent="0.25">
      <c r="G1378" t="str">
        <f>'HTML &amp; JS &amp; CSS'!A1681&amp;'HTML &amp; JS &amp; CSS'!B1681&amp;'HTML &amp; JS &amp; CSS'!C1681&amp;'HTML &amp; JS &amp; CSS'!D1681&amp;'HTML &amp; JS &amp; CSS'!E1681&amp;'HTML &amp; JS &amp; CSS'!F1681&amp;'HTML &amp; JS &amp; CSS'!G1681</f>
        <v/>
      </c>
    </row>
    <row r="1379" spans="7:7" x14ac:dyDescent="0.25">
      <c r="G1379" t="str">
        <f>'HTML &amp; JS &amp; CSS'!A1682&amp;'HTML &amp; JS &amp; CSS'!B1682&amp;'HTML &amp; JS &amp; CSS'!C1682&amp;'HTML &amp; JS &amp; CSS'!D1682&amp;'HTML &amp; JS &amp; CSS'!E1682&amp;'HTML &amp; JS &amp; CSS'!F1682&amp;'HTML &amp; JS &amp; CSS'!G1682</f>
        <v/>
      </c>
    </row>
    <row r="1380" spans="7:7" x14ac:dyDescent="0.25">
      <c r="G1380" t="str">
        <f>'HTML &amp; JS &amp; CSS'!A1683&amp;'HTML &amp; JS &amp; CSS'!B1683&amp;'HTML &amp; JS &amp; CSS'!C1683&amp;'HTML &amp; JS &amp; CSS'!D1683&amp;'HTML &amp; JS &amp; CSS'!E1683&amp;'HTML &amp; JS &amp; CSS'!F1683&amp;'HTML &amp; JS &amp; CSS'!G1683</f>
        <v/>
      </c>
    </row>
    <row r="1381" spans="7:7" x14ac:dyDescent="0.25">
      <c r="G1381" t="str">
        <f>'HTML &amp; JS &amp; CSS'!A1684&amp;'HTML &amp; JS &amp; CSS'!B1684&amp;'HTML &amp; JS &amp; CSS'!C1684&amp;'HTML &amp; JS &amp; CSS'!D1684&amp;'HTML &amp; JS &amp; CSS'!E1684&amp;'HTML &amp; JS &amp; CSS'!F1684&amp;'HTML &amp; JS &amp; CSS'!G1684</f>
        <v/>
      </c>
    </row>
    <row r="1382" spans="7:7" x14ac:dyDescent="0.25">
      <c r="G1382" t="str">
        <f>'HTML &amp; JS &amp; CSS'!A1685&amp;'HTML &amp; JS &amp; CSS'!B1685&amp;'HTML &amp; JS &amp; CSS'!C1685&amp;'HTML &amp; JS &amp; CSS'!D1685&amp;'HTML &amp; JS &amp; CSS'!E1685&amp;'HTML &amp; JS &amp; CSS'!F1685&amp;'HTML &amp; JS &amp; CSS'!G1685</f>
        <v/>
      </c>
    </row>
    <row r="1383" spans="7:7" x14ac:dyDescent="0.25">
      <c r="G1383" t="str">
        <f>'HTML &amp; JS &amp; CSS'!A1686&amp;'HTML &amp; JS &amp; CSS'!B1686&amp;'HTML &amp; JS &amp; CSS'!C1686&amp;'HTML &amp; JS &amp; CSS'!D1686&amp;'HTML &amp; JS &amp; CSS'!E1686&amp;'HTML &amp; JS &amp; CSS'!F1686&amp;'HTML &amp; JS &amp; CSS'!G1686</f>
        <v/>
      </c>
    </row>
    <row r="1384" spans="7:7" x14ac:dyDescent="0.25">
      <c r="G1384" t="str">
        <f>'HTML &amp; JS &amp; CSS'!A1687&amp;'HTML &amp; JS &amp; CSS'!B1687&amp;'HTML &amp; JS &amp; CSS'!C1687&amp;'HTML &amp; JS &amp; CSS'!D1687&amp;'HTML &amp; JS &amp; CSS'!E1687&amp;'HTML &amp; JS &amp; CSS'!F1687&amp;'HTML &amp; JS &amp; CSS'!G1687</f>
        <v/>
      </c>
    </row>
    <row r="1385" spans="7:7" x14ac:dyDescent="0.25">
      <c r="G1385" t="str">
        <f>'HTML &amp; JS &amp; CSS'!A1688&amp;'HTML &amp; JS &amp; CSS'!B1688&amp;'HTML &amp; JS &amp; CSS'!C1688&amp;'HTML &amp; JS &amp; CSS'!D1688&amp;'HTML &amp; JS &amp; CSS'!E1688&amp;'HTML &amp; JS &amp; CSS'!F1688&amp;'HTML &amp; JS &amp; CSS'!G1688</f>
        <v/>
      </c>
    </row>
    <row r="1386" spans="7:7" x14ac:dyDescent="0.25">
      <c r="G1386" t="str">
        <f>'HTML &amp; JS &amp; CSS'!A1689&amp;'HTML &amp; JS &amp; CSS'!B1689&amp;'HTML &amp; JS &amp; CSS'!C1689&amp;'HTML &amp; JS &amp; CSS'!D1689&amp;'HTML &amp; JS &amp; CSS'!E1689&amp;'HTML &amp; JS &amp; CSS'!F1689&amp;'HTML &amp; JS &amp; CSS'!G1689</f>
        <v/>
      </c>
    </row>
    <row r="1387" spans="7:7" x14ac:dyDescent="0.25">
      <c r="G1387" t="str">
        <f>'HTML &amp; JS &amp; CSS'!A1690&amp;'HTML &amp; JS &amp; CSS'!B1690&amp;'HTML &amp; JS &amp; CSS'!C1690&amp;'HTML &amp; JS &amp; CSS'!D1690&amp;'HTML &amp; JS &amp; CSS'!E1690&amp;'HTML &amp; JS &amp; CSS'!F1690&amp;'HTML &amp; JS &amp; CSS'!G1690</f>
        <v/>
      </c>
    </row>
    <row r="1388" spans="7:7" x14ac:dyDescent="0.25">
      <c r="G1388" t="str">
        <f>'HTML &amp; JS &amp; CSS'!A1691&amp;'HTML &amp; JS &amp; CSS'!B1691&amp;'HTML &amp; JS &amp; CSS'!C1691&amp;'HTML &amp; JS &amp; CSS'!D1691&amp;'HTML &amp; JS &amp; CSS'!E1691&amp;'HTML &amp; JS &amp; CSS'!F1691&amp;'HTML &amp; JS &amp; CSS'!G1691</f>
        <v/>
      </c>
    </row>
    <row r="1389" spans="7:7" x14ac:dyDescent="0.25">
      <c r="G1389" t="str">
        <f>'HTML &amp; JS &amp; CSS'!A1692&amp;'HTML &amp; JS &amp; CSS'!B1692&amp;'HTML &amp; JS &amp; CSS'!C1692&amp;'HTML &amp; JS &amp; CSS'!D1692&amp;'HTML &amp; JS &amp; CSS'!E1692&amp;'HTML &amp; JS &amp; CSS'!F1692&amp;'HTML &amp; JS &amp; CSS'!G1692</f>
        <v/>
      </c>
    </row>
    <row r="1390" spans="7:7" x14ac:dyDescent="0.25">
      <c r="G1390" t="str">
        <f>'HTML &amp; JS &amp; CSS'!A1693&amp;'HTML &amp; JS &amp; CSS'!B1693&amp;'HTML &amp; JS &amp; CSS'!C1693&amp;'HTML &amp; JS &amp; CSS'!D1693&amp;'HTML &amp; JS &amp; CSS'!E1693&amp;'HTML &amp; JS &amp; CSS'!F1693&amp;'HTML &amp; JS &amp; CSS'!G1693</f>
        <v/>
      </c>
    </row>
    <row r="1391" spans="7:7" x14ac:dyDescent="0.25">
      <c r="G1391" t="str">
        <f>'HTML &amp; JS &amp; CSS'!A1694&amp;'HTML &amp; JS &amp; CSS'!B1694&amp;'HTML &amp; JS &amp; CSS'!C1694&amp;'HTML &amp; JS &amp; CSS'!D1694&amp;'HTML &amp; JS &amp; CSS'!E1694&amp;'HTML &amp; JS &amp; CSS'!F1694&amp;'HTML &amp; JS &amp; CSS'!G1694</f>
        <v/>
      </c>
    </row>
    <row r="1392" spans="7:7" x14ac:dyDescent="0.25">
      <c r="G1392" t="str">
        <f>'HTML &amp; JS &amp; CSS'!A1695&amp;'HTML &amp; JS &amp; CSS'!B1695&amp;'HTML &amp; JS &amp; CSS'!C1695&amp;'HTML &amp; JS &amp; CSS'!D1695&amp;'HTML &amp; JS &amp; CSS'!E1695&amp;'HTML &amp; JS &amp; CSS'!F1695&amp;'HTML &amp; JS &amp; CSS'!G1695</f>
        <v/>
      </c>
    </row>
    <row r="1393" spans="7:7" x14ac:dyDescent="0.25">
      <c r="G1393" t="str">
        <f>'HTML &amp; JS &amp; CSS'!A1696&amp;'HTML &amp; JS &amp; CSS'!B1696&amp;'HTML &amp; JS &amp; CSS'!C1696&amp;'HTML &amp; JS &amp; CSS'!D1696&amp;'HTML &amp; JS &amp; CSS'!E1696&amp;'HTML &amp; JS &amp; CSS'!F1696&amp;'HTML &amp; JS &amp; CSS'!G1696</f>
        <v/>
      </c>
    </row>
    <row r="1394" spans="7:7" x14ac:dyDescent="0.25">
      <c r="G1394" t="str">
        <f>'HTML &amp; JS &amp; CSS'!A1697&amp;'HTML &amp; JS &amp; CSS'!B1697&amp;'HTML &amp; JS &amp; CSS'!C1697&amp;'HTML &amp; JS &amp; CSS'!D1697&amp;'HTML &amp; JS &amp; CSS'!E1697&amp;'HTML &amp; JS &amp; CSS'!F1697&amp;'HTML &amp; JS &amp; CSS'!G1697</f>
        <v/>
      </c>
    </row>
    <row r="1395" spans="7:7" x14ac:dyDescent="0.25">
      <c r="G1395" t="str">
        <f>'HTML &amp; JS &amp; CSS'!A1698&amp;'HTML &amp; JS &amp; CSS'!B1698&amp;'HTML &amp; JS &amp; CSS'!C1698&amp;'HTML &amp; JS &amp; CSS'!D1698&amp;'HTML &amp; JS &amp; CSS'!E1698&amp;'HTML &amp; JS &amp; CSS'!F1698&amp;'HTML &amp; JS &amp; CSS'!G1698</f>
        <v/>
      </c>
    </row>
    <row r="1396" spans="7:7" x14ac:dyDescent="0.25">
      <c r="G1396" t="str">
        <f>'HTML &amp; JS &amp; CSS'!A1699&amp;'HTML &amp; JS &amp; CSS'!B1699&amp;'HTML &amp; JS &amp; CSS'!C1699&amp;'HTML &amp; JS &amp; CSS'!D1699&amp;'HTML &amp; JS &amp; CSS'!E1699&amp;'HTML &amp; JS &amp; CSS'!F1699&amp;'HTML &amp; JS &amp; CSS'!G1699</f>
        <v/>
      </c>
    </row>
    <row r="1397" spans="7:7" x14ac:dyDescent="0.25">
      <c r="G1397" t="str">
        <f>'HTML &amp; JS &amp; CSS'!A1700&amp;'HTML &amp; JS &amp; CSS'!B1700&amp;'HTML &amp; JS &amp; CSS'!C1700&amp;'HTML &amp; JS &amp; CSS'!D1700&amp;'HTML &amp; JS &amp; CSS'!E1700&amp;'HTML &amp; JS &amp; CSS'!F1700&amp;'HTML &amp; JS &amp; CSS'!G1700</f>
        <v/>
      </c>
    </row>
    <row r="1398" spans="7:7" x14ac:dyDescent="0.25">
      <c r="G1398" t="str">
        <f>'HTML &amp; JS &amp; CSS'!A1701&amp;'HTML &amp; JS &amp; CSS'!B1701&amp;'HTML &amp; JS &amp; CSS'!C1701&amp;'HTML &amp; JS &amp; CSS'!D1701&amp;'HTML &amp; JS &amp; CSS'!E1701&amp;'HTML &amp; JS &amp; CSS'!F1701&amp;'HTML &amp; JS &amp; CSS'!G1701</f>
        <v/>
      </c>
    </row>
    <row r="1399" spans="7:7" x14ac:dyDescent="0.25">
      <c r="G1399" t="str">
        <f>'HTML &amp; JS &amp; CSS'!A1702&amp;'HTML &amp; JS &amp; CSS'!B1702&amp;'HTML &amp; JS &amp; CSS'!C1702&amp;'HTML &amp; JS &amp; CSS'!D1702&amp;'HTML &amp; JS &amp; CSS'!E1702&amp;'HTML &amp; JS &amp; CSS'!F1702&amp;'HTML &amp; JS &amp; CSS'!G1702</f>
        <v/>
      </c>
    </row>
    <row r="1400" spans="7:7" x14ac:dyDescent="0.25">
      <c r="G1400" t="str">
        <f>'HTML &amp; JS &amp; CSS'!A1703&amp;'HTML &amp; JS &amp; CSS'!B1703&amp;'HTML &amp; JS &amp; CSS'!C1703&amp;'HTML &amp; JS &amp; CSS'!D1703&amp;'HTML &amp; JS &amp; CSS'!E1703&amp;'HTML &amp; JS &amp; CSS'!F1703&amp;'HTML &amp; JS &amp; CSS'!G1703</f>
        <v/>
      </c>
    </row>
    <row r="1401" spans="7:7" x14ac:dyDescent="0.25">
      <c r="G1401" t="str">
        <f>'HTML &amp; JS &amp; CSS'!A1704&amp;'HTML &amp; JS &amp; CSS'!B1704&amp;'HTML &amp; JS &amp; CSS'!C1704&amp;'HTML &amp; JS &amp; CSS'!D1704&amp;'HTML &amp; JS &amp; CSS'!E1704&amp;'HTML &amp; JS &amp; CSS'!F1704&amp;'HTML &amp; JS &amp; CSS'!G1704</f>
        <v/>
      </c>
    </row>
    <row r="1402" spans="7:7" x14ac:dyDescent="0.25">
      <c r="G1402" t="str">
        <f>'HTML &amp; JS &amp; CSS'!A1705&amp;'HTML &amp; JS &amp; CSS'!B1705&amp;'HTML &amp; JS &amp; CSS'!C1705&amp;'HTML &amp; JS &amp; CSS'!D1705&amp;'HTML &amp; JS &amp; CSS'!E1705&amp;'HTML &amp; JS &amp; CSS'!F1705&amp;'HTML &amp; JS &amp; CSS'!G1705</f>
        <v/>
      </c>
    </row>
    <row r="1403" spans="7:7" x14ac:dyDescent="0.25">
      <c r="G1403" t="str">
        <f>'HTML &amp; JS &amp; CSS'!A1706&amp;'HTML &amp; JS &amp; CSS'!B1706&amp;'HTML &amp; JS &amp; CSS'!C1706&amp;'HTML &amp; JS &amp; CSS'!D1706&amp;'HTML &amp; JS &amp; CSS'!E1706&amp;'HTML &amp; JS &amp; CSS'!F1706&amp;'HTML &amp; JS &amp; CSS'!G1706</f>
        <v/>
      </c>
    </row>
    <row r="1404" spans="7:7" x14ac:dyDescent="0.25">
      <c r="G1404" t="str">
        <f>'HTML &amp; JS &amp; CSS'!A1707&amp;'HTML &amp; JS &amp; CSS'!B1707&amp;'HTML &amp; JS &amp; CSS'!C1707&amp;'HTML &amp; JS &amp; CSS'!D1707&amp;'HTML &amp; JS &amp; CSS'!E1707&amp;'HTML &amp; JS &amp; CSS'!F1707&amp;'HTML &amp; JS &amp; CSS'!G1707</f>
        <v/>
      </c>
    </row>
    <row r="1405" spans="7:7" x14ac:dyDescent="0.25">
      <c r="G1405" t="str">
        <f>'HTML &amp; JS &amp; CSS'!A1708&amp;'HTML &amp; JS &amp; CSS'!B1708&amp;'HTML &amp; JS &amp; CSS'!C1708&amp;'HTML &amp; JS &amp; CSS'!D1708&amp;'HTML &amp; JS &amp; CSS'!E1708&amp;'HTML &amp; JS &amp; CSS'!F1708&amp;'HTML &amp; JS &amp; CSS'!G1708</f>
        <v/>
      </c>
    </row>
    <row r="1406" spans="7:7" x14ac:dyDescent="0.25">
      <c r="G1406" t="str">
        <f>'HTML &amp; JS &amp; CSS'!A1709&amp;'HTML &amp; JS &amp; CSS'!B1709&amp;'HTML &amp; JS &amp; CSS'!C1709&amp;'HTML &amp; JS &amp; CSS'!D1709&amp;'HTML &amp; JS &amp; CSS'!E1709&amp;'HTML &amp; JS &amp; CSS'!F1709&amp;'HTML &amp; JS &amp; CSS'!G1709</f>
        <v/>
      </c>
    </row>
    <row r="1407" spans="7:7" x14ac:dyDescent="0.25">
      <c r="G1407" t="str">
        <f>'HTML &amp; JS &amp; CSS'!A1710&amp;'HTML &amp; JS &amp; CSS'!B1710&amp;'HTML &amp; JS &amp; CSS'!C1710&amp;'HTML &amp; JS &amp; CSS'!D1710&amp;'HTML &amp; JS &amp; CSS'!E1710&amp;'HTML &amp; JS &amp; CSS'!F1710&amp;'HTML &amp; JS &amp; CSS'!G1710</f>
        <v/>
      </c>
    </row>
    <row r="1408" spans="7:7" x14ac:dyDescent="0.25">
      <c r="G1408" t="str">
        <f>'HTML &amp; JS &amp; CSS'!A1711&amp;'HTML &amp; JS &amp; CSS'!B1711&amp;'HTML &amp; JS &amp; CSS'!C1711&amp;'HTML &amp; JS &amp; CSS'!D1711&amp;'HTML &amp; JS &amp; CSS'!E1711&amp;'HTML &amp; JS &amp; CSS'!F1711&amp;'HTML &amp; JS &amp; CSS'!G1711</f>
        <v/>
      </c>
    </row>
    <row r="1409" spans="7:7" x14ac:dyDescent="0.25">
      <c r="G1409" t="str">
        <f>'HTML &amp; JS &amp; CSS'!A1712&amp;'HTML &amp; JS &amp; CSS'!B1712&amp;'HTML &amp; JS &amp; CSS'!C1712&amp;'HTML &amp; JS &amp; CSS'!D1712&amp;'HTML &amp; JS &amp; CSS'!E1712&amp;'HTML &amp; JS &amp; CSS'!F1712&amp;'HTML &amp; JS &amp; CSS'!G1712</f>
        <v/>
      </c>
    </row>
    <row r="1410" spans="7:7" x14ac:dyDescent="0.25">
      <c r="G1410" t="str">
        <f>'HTML &amp; JS &amp; CSS'!A1713&amp;'HTML &amp; JS &amp; CSS'!B1713&amp;'HTML &amp; JS &amp; CSS'!C1713&amp;'HTML &amp; JS &amp; CSS'!D1713&amp;'HTML &amp; JS &amp; CSS'!E1713&amp;'HTML &amp; JS &amp; CSS'!F1713&amp;'HTML &amp; JS &amp; CSS'!G1713</f>
        <v/>
      </c>
    </row>
    <row r="1411" spans="7:7" x14ac:dyDescent="0.25">
      <c r="G1411" t="str">
        <f>'HTML &amp; JS &amp; CSS'!A1714&amp;'HTML &amp; JS &amp; CSS'!B1714&amp;'HTML &amp; JS &amp; CSS'!C1714&amp;'HTML &amp; JS &amp; CSS'!D1714&amp;'HTML &amp; JS &amp; CSS'!E1714&amp;'HTML &amp; JS &amp; CSS'!F1714&amp;'HTML &amp; JS &amp; CSS'!G1714</f>
        <v/>
      </c>
    </row>
    <row r="1412" spans="7:7" x14ac:dyDescent="0.25">
      <c r="G1412" t="str">
        <f>'HTML &amp; JS &amp; CSS'!A1715&amp;'HTML &amp; JS &amp; CSS'!B1715&amp;'HTML &amp; JS &amp; CSS'!C1715&amp;'HTML &amp; JS &amp; CSS'!D1715&amp;'HTML &amp; JS &amp; CSS'!E1715&amp;'HTML &amp; JS &amp; CSS'!F1715&amp;'HTML &amp; JS &amp; CSS'!G1715</f>
        <v/>
      </c>
    </row>
    <row r="1413" spans="7:7" x14ac:dyDescent="0.25">
      <c r="G1413" t="str">
        <f>'HTML &amp; JS &amp; CSS'!A1716&amp;'HTML &amp; JS &amp; CSS'!B1716&amp;'HTML &amp; JS &amp; CSS'!C1716&amp;'HTML &amp; JS &amp; CSS'!D1716&amp;'HTML &amp; JS &amp; CSS'!E1716&amp;'HTML &amp; JS &amp; CSS'!F1716&amp;'HTML &amp; JS &amp; CSS'!G1716</f>
        <v/>
      </c>
    </row>
    <row r="1414" spans="7:7" x14ac:dyDescent="0.25">
      <c r="G1414" t="str">
        <f>'HTML &amp; JS &amp; CSS'!A1717&amp;'HTML &amp; JS &amp; CSS'!B1717&amp;'HTML &amp; JS &amp; CSS'!C1717&amp;'HTML &amp; JS &amp; CSS'!D1717&amp;'HTML &amp; JS &amp; CSS'!E1717&amp;'HTML &amp; JS &amp; CSS'!F1717&amp;'HTML &amp; JS &amp; CSS'!G1717</f>
        <v/>
      </c>
    </row>
    <row r="1415" spans="7:7" x14ac:dyDescent="0.25">
      <c r="G1415" t="str">
        <f>'HTML &amp; JS &amp; CSS'!A1718&amp;'HTML &amp; JS &amp; CSS'!B1718&amp;'HTML &amp; JS &amp; CSS'!C1718&amp;'HTML &amp; JS &amp; CSS'!D1718&amp;'HTML &amp; JS &amp; CSS'!E1718&amp;'HTML &amp; JS &amp; CSS'!F1718&amp;'HTML &amp; JS &amp; CSS'!G1718</f>
        <v/>
      </c>
    </row>
    <row r="1416" spans="7:7" x14ac:dyDescent="0.25">
      <c r="G1416" t="str">
        <f>'HTML &amp; JS &amp; CSS'!A1719&amp;'HTML &amp; JS &amp; CSS'!B1719&amp;'HTML &amp; JS &amp; CSS'!C1719&amp;'HTML &amp; JS &amp; CSS'!D1719&amp;'HTML &amp; JS &amp; CSS'!E1719&amp;'HTML &amp; JS &amp; CSS'!F1719&amp;'HTML &amp; JS &amp; CSS'!G1719</f>
        <v/>
      </c>
    </row>
    <row r="1417" spans="7:7" x14ac:dyDescent="0.25">
      <c r="G1417" t="str">
        <f>'HTML &amp; JS &amp; CSS'!A1720&amp;'HTML &amp; JS &amp; CSS'!B1720&amp;'HTML &amp; JS &amp; CSS'!C1720&amp;'HTML &amp; JS &amp; CSS'!D1720&amp;'HTML &amp; JS &amp; CSS'!E1720&amp;'HTML &amp; JS &amp; CSS'!F1720&amp;'HTML &amp; JS &amp; CSS'!G1720</f>
        <v/>
      </c>
    </row>
    <row r="1418" spans="7:7" x14ac:dyDescent="0.25">
      <c r="G1418" t="str">
        <f>'HTML &amp; JS &amp; CSS'!A1721&amp;'HTML &amp; JS &amp; CSS'!B1721&amp;'HTML &amp; JS &amp; CSS'!C1721&amp;'HTML &amp; JS &amp; CSS'!D1721&amp;'HTML &amp; JS &amp; CSS'!E1721&amp;'HTML &amp; JS &amp; CSS'!F1721&amp;'HTML &amp; JS &amp; CSS'!G1721</f>
        <v/>
      </c>
    </row>
    <row r="1419" spans="7:7" x14ac:dyDescent="0.25">
      <c r="G1419" t="str">
        <f>'HTML &amp; JS &amp; CSS'!A1722&amp;'HTML &amp; JS &amp; CSS'!B1722&amp;'HTML &amp; JS &amp; CSS'!C1722&amp;'HTML &amp; JS &amp; CSS'!D1722&amp;'HTML &amp; JS &amp; CSS'!E1722&amp;'HTML &amp; JS &amp; CSS'!F1722&amp;'HTML &amp; JS &amp; CSS'!G1722</f>
        <v/>
      </c>
    </row>
    <row r="1420" spans="7:7" x14ac:dyDescent="0.25">
      <c r="G1420" t="str">
        <f>'HTML &amp; JS &amp; CSS'!A1723&amp;'HTML &amp; JS &amp; CSS'!B1723&amp;'HTML &amp; JS &amp; CSS'!C1723&amp;'HTML &amp; JS &amp; CSS'!D1723&amp;'HTML &amp; JS &amp; CSS'!E1723&amp;'HTML &amp; JS &amp; CSS'!F1723&amp;'HTML &amp; JS &amp; CSS'!G1723</f>
        <v/>
      </c>
    </row>
    <row r="1421" spans="7:7" x14ac:dyDescent="0.25">
      <c r="G1421" t="str">
        <f>'HTML &amp; JS &amp; CSS'!A1724&amp;'HTML &amp; JS &amp; CSS'!B1724&amp;'HTML &amp; JS &amp; CSS'!C1724&amp;'HTML &amp; JS &amp; CSS'!D1724&amp;'HTML &amp; JS &amp; CSS'!E1724&amp;'HTML &amp; JS &amp; CSS'!F1724&amp;'HTML &amp; JS &amp; CSS'!G1724</f>
        <v/>
      </c>
    </row>
    <row r="1422" spans="7:7" x14ac:dyDescent="0.25">
      <c r="G1422" t="str">
        <f>'HTML &amp; JS &amp; CSS'!A1725&amp;'HTML &amp; JS &amp; CSS'!B1725&amp;'HTML &amp; JS &amp; CSS'!C1725&amp;'HTML &amp; JS &amp; CSS'!D1725&amp;'HTML &amp; JS &amp; CSS'!E1725&amp;'HTML &amp; JS &amp; CSS'!F1725&amp;'HTML &amp; JS &amp; CSS'!G1725</f>
        <v/>
      </c>
    </row>
    <row r="1423" spans="7:7" x14ac:dyDescent="0.25">
      <c r="G1423" t="str">
        <f>'HTML &amp; JS &amp; CSS'!A1726&amp;'HTML &amp; JS &amp; CSS'!B1726&amp;'HTML &amp; JS &amp; CSS'!C1726&amp;'HTML &amp; JS &amp; CSS'!D1726&amp;'HTML &amp; JS &amp; CSS'!E1726&amp;'HTML &amp; JS &amp; CSS'!F1726&amp;'HTML &amp; JS &amp; CSS'!G1726</f>
        <v/>
      </c>
    </row>
    <row r="1424" spans="7:7" x14ac:dyDescent="0.25">
      <c r="G1424" t="str">
        <f>'HTML &amp; JS &amp; CSS'!A1727&amp;'HTML &amp; JS &amp; CSS'!B1727&amp;'HTML &amp; JS &amp; CSS'!C1727&amp;'HTML &amp; JS &amp; CSS'!D1727&amp;'HTML &amp; JS &amp; CSS'!E1727&amp;'HTML &amp; JS &amp; CSS'!F1727&amp;'HTML &amp; JS &amp; CSS'!G1727</f>
        <v/>
      </c>
    </row>
    <row r="1425" spans="7:7" x14ac:dyDescent="0.25">
      <c r="G1425" t="str">
        <f>'HTML &amp; JS &amp; CSS'!A1728&amp;'HTML &amp; JS &amp; CSS'!B1728&amp;'HTML &amp; JS &amp; CSS'!C1728&amp;'HTML &amp; JS &amp; CSS'!D1728&amp;'HTML &amp; JS &amp; CSS'!E1728&amp;'HTML &amp; JS &amp; CSS'!F1728&amp;'HTML &amp; JS &amp; CSS'!G1728</f>
        <v/>
      </c>
    </row>
    <row r="1426" spans="7:7" x14ac:dyDescent="0.25">
      <c r="G1426" t="str">
        <f>'HTML &amp; JS &amp; CSS'!A1729&amp;'HTML &amp; JS &amp; CSS'!B1729&amp;'HTML &amp; JS &amp; CSS'!C1729&amp;'HTML &amp; JS &amp; CSS'!D1729&amp;'HTML &amp; JS &amp; CSS'!E1729&amp;'HTML &amp; JS &amp; CSS'!F1729&amp;'HTML &amp; JS &amp; CSS'!G1729</f>
        <v/>
      </c>
    </row>
    <row r="1427" spans="7:7" x14ac:dyDescent="0.25">
      <c r="G1427" t="str">
        <f>'HTML &amp; JS &amp; CSS'!A1730&amp;'HTML &amp; JS &amp; CSS'!B1730&amp;'HTML &amp; JS &amp; CSS'!C1730&amp;'HTML &amp; JS &amp; CSS'!D1730&amp;'HTML &amp; JS &amp; CSS'!E1730&amp;'HTML &amp; JS &amp; CSS'!F1730&amp;'HTML &amp; JS &amp; CSS'!G1730</f>
        <v/>
      </c>
    </row>
    <row r="1428" spans="7:7" x14ac:dyDescent="0.25">
      <c r="G1428" t="str">
        <f>'HTML &amp; JS &amp; CSS'!A1731&amp;'HTML &amp; JS &amp; CSS'!B1731&amp;'HTML &amp; JS &amp; CSS'!C1731&amp;'HTML &amp; JS &amp; CSS'!D1731&amp;'HTML &amp; JS &amp; CSS'!E1731&amp;'HTML &amp; JS &amp; CSS'!F1731&amp;'HTML &amp; JS &amp; CSS'!G1731</f>
        <v/>
      </c>
    </row>
    <row r="1429" spans="7:7" x14ac:dyDescent="0.25">
      <c r="G1429" t="str">
        <f>'HTML &amp; JS &amp; CSS'!A1732&amp;'HTML &amp; JS &amp; CSS'!B1732&amp;'HTML &amp; JS &amp; CSS'!C1732&amp;'HTML &amp; JS &amp; CSS'!D1732&amp;'HTML &amp; JS &amp; CSS'!E1732&amp;'HTML &amp; JS &amp; CSS'!F1732&amp;'HTML &amp; JS &amp; CSS'!G1732</f>
        <v/>
      </c>
    </row>
    <row r="1430" spans="7:7" x14ac:dyDescent="0.25">
      <c r="G1430" t="str">
        <f>'HTML &amp; JS &amp; CSS'!A1733&amp;'HTML &amp; JS &amp; CSS'!B1733&amp;'HTML &amp; JS &amp; CSS'!C1733&amp;'HTML &amp; JS &amp; CSS'!D1733&amp;'HTML &amp; JS &amp; CSS'!E1733&amp;'HTML &amp; JS &amp; CSS'!F1733&amp;'HTML &amp; JS &amp; CSS'!G1733</f>
        <v/>
      </c>
    </row>
    <row r="1431" spans="7:7" x14ac:dyDescent="0.25">
      <c r="G1431" t="str">
        <f>'HTML &amp; JS &amp; CSS'!A1734&amp;'HTML &amp; JS &amp; CSS'!B1734&amp;'HTML &amp; JS &amp; CSS'!C1734&amp;'HTML &amp; JS &amp; CSS'!D1734&amp;'HTML &amp; JS &amp; CSS'!E1734&amp;'HTML &amp; JS &amp; CSS'!F1734&amp;'HTML &amp; JS &amp; CSS'!G1734</f>
        <v/>
      </c>
    </row>
    <row r="1432" spans="7:7" x14ac:dyDescent="0.25">
      <c r="G1432" t="str">
        <f>'HTML &amp; JS &amp; CSS'!A1735&amp;'HTML &amp; JS &amp; CSS'!B1735&amp;'HTML &amp; JS &amp; CSS'!C1735&amp;'HTML &amp; JS &amp; CSS'!D1735&amp;'HTML &amp; JS &amp; CSS'!E1735&amp;'HTML &amp; JS &amp; CSS'!F1735&amp;'HTML &amp; JS &amp; CSS'!G1735</f>
        <v/>
      </c>
    </row>
    <row r="1433" spans="7:7" x14ac:dyDescent="0.25">
      <c r="G1433" t="str">
        <f>'HTML &amp; JS &amp; CSS'!A1736&amp;'HTML &amp; JS &amp; CSS'!B1736&amp;'HTML &amp; JS &amp; CSS'!C1736&amp;'HTML &amp; JS &amp; CSS'!D1736&amp;'HTML &amp; JS &amp; CSS'!E1736&amp;'HTML &amp; JS &amp; CSS'!F1736&amp;'HTML &amp; JS &amp; CSS'!G1736</f>
        <v/>
      </c>
    </row>
    <row r="1434" spans="7:7" x14ac:dyDescent="0.25">
      <c r="G1434" t="str">
        <f>'HTML &amp; JS &amp; CSS'!A1737&amp;'HTML &amp; JS &amp; CSS'!B1737&amp;'HTML &amp; JS &amp; CSS'!C1737&amp;'HTML &amp; JS &amp; CSS'!D1737&amp;'HTML &amp; JS &amp; CSS'!E1737&amp;'HTML &amp; JS &amp; CSS'!F1737&amp;'HTML &amp; JS &amp; CSS'!G1737</f>
        <v/>
      </c>
    </row>
    <row r="1435" spans="7:7" x14ac:dyDescent="0.25">
      <c r="G1435" t="str">
        <f>'HTML &amp; JS &amp; CSS'!A1738&amp;'HTML &amp; JS &amp; CSS'!B1738&amp;'HTML &amp; JS &amp; CSS'!C1738&amp;'HTML &amp; JS &amp; CSS'!D1738&amp;'HTML &amp; JS &amp; CSS'!E1738&amp;'HTML &amp; JS &amp; CSS'!F1738&amp;'HTML &amp; JS &amp; CSS'!G1738</f>
        <v/>
      </c>
    </row>
    <row r="1436" spans="7:7" x14ac:dyDescent="0.25">
      <c r="G1436" t="str">
        <f>'HTML &amp; JS &amp; CSS'!A1739&amp;'HTML &amp; JS &amp; CSS'!B1739&amp;'HTML &amp; JS &amp; CSS'!C1739&amp;'HTML &amp; JS &amp; CSS'!D1739&amp;'HTML &amp; JS &amp; CSS'!E1739&amp;'HTML &amp; JS &amp; CSS'!F1739&amp;'HTML &amp; JS &amp; CSS'!G1739</f>
        <v/>
      </c>
    </row>
    <row r="1437" spans="7:7" x14ac:dyDescent="0.25">
      <c r="G1437" t="str">
        <f>'HTML &amp; JS &amp; CSS'!A1740&amp;'HTML &amp; JS &amp; CSS'!B1740&amp;'HTML &amp; JS &amp; CSS'!C1740&amp;'HTML &amp; JS &amp; CSS'!D1740&amp;'HTML &amp; JS &amp; CSS'!E1740&amp;'HTML &amp; JS &amp; CSS'!F1740&amp;'HTML &amp; JS &amp; CSS'!G1740</f>
        <v/>
      </c>
    </row>
    <row r="1438" spans="7:7" x14ac:dyDescent="0.25">
      <c r="G1438" t="str">
        <f>'HTML &amp; JS &amp; CSS'!A1741&amp;'HTML &amp; JS &amp; CSS'!B1741&amp;'HTML &amp; JS &amp; CSS'!C1741&amp;'HTML &amp; JS &amp; CSS'!D1741&amp;'HTML &amp; JS &amp; CSS'!E1741&amp;'HTML &amp; JS &amp; CSS'!F1741&amp;'HTML &amp; JS &amp; CSS'!G1741</f>
        <v/>
      </c>
    </row>
    <row r="1439" spans="7:7" x14ac:dyDescent="0.25">
      <c r="G1439" t="str">
        <f>'HTML &amp; JS &amp; CSS'!A1742&amp;'HTML &amp; JS &amp; CSS'!B1742&amp;'HTML &amp; JS &amp; CSS'!C1742&amp;'HTML &amp; JS &amp; CSS'!D1742&amp;'HTML &amp; JS &amp; CSS'!E1742&amp;'HTML &amp; JS &amp; CSS'!F1742&amp;'HTML &amp; JS &amp; CSS'!G1742</f>
        <v/>
      </c>
    </row>
    <row r="1440" spans="7:7" x14ac:dyDescent="0.25">
      <c r="G1440" t="str">
        <f>'HTML &amp; JS &amp; CSS'!A1743&amp;'HTML &amp; JS &amp; CSS'!B1743&amp;'HTML &amp; JS &amp; CSS'!C1743&amp;'HTML &amp; JS &amp; CSS'!D1743&amp;'HTML &amp; JS &amp; CSS'!E1743&amp;'HTML &amp; JS &amp; CSS'!F1743&amp;'HTML &amp; JS &amp; CSS'!G1743</f>
        <v/>
      </c>
    </row>
    <row r="1441" spans="7:7" x14ac:dyDescent="0.25">
      <c r="G1441" t="str">
        <f>'HTML &amp; JS &amp; CSS'!A1744&amp;'HTML &amp; JS &amp; CSS'!B1744&amp;'HTML &amp; JS &amp; CSS'!C1744&amp;'HTML &amp; JS &amp; CSS'!D1744&amp;'HTML &amp; JS &amp; CSS'!E1744&amp;'HTML &amp; JS &amp; CSS'!F1744&amp;'HTML &amp; JS &amp; CSS'!G1744</f>
        <v/>
      </c>
    </row>
    <row r="1442" spans="7:7" x14ac:dyDescent="0.25">
      <c r="G1442" t="str">
        <f>'HTML &amp; JS &amp; CSS'!A1745&amp;'HTML &amp; JS &amp; CSS'!B1745&amp;'HTML &amp; JS &amp; CSS'!C1745&amp;'HTML &amp; JS &amp; CSS'!D1745&amp;'HTML &amp; JS &amp; CSS'!E1745&amp;'HTML &amp; JS &amp; CSS'!F1745&amp;'HTML &amp; JS &amp; CSS'!G1745</f>
        <v/>
      </c>
    </row>
    <row r="1443" spans="7:7" x14ac:dyDescent="0.25">
      <c r="G1443" t="str">
        <f>'HTML &amp; JS &amp; CSS'!A1746&amp;'HTML &amp; JS &amp; CSS'!B1746&amp;'HTML &amp; JS &amp; CSS'!C1746&amp;'HTML &amp; JS &amp; CSS'!D1746&amp;'HTML &amp; JS &amp; CSS'!E1746&amp;'HTML &amp; JS &amp; CSS'!F1746&amp;'HTML &amp; JS &amp; CSS'!G1746</f>
        <v/>
      </c>
    </row>
    <row r="1444" spans="7:7" x14ac:dyDescent="0.25">
      <c r="G1444" t="str">
        <f>'HTML &amp; JS &amp; CSS'!A1747&amp;'HTML &amp; JS &amp; CSS'!B1747&amp;'HTML &amp; JS &amp; CSS'!C1747&amp;'HTML &amp; JS &amp; CSS'!D1747&amp;'HTML &amp; JS &amp; CSS'!E1747&amp;'HTML &amp; JS &amp; CSS'!F1747&amp;'HTML &amp; JS &amp; CSS'!G1747</f>
        <v/>
      </c>
    </row>
    <row r="1445" spans="7:7" x14ac:dyDescent="0.25">
      <c r="G1445" t="str">
        <f>'HTML &amp; JS &amp; CSS'!A1748&amp;'HTML &amp; JS &amp; CSS'!B1748&amp;'HTML &amp; JS &amp; CSS'!C1748&amp;'HTML &amp; JS &amp; CSS'!D1748&amp;'HTML &amp; JS &amp; CSS'!E1748&amp;'HTML &amp; JS &amp; CSS'!F1748&amp;'HTML &amp; JS &amp; CSS'!G1748</f>
        <v/>
      </c>
    </row>
    <row r="1446" spans="7:7" x14ac:dyDescent="0.25">
      <c r="G1446" t="str">
        <f>'HTML &amp; JS &amp; CSS'!A1749&amp;'HTML &amp; JS &amp; CSS'!B1749&amp;'HTML &amp; JS &amp; CSS'!C1749&amp;'HTML &amp; JS &amp; CSS'!D1749&amp;'HTML &amp; JS &amp; CSS'!E1749&amp;'HTML &amp; JS &amp; CSS'!F1749&amp;'HTML &amp; JS &amp; CSS'!G1749</f>
        <v/>
      </c>
    </row>
    <row r="1447" spans="7:7" x14ac:dyDescent="0.25">
      <c r="G1447" t="str">
        <f>'HTML &amp; JS &amp; CSS'!A1750&amp;'HTML &amp; JS &amp; CSS'!B1750&amp;'HTML &amp; JS &amp; CSS'!C1750&amp;'HTML &amp; JS &amp; CSS'!D1750&amp;'HTML &amp; JS &amp; CSS'!E1750&amp;'HTML &amp; JS &amp; CSS'!F1750&amp;'HTML &amp; JS &amp; CSS'!G1750</f>
        <v/>
      </c>
    </row>
    <row r="1448" spans="7:7" x14ac:dyDescent="0.25">
      <c r="G1448" t="str">
        <f>'HTML &amp; JS &amp; CSS'!A1751&amp;'HTML &amp; JS &amp; CSS'!B1751&amp;'HTML &amp; JS &amp; CSS'!C1751&amp;'HTML &amp; JS &amp; CSS'!D1751&amp;'HTML &amp; JS &amp; CSS'!E1751&amp;'HTML &amp; JS &amp; CSS'!F1751&amp;'HTML &amp; JS &amp; CSS'!G1751</f>
        <v/>
      </c>
    </row>
    <row r="1449" spans="7:7" x14ac:dyDescent="0.25">
      <c r="G1449" t="str">
        <f>'HTML &amp; JS &amp; CSS'!A1752&amp;'HTML &amp; JS &amp; CSS'!B1752&amp;'HTML &amp; JS &amp; CSS'!C1752&amp;'HTML &amp; JS &amp; CSS'!D1752&amp;'HTML &amp; JS &amp; CSS'!E1752&amp;'HTML &amp; JS &amp; CSS'!F1752&amp;'HTML &amp; JS &amp; CSS'!G1752</f>
        <v/>
      </c>
    </row>
    <row r="1450" spans="7:7" x14ac:dyDescent="0.25">
      <c r="G1450" t="str">
        <f>'HTML &amp; JS &amp; CSS'!A1753&amp;'HTML &amp; JS &amp; CSS'!B1753&amp;'HTML &amp; JS &amp; CSS'!C1753&amp;'HTML &amp; JS &amp; CSS'!D1753&amp;'HTML &amp; JS &amp; CSS'!E1753&amp;'HTML &amp; JS &amp; CSS'!F1753&amp;'HTML &amp; JS &amp; CSS'!G1753</f>
        <v/>
      </c>
    </row>
    <row r="1451" spans="7:7" x14ac:dyDescent="0.25">
      <c r="G1451" t="str">
        <f>'HTML &amp; JS &amp; CSS'!A1754&amp;'HTML &amp; JS &amp; CSS'!B1754&amp;'HTML &amp; JS &amp; CSS'!C1754&amp;'HTML &amp; JS &amp; CSS'!D1754&amp;'HTML &amp; JS &amp; CSS'!E1754&amp;'HTML &amp; JS &amp; CSS'!F1754&amp;'HTML &amp; JS &amp; CSS'!G1754</f>
        <v/>
      </c>
    </row>
    <row r="1452" spans="7:7" x14ac:dyDescent="0.25">
      <c r="G1452" t="str">
        <f>'HTML &amp; JS &amp; CSS'!A1755&amp;'HTML &amp; JS &amp; CSS'!B1755&amp;'HTML &amp; JS &amp; CSS'!C1755&amp;'HTML &amp; JS &amp; CSS'!D1755&amp;'HTML &amp; JS &amp; CSS'!E1755&amp;'HTML &amp; JS &amp; CSS'!F1755&amp;'HTML &amp; JS &amp; CSS'!G1755</f>
        <v/>
      </c>
    </row>
    <row r="1453" spans="7:7" x14ac:dyDescent="0.25">
      <c r="G1453" t="str">
        <f>'HTML &amp; JS &amp; CSS'!A1756&amp;'HTML &amp; JS &amp; CSS'!B1756&amp;'HTML &amp; JS &amp; CSS'!C1756&amp;'HTML &amp; JS &amp; CSS'!D1756&amp;'HTML &amp; JS &amp; CSS'!E1756&amp;'HTML &amp; JS &amp; CSS'!F1756&amp;'HTML &amp; JS &amp; CSS'!G1756</f>
        <v/>
      </c>
    </row>
    <row r="1454" spans="7:7" x14ac:dyDescent="0.25">
      <c r="G1454" t="str">
        <f>'HTML &amp; JS &amp; CSS'!A1757&amp;'HTML &amp; JS &amp; CSS'!B1757&amp;'HTML &amp; JS &amp; CSS'!C1757&amp;'HTML &amp; JS &amp; CSS'!D1757&amp;'HTML &amp; JS &amp; CSS'!E1757&amp;'HTML &amp; JS &amp; CSS'!F1757&amp;'HTML &amp; JS &amp; CSS'!G1757</f>
        <v/>
      </c>
    </row>
    <row r="1455" spans="7:7" x14ac:dyDescent="0.25">
      <c r="G1455" t="str">
        <f>'HTML &amp; JS &amp; CSS'!A1758&amp;'HTML &amp; JS &amp; CSS'!B1758&amp;'HTML &amp; JS &amp; CSS'!C1758&amp;'HTML &amp; JS &amp; CSS'!D1758&amp;'HTML &amp; JS &amp; CSS'!E1758&amp;'HTML &amp; JS &amp; CSS'!F1758&amp;'HTML &amp; JS &amp; CSS'!G1758</f>
        <v/>
      </c>
    </row>
    <row r="1456" spans="7:7" x14ac:dyDescent="0.25">
      <c r="G1456" t="str">
        <f>'HTML &amp; JS &amp; CSS'!A1759&amp;'HTML &amp; JS &amp; CSS'!B1759&amp;'HTML &amp; JS &amp; CSS'!C1759&amp;'HTML &amp; JS &amp; CSS'!D1759&amp;'HTML &amp; JS &amp; CSS'!E1759&amp;'HTML &amp; JS &amp; CSS'!F1759&amp;'HTML &amp; JS &amp; CSS'!G1759</f>
        <v/>
      </c>
    </row>
    <row r="1457" spans="7:7" x14ac:dyDescent="0.25">
      <c r="G1457" t="str">
        <f>'HTML &amp; JS &amp; CSS'!A1760&amp;'HTML &amp; JS &amp; CSS'!B1760&amp;'HTML &amp; JS &amp; CSS'!C1760&amp;'HTML &amp; JS &amp; CSS'!D1760&amp;'HTML &amp; JS &amp; CSS'!E1760&amp;'HTML &amp; JS &amp; CSS'!F1760&amp;'HTML &amp; JS &amp; CSS'!G1760</f>
        <v/>
      </c>
    </row>
    <row r="1458" spans="7:7" x14ac:dyDescent="0.25">
      <c r="G1458" t="str">
        <f>'HTML &amp; JS &amp; CSS'!A1761&amp;'HTML &amp; JS &amp; CSS'!B1761&amp;'HTML &amp; JS &amp; CSS'!C1761&amp;'HTML &amp; JS &amp; CSS'!D1761&amp;'HTML &amp; JS &amp; CSS'!E1761&amp;'HTML &amp; JS &amp; CSS'!F1761&amp;'HTML &amp; JS &amp; CSS'!G1761</f>
        <v/>
      </c>
    </row>
    <row r="1459" spans="7:7" x14ac:dyDescent="0.25">
      <c r="G1459" t="str">
        <f>'HTML &amp; JS &amp; CSS'!A1762&amp;'HTML &amp; JS &amp; CSS'!B1762&amp;'HTML &amp; JS &amp; CSS'!C1762&amp;'HTML &amp; JS &amp; CSS'!D1762&amp;'HTML &amp; JS &amp; CSS'!E1762&amp;'HTML &amp; JS &amp; CSS'!F1762&amp;'HTML &amp; JS &amp; CSS'!G1762</f>
        <v/>
      </c>
    </row>
    <row r="1460" spans="7:7" x14ac:dyDescent="0.25">
      <c r="G1460" t="str">
        <f>'HTML &amp; JS &amp; CSS'!A1763&amp;'HTML &amp; JS &amp; CSS'!B1763&amp;'HTML &amp; JS &amp; CSS'!C1763&amp;'HTML &amp; JS &amp; CSS'!D1763&amp;'HTML &amp; JS &amp; CSS'!E1763&amp;'HTML &amp; JS &amp; CSS'!F1763&amp;'HTML &amp; JS &amp; CSS'!G1763</f>
        <v/>
      </c>
    </row>
    <row r="1461" spans="7:7" x14ac:dyDescent="0.25">
      <c r="G1461" t="str">
        <f>'HTML &amp; JS &amp; CSS'!A1764&amp;'HTML &amp; JS &amp; CSS'!B1764&amp;'HTML &amp; JS &amp; CSS'!C1764&amp;'HTML &amp; JS &amp; CSS'!D1764&amp;'HTML &amp; JS &amp; CSS'!E1764&amp;'HTML &amp; JS &amp; CSS'!F1764&amp;'HTML &amp; JS &amp; CSS'!G1764</f>
        <v/>
      </c>
    </row>
    <row r="1462" spans="7:7" x14ac:dyDescent="0.25">
      <c r="G1462" t="str">
        <f>'HTML &amp; JS &amp; CSS'!A1765&amp;'HTML &amp; JS &amp; CSS'!B1765&amp;'HTML &amp; JS &amp; CSS'!C1765&amp;'HTML &amp; JS &amp; CSS'!D1765&amp;'HTML &amp; JS &amp; CSS'!E1765&amp;'HTML &amp; JS &amp; CSS'!F1765&amp;'HTML &amp; JS &amp; CSS'!G1765</f>
        <v/>
      </c>
    </row>
    <row r="1463" spans="7:7" x14ac:dyDescent="0.25">
      <c r="G1463" t="str">
        <f>'HTML &amp; JS &amp; CSS'!A1766&amp;'HTML &amp; JS &amp; CSS'!B1766&amp;'HTML &amp; JS &amp; CSS'!C1766&amp;'HTML &amp; JS &amp; CSS'!D1766&amp;'HTML &amp; JS &amp; CSS'!E1766&amp;'HTML &amp; JS &amp; CSS'!F1766&amp;'HTML &amp; JS &amp; CSS'!G1766</f>
        <v/>
      </c>
    </row>
    <row r="1464" spans="7:7" x14ac:dyDescent="0.25">
      <c r="G1464" t="str">
        <f>'HTML &amp; JS &amp; CSS'!A1767&amp;'HTML &amp; JS &amp; CSS'!B1767&amp;'HTML &amp; JS &amp; CSS'!C1767&amp;'HTML &amp; JS &amp; CSS'!D1767&amp;'HTML &amp; JS &amp; CSS'!E1767&amp;'HTML &amp; JS &amp; CSS'!F1767&amp;'HTML &amp; JS &amp; CSS'!G1767</f>
        <v/>
      </c>
    </row>
    <row r="1465" spans="7:7" x14ac:dyDescent="0.25">
      <c r="G1465" t="str">
        <f>'HTML &amp; JS &amp; CSS'!A1768&amp;'HTML &amp; JS &amp; CSS'!B1768&amp;'HTML &amp; JS &amp; CSS'!C1768&amp;'HTML &amp; JS &amp; CSS'!D1768&amp;'HTML &amp; JS &amp; CSS'!E1768&amp;'HTML &amp; JS &amp; CSS'!F1768&amp;'HTML &amp; JS &amp; CSS'!G1768</f>
        <v/>
      </c>
    </row>
    <row r="1466" spans="7:7" x14ac:dyDescent="0.25">
      <c r="G1466" t="str">
        <f>'HTML &amp; JS &amp; CSS'!A1769&amp;'HTML &amp; JS &amp; CSS'!B1769&amp;'HTML &amp; JS &amp; CSS'!C1769&amp;'HTML &amp; JS &amp; CSS'!D1769&amp;'HTML &amp; JS &amp; CSS'!E1769&amp;'HTML &amp; JS &amp; CSS'!F1769&amp;'HTML &amp; JS &amp; CSS'!G1769</f>
        <v/>
      </c>
    </row>
    <row r="1467" spans="7:7" x14ac:dyDescent="0.25">
      <c r="G1467" t="str">
        <f>'HTML &amp; JS &amp; CSS'!A1770&amp;'HTML &amp; JS &amp; CSS'!B1770&amp;'HTML &amp; JS &amp; CSS'!C1770&amp;'HTML &amp; JS &amp; CSS'!D1770&amp;'HTML &amp; JS &amp; CSS'!E1770&amp;'HTML &amp; JS &amp; CSS'!F1770&amp;'HTML &amp; JS &amp; CSS'!G1770</f>
        <v/>
      </c>
    </row>
    <row r="1468" spans="7:7" x14ac:dyDescent="0.25">
      <c r="G1468" t="str">
        <f>'HTML &amp; JS &amp; CSS'!A1771&amp;'HTML &amp; JS &amp; CSS'!B1771&amp;'HTML &amp; JS &amp; CSS'!C1771&amp;'HTML &amp; JS &amp; CSS'!D1771&amp;'HTML &amp; JS &amp; CSS'!E1771&amp;'HTML &amp; JS &amp; CSS'!F1771&amp;'HTML &amp; JS &amp; CSS'!G1771</f>
        <v/>
      </c>
    </row>
    <row r="1469" spans="7:7" x14ac:dyDescent="0.25">
      <c r="G1469" t="str">
        <f>'HTML &amp; JS &amp; CSS'!A1772&amp;'HTML &amp; JS &amp; CSS'!B1772&amp;'HTML &amp; JS &amp; CSS'!C1772&amp;'HTML &amp; JS &amp; CSS'!D1772&amp;'HTML &amp; JS &amp; CSS'!E1772&amp;'HTML &amp; JS &amp; CSS'!F1772&amp;'HTML &amp; JS &amp; CSS'!G1772</f>
        <v/>
      </c>
    </row>
    <row r="1470" spans="7:7" x14ac:dyDescent="0.25">
      <c r="G1470" t="str">
        <f>'HTML &amp; JS &amp; CSS'!A1773&amp;'HTML &amp; JS &amp; CSS'!B1773&amp;'HTML &amp; JS &amp; CSS'!C1773&amp;'HTML &amp; JS &amp; CSS'!D1773&amp;'HTML &amp; JS &amp; CSS'!E1773&amp;'HTML &amp; JS &amp; CSS'!F1773&amp;'HTML &amp; JS &amp; CSS'!G1773</f>
        <v/>
      </c>
    </row>
    <row r="1471" spans="7:7" x14ac:dyDescent="0.25">
      <c r="G1471" t="str">
        <f>'HTML &amp; JS &amp; CSS'!A1774&amp;'HTML &amp; JS &amp; CSS'!B1774&amp;'HTML &amp; JS &amp; CSS'!C1774&amp;'HTML &amp; JS &amp; CSS'!D1774&amp;'HTML &amp; JS &amp; CSS'!E1774&amp;'HTML &amp; JS &amp; CSS'!F1774&amp;'HTML &amp; JS &amp; CSS'!G1774</f>
        <v/>
      </c>
    </row>
    <row r="1472" spans="7:7" x14ac:dyDescent="0.25">
      <c r="G1472" t="str">
        <f>'HTML &amp; JS &amp; CSS'!A1775&amp;'HTML &amp; JS &amp; CSS'!B1775&amp;'HTML &amp; JS &amp; CSS'!C1775&amp;'HTML &amp; JS &amp; CSS'!D1775&amp;'HTML &amp; JS &amp; CSS'!E1775&amp;'HTML &amp; JS &amp; CSS'!F1775&amp;'HTML &amp; JS &amp; CSS'!G1775</f>
        <v/>
      </c>
    </row>
    <row r="1473" spans="7:7" x14ac:dyDescent="0.25">
      <c r="G1473" t="str">
        <f>'HTML &amp; JS &amp; CSS'!A1776&amp;'HTML &amp; JS &amp; CSS'!B1776&amp;'HTML &amp; JS &amp; CSS'!C1776&amp;'HTML &amp; JS &amp; CSS'!D1776&amp;'HTML &amp; JS &amp; CSS'!E1776&amp;'HTML &amp; JS &amp; CSS'!F1776&amp;'HTML &amp; JS &amp; CSS'!G1776</f>
        <v/>
      </c>
    </row>
    <row r="1474" spans="7:7" x14ac:dyDescent="0.25">
      <c r="G1474" t="str">
        <f>'HTML &amp; JS &amp; CSS'!A1777&amp;'HTML &amp; JS &amp; CSS'!B1777&amp;'HTML &amp; JS &amp; CSS'!C1777&amp;'HTML &amp; JS &amp; CSS'!D1777&amp;'HTML &amp; JS &amp; CSS'!E1777&amp;'HTML &amp; JS &amp; CSS'!F1777&amp;'HTML &amp; JS &amp; CSS'!G1777</f>
        <v/>
      </c>
    </row>
    <row r="1475" spans="7:7" x14ac:dyDescent="0.25">
      <c r="G1475" t="str">
        <f>'HTML &amp; JS &amp; CSS'!A1778&amp;'HTML &amp; JS &amp; CSS'!B1778&amp;'HTML &amp; JS &amp; CSS'!C1778&amp;'HTML &amp; JS &amp; CSS'!D1778&amp;'HTML &amp; JS &amp; CSS'!E1778&amp;'HTML &amp; JS &amp; CSS'!F1778&amp;'HTML &amp; JS &amp; CSS'!G1778</f>
        <v/>
      </c>
    </row>
    <row r="1476" spans="7:7" x14ac:dyDescent="0.25">
      <c r="G1476" t="str">
        <f>'HTML &amp; JS &amp; CSS'!A1779&amp;'HTML &amp; JS &amp; CSS'!B1779&amp;'HTML &amp; JS &amp; CSS'!C1779&amp;'HTML &amp; JS &amp; CSS'!D1779&amp;'HTML &amp; JS &amp; CSS'!E1779&amp;'HTML &amp; JS &amp; CSS'!F1779&amp;'HTML &amp; JS &amp; CSS'!G1779</f>
        <v/>
      </c>
    </row>
    <row r="1477" spans="7:7" x14ac:dyDescent="0.25">
      <c r="G1477" t="str">
        <f>'HTML &amp; JS &amp; CSS'!A1780&amp;'HTML &amp; JS &amp; CSS'!B1780&amp;'HTML &amp; JS &amp; CSS'!C1780&amp;'HTML &amp; JS &amp; CSS'!D1780&amp;'HTML &amp; JS &amp; CSS'!E1780&amp;'HTML &amp; JS &amp; CSS'!F1780&amp;'HTML &amp; JS &amp; CSS'!G1780</f>
        <v/>
      </c>
    </row>
    <row r="1478" spans="7:7" x14ac:dyDescent="0.25">
      <c r="G1478" t="str">
        <f>'HTML &amp; JS &amp; CSS'!A1781&amp;'HTML &amp; JS &amp; CSS'!B1781&amp;'HTML &amp; JS &amp; CSS'!C1781&amp;'HTML &amp; JS &amp; CSS'!D1781&amp;'HTML &amp; JS &amp; CSS'!E1781&amp;'HTML &amp; JS &amp; CSS'!F1781&amp;'HTML &amp; JS &amp; CSS'!G1781</f>
        <v/>
      </c>
    </row>
    <row r="1479" spans="7:7" x14ac:dyDescent="0.25">
      <c r="G1479" t="str">
        <f>'HTML &amp; JS &amp; CSS'!A1782&amp;'HTML &amp; JS &amp; CSS'!B1782&amp;'HTML &amp; JS &amp; CSS'!C1782&amp;'HTML &amp; JS &amp; CSS'!D1782&amp;'HTML &amp; JS &amp; CSS'!E1782&amp;'HTML &amp; JS &amp; CSS'!F1782&amp;'HTML &amp; JS &amp; CSS'!G1782</f>
        <v/>
      </c>
    </row>
    <row r="1480" spans="7:7" x14ac:dyDescent="0.25">
      <c r="G1480" t="str">
        <f>'HTML &amp; JS &amp; CSS'!A1783&amp;'HTML &amp; JS &amp; CSS'!B1783&amp;'HTML &amp; JS &amp; CSS'!C1783&amp;'HTML &amp; JS &amp; CSS'!D1783&amp;'HTML &amp; JS &amp; CSS'!E1783&amp;'HTML &amp; JS &amp; CSS'!F1783&amp;'HTML &amp; JS &amp; CSS'!G1783</f>
        <v/>
      </c>
    </row>
    <row r="1481" spans="7:7" x14ac:dyDescent="0.25">
      <c r="G1481" t="str">
        <f>'HTML &amp; JS &amp; CSS'!A1784&amp;'HTML &amp; JS &amp; CSS'!B1784&amp;'HTML &amp; JS &amp; CSS'!C1784&amp;'HTML &amp; JS &amp; CSS'!D1784&amp;'HTML &amp; JS &amp; CSS'!E1784&amp;'HTML &amp; JS &amp; CSS'!F1784&amp;'HTML &amp; JS &amp; CSS'!G1784</f>
        <v/>
      </c>
    </row>
    <row r="1482" spans="7:7" x14ac:dyDescent="0.25">
      <c r="G1482" t="str">
        <f>'HTML &amp; JS &amp; CSS'!A1785&amp;'HTML &amp; JS &amp; CSS'!B1785&amp;'HTML &amp; JS &amp; CSS'!C1785&amp;'HTML &amp; JS &amp; CSS'!D1785&amp;'HTML &amp; JS &amp; CSS'!E1785&amp;'HTML &amp; JS &amp; CSS'!F1785&amp;'HTML &amp; JS &amp; CSS'!G1785</f>
        <v/>
      </c>
    </row>
    <row r="1483" spans="7:7" x14ac:dyDescent="0.25">
      <c r="G1483" t="str">
        <f>'HTML &amp; JS &amp; CSS'!A1786&amp;'HTML &amp; JS &amp; CSS'!B1786&amp;'HTML &amp; JS &amp; CSS'!C1786&amp;'HTML &amp; JS &amp; CSS'!D1786&amp;'HTML &amp; JS &amp; CSS'!E1786&amp;'HTML &amp; JS &amp; CSS'!F1786&amp;'HTML &amp; JS &amp; CSS'!G1786</f>
        <v/>
      </c>
    </row>
    <row r="1484" spans="7:7" x14ac:dyDescent="0.25">
      <c r="G1484" t="str">
        <f>'HTML &amp; JS &amp; CSS'!A1787&amp;'HTML &amp; JS &amp; CSS'!B1787&amp;'HTML &amp; JS &amp; CSS'!C1787&amp;'HTML &amp; JS &amp; CSS'!D1787&amp;'HTML &amp; JS &amp; CSS'!E1787&amp;'HTML &amp; JS &amp; CSS'!F1787&amp;'HTML &amp; JS &amp; CSS'!G1787</f>
        <v/>
      </c>
    </row>
    <row r="1485" spans="7:7" x14ac:dyDescent="0.25">
      <c r="G1485" t="str">
        <f>'HTML &amp; JS &amp; CSS'!A1788&amp;'HTML &amp; JS &amp; CSS'!B1788&amp;'HTML &amp; JS &amp; CSS'!C1788&amp;'HTML &amp; JS &amp; CSS'!D1788&amp;'HTML &amp; JS &amp; CSS'!E1788&amp;'HTML &amp; JS &amp; CSS'!F1788&amp;'HTML &amp; JS &amp; CSS'!G1788</f>
        <v/>
      </c>
    </row>
    <row r="1486" spans="7:7" x14ac:dyDescent="0.25">
      <c r="G1486" t="str">
        <f>'HTML &amp; JS &amp; CSS'!A1789&amp;'HTML &amp; JS &amp; CSS'!B1789&amp;'HTML &amp; JS &amp; CSS'!C1789&amp;'HTML &amp; JS &amp; CSS'!D1789&amp;'HTML &amp; JS &amp; CSS'!E1789&amp;'HTML &amp; JS &amp; CSS'!F1789&amp;'HTML &amp; JS &amp; CSS'!G1789</f>
        <v/>
      </c>
    </row>
    <row r="1487" spans="7:7" x14ac:dyDescent="0.25">
      <c r="G1487" t="str">
        <f>'HTML &amp; JS &amp; CSS'!A1790&amp;'HTML &amp; JS &amp; CSS'!B1790&amp;'HTML &amp; JS &amp; CSS'!C1790&amp;'HTML &amp; JS &amp; CSS'!D1790&amp;'HTML &amp; JS &amp; CSS'!E1790&amp;'HTML &amp; JS &amp; CSS'!F1790&amp;'HTML &amp; JS &amp; CSS'!G1790</f>
        <v/>
      </c>
    </row>
    <row r="1488" spans="7:7" x14ac:dyDescent="0.25">
      <c r="G1488" t="str">
        <f>'HTML &amp; JS &amp; CSS'!A1791&amp;'HTML &amp; JS &amp; CSS'!B1791&amp;'HTML &amp; JS &amp; CSS'!C1791&amp;'HTML &amp; JS &amp; CSS'!D1791&amp;'HTML &amp; JS &amp; CSS'!E1791&amp;'HTML &amp; JS &amp; CSS'!F1791&amp;'HTML &amp; JS &amp; CSS'!G1791</f>
        <v/>
      </c>
    </row>
    <row r="1489" spans="7:7" x14ac:dyDescent="0.25">
      <c r="G1489" t="str">
        <f>'HTML &amp; JS &amp; CSS'!A1792&amp;'HTML &amp; JS &amp; CSS'!B1792&amp;'HTML &amp; JS &amp; CSS'!C1792&amp;'HTML &amp; JS &amp; CSS'!D1792&amp;'HTML &amp; JS &amp; CSS'!E1792&amp;'HTML &amp; JS &amp; CSS'!F1792&amp;'HTML &amp; JS &amp; CSS'!G1792</f>
        <v/>
      </c>
    </row>
    <row r="1490" spans="7:7" x14ac:dyDescent="0.25">
      <c r="G1490" t="str">
        <f>'HTML &amp; JS &amp; CSS'!A1793&amp;'HTML &amp; JS &amp; CSS'!B1793&amp;'HTML &amp; JS &amp; CSS'!C1793&amp;'HTML &amp; JS &amp; CSS'!D1793&amp;'HTML &amp; JS &amp; CSS'!E1793&amp;'HTML &amp; JS &amp; CSS'!F1793&amp;'HTML &amp; JS &amp; CSS'!G1793</f>
        <v/>
      </c>
    </row>
    <row r="1491" spans="7:7" x14ac:dyDescent="0.25">
      <c r="G1491" t="str">
        <f>'HTML &amp; JS &amp; CSS'!A1794&amp;'HTML &amp; JS &amp; CSS'!B1794&amp;'HTML &amp; JS &amp; CSS'!C1794&amp;'HTML &amp; JS &amp; CSS'!D1794&amp;'HTML &amp; JS &amp; CSS'!E1794&amp;'HTML &amp; JS &amp; CSS'!F1794&amp;'HTML &amp; JS &amp; CSS'!G1794</f>
        <v/>
      </c>
    </row>
    <row r="1492" spans="7:7" x14ac:dyDescent="0.25">
      <c r="G1492" t="str">
        <f>'HTML &amp; JS &amp; CSS'!A1795&amp;'HTML &amp; JS &amp; CSS'!B1795&amp;'HTML &amp; JS &amp; CSS'!C1795&amp;'HTML &amp; JS &amp; CSS'!D1795&amp;'HTML &amp; JS &amp; CSS'!E1795&amp;'HTML &amp; JS &amp; CSS'!F1795&amp;'HTML &amp; JS &amp; CSS'!G1795</f>
        <v/>
      </c>
    </row>
    <row r="1493" spans="7:7" x14ac:dyDescent="0.25">
      <c r="G1493" t="str">
        <f>'HTML &amp; JS &amp; CSS'!A1796&amp;'HTML &amp; JS &amp; CSS'!B1796&amp;'HTML &amp; JS &amp; CSS'!C1796&amp;'HTML &amp; JS &amp; CSS'!D1796&amp;'HTML &amp; JS &amp; CSS'!E1796&amp;'HTML &amp; JS &amp; CSS'!F1796&amp;'HTML &amp; JS &amp; CSS'!G1796</f>
        <v/>
      </c>
    </row>
    <row r="1494" spans="7:7" x14ac:dyDescent="0.25">
      <c r="G1494" t="str">
        <f>'HTML &amp; JS &amp; CSS'!A1797&amp;'HTML &amp; JS &amp; CSS'!B1797&amp;'HTML &amp; JS &amp; CSS'!C1797&amp;'HTML &amp; JS &amp; CSS'!D1797&amp;'HTML &amp; JS &amp; CSS'!E1797&amp;'HTML &amp; JS &amp; CSS'!F1797&amp;'HTML &amp; JS &amp; CSS'!G1797</f>
        <v/>
      </c>
    </row>
    <row r="1495" spans="7:7" x14ac:dyDescent="0.25">
      <c r="G1495" t="str">
        <f>'HTML &amp; JS &amp; CSS'!A1798&amp;'HTML &amp; JS &amp; CSS'!B1798&amp;'HTML &amp; JS &amp; CSS'!C1798&amp;'HTML &amp; JS &amp; CSS'!D1798&amp;'HTML &amp; JS &amp; CSS'!E1798&amp;'HTML &amp; JS &amp; CSS'!F1798&amp;'HTML &amp; JS &amp; CSS'!G1798</f>
        <v/>
      </c>
    </row>
    <row r="1496" spans="7:7" x14ac:dyDescent="0.25">
      <c r="G1496" t="str">
        <f>'HTML &amp; JS &amp; CSS'!A1799&amp;'HTML &amp; JS &amp; CSS'!B1799&amp;'HTML &amp; JS &amp; CSS'!C1799&amp;'HTML &amp; JS &amp; CSS'!D1799&amp;'HTML &amp; JS &amp; CSS'!E1799&amp;'HTML &amp; JS &amp; CSS'!F1799&amp;'HTML &amp; JS &amp; CSS'!G1799</f>
        <v/>
      </c>
    </row>
    <row r="1497" spans="7:7" x14ac:dyDescent="0.25">
      <c r="G1497" t="str">
        <f>'HTML &amp; JS &amp; CSS'!A1800&amp;'HTML &amp; JS &amp; CSS'!B1800&amp;'HTML &amp; JS &amp; CSS'!C1800&amp;'HTML &amp; JS &amp; CSS'!D1800&amp;'HTML &amp; JS &amp; CSS'!E1800&amp;'HTML &amp; JS &amp; CSS'!F1800&amp;'HTML &amp; JS &amp; CSS'!G1800</f>
        <v/>
      </c>
    </row>
    <row r="1498" spans="7:7" x14ac:dyDescent="0.25">
      <c r="G1498" t="str">
        <f>'HTML &amp; JS &amp; CSS'!A1801&amp;'HTML &amp; JS &amp; CSS'!B1801&amp;'HTML &amp; JS &amp; CSS'!C1801&amp;'HTML &amp; JS &amp; CSS'!D1801&amp;'HTML &amp; JS &amp; CSS'!E1801&amp;'HTML &amp; JS &amp; CSS'!F1801&amp;'HTML &amp; JS &amp; CSS'!G1801</f>
        <v/>
      </c>
    </row>
    <row r="1499" spans="7:7" x14ac:dyDescent="0.25">
      <c r="G1499" t="str">
        <f>'HTML &amp; JS &amp; CSS'!A1802&amp;'HTML &amp; JS &amp; CSS'!B1802&amp;'HTML &amp; JS &amp; CSS'!C1802&amp;'HTML &amp; JS &amp; CSS'!D1802&amp;'HTML &amp; JS &amp; CSS'!E1802&amp;'HTML &amp; JS &amp; CSS'!F1802&amp;'HTML &amp; JS &amp; CSS'!G1802</f>
        <v/>
      </c>
    </row>
    <row r="1500" spans="7:7" x14ac:dyDescent="0.25">
      <c r="G1500" t="str">
        <f>'HTML &amp; JS &amp; CSS'!A1803&amp;'HTML &amp; JS &amp; CSS'!B1803&amp;'HTML &amp; JS &amp; CSS'!C1803&amp;'HTML &amp; JS &amp; CSS'!D1803&amp;'HTML &amp; JS &amp; CSS'!E1803&amp;'HTML &amp; JS &amp; CSS'!F1803&amp;'HTML &amp; JS &amp; CSS'!G1803</f>
        <v/>
      </c>
    </row>
    <row r="1501" spans="7:7" x14ac:dyDescent="0.25">
      <c r="G1501" t="str">
        <f>'HTML &amp; JS &amp; CSS'!A1804&amp;'HTML &amp; JS &amp; CSS'!B1804&amp;'HTML &amp; JS &amp; CSS'!C1804&amp;'HTML &amp; JS &amp; CSS'!D1804&amp;'HTML &amp; JS &amp; CSS'!E1804&amp;'HTML &amp; JS &amp; CSS'!F1804&amp;'HTML &amp; JS &amp; CSS'!G1804</f>
        <v/>
      </c>
    </row>
  </sheetData>
  <mergeCells count="5">
    <mergeCell ref="B3:C3"/>
    <mergeCell ref="B2:C2"/>
    <mergeCell ref="B4:C4"/>
    <mergeCell ref="B5:C5"/>
    <mergeCell ref="A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G1589"/>
  <sheetViews>
    <sheetView tabSelected="1" topLeftCell="A910" workbookViewId="0">
      <selection activeCell="A910" sqref="A1:XFD1048576"/>
    </sheetView>
  </sheetViews>
  <sheetFormatPr defaultRowHeight="15" x14ac:dyDescent="0.25"/>
  <cols>
    <col min="1" max="1" width="209.5703125" customWidth="1"/>
    <col min="2" max="2" width="18.28515625" bestFit="1" customWidth="1"/>
    <col min="3" max="20" width="15.7109375" customWidth="1"/>
  </cols>
  <sheetData>
    <row r="1" spans="1:1" x14ac:dyDescent="0.25">
      <c r="A1" t="s">
        <v>18</v>
      </c>
    </row>
    <row r="2" spans="1:1" x14ac:dyDescent="0.25">
      <c r="A2" t="s">
        <v>276</v>
      </c>
    </row>
    <row r="3" spans="1:1" x14ac:dyDescent="0.25">
      <c r="A3" t="s">
        <v>275</v>
      </c>
    </row>
    <row r="4" spans="1:1" x14ac:dyDescent="0.25">
      <c r="A4" t="s">
        <v>277</v>
      </c>
    </row>
    <row r="5" spans="1:1" x14ac:dyDescent="0.25">
      <c r="A5" t="s">
        <v>25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362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6" spans="1:1" x14ac:dyDescent="0.25">
      <c r="A16" t="s">
        <v>33</v>
      </c>
    </row>
    <row r="17" spans="1:1" x14ac:dyDescent="0.25">
      <c r="A17" t="s">
        <v>26</v>
      </c>
    </row>
    <row r="18" spans="1:1" x14ac:dyDescent="0.25">
      <c r="A18" t="s">
        <v>25</v>
      </c>
    </row>
    <row r="20" spans="1:1" x14ac:dyDescent="0.25">
      <c r="A20" t="s">
        <v>91</v>
      </c>
    </row>
    <row r="21" spans="1:1" x14ac:dyDescent="0.25">
      <c r="A21" t="s">
        <v>97</v>
      </c>
    </row>
    <row r="23" spans="1:1" x14ac:dyDescent="0.25">
      <c r="A23" t="s">
        <v>25</v>
      </c>
    </row>
    <row r="24" spans="1:1" x14ac:dyDescent="0.25">
      <c r="A24" t="s">
        <v>84</v>
      </c>
    </row>
    <row r="25" spans="1:1" x14ac:dyDescent="0.25">
      <c r="A25" t="s">
        <v>92</v>
      </c>
    </row>
    <row r="26" spans="1:1" x14ac:dyDescent="0.25">
      <c r="A26" t="s">
        <v>25</v>
      </c>
    </row>
    <row r="28" spans="1:1" x14ac:dyDescent="0.25">
      <c r="A28" t="s">
        <v>274</v>
      </c>
    </row>
    <row r="29" spans="1:1" x14ac:dyDescent="0.25">
      <c r="A29" t="s">
        <v>93</v>
      </c>
    </row>
    <row r="30" spans="1:1" x14ac:dyDescent="0.25">
      <c r="A30" t="s">
        <v>90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94</v>
      </c>
    </row>
    <row r="34" spans="1:1" x14ac:dyDescent="0.25">
      <c r="A34" t="s">
        <v>291</v>
      </c>
    </row>
    <row r="35" spans="1:1" x14ac:dyDescent="0.25">
      <c r="A35" t="s">
        <v>25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82</v>
      </c>
    </row>
    <row r="39" spans="1:1" x14ac:dyDescent="0.25">
      <c r="A39" t="s">
        <v>87</v>
      </c>
    </row>
    <row r="40" spans="1:1" x14ac:dyDescent="0.25">
      <c r="A40" t="s">
        <v>80</v>
      </c>
    </row>
    <row r="41" spans="1:1" x14ac:dyDescent="0.25">
      <c r="A41" t="s">
        <v>88</v>
      </c>
    </row>
    <row r="42" spans="1:1" x14ac:dyDescent="0.25">
      <c r="A42" t="s">
        <v>25</v>
      </c>
    </row>
    <row r="44" spans="1:1" x14ac:dyDescent="0.25">
      <c r="A44" t="s">
        <v>307</v>
      </c>
    </row>
    <row r="45" spans="1:1" x14ac:dyDescent="0.25">
      <c r="A45" t="s">
        <v>361</v>
      </c>
    </row>
    <row r="46" spans="1:1" x14ac:dyDescent="0.25">
      <c r="A46" t="s">
        <v>311</v>
      </c>
    </row>
    <row r="47" spans="1:1" x14ac:dyDescent="0.25">
      <c r="A47" t="s">
        <v>25</v>
      </c>
    </row>
    <row r="49" spans="1:1" x14ac:dyDescent="0.25">
      <c r="A49" t="s">
        <v>308</v>
      </c>
    </row>
    <row r="50" spans="1:1" x14ac:dyDescent="0.25">
      <c r="A50" t="s">
        <v>310</v>
      </c>
    </row>
    <row r="51" spans="1:1" x14ac:dyDescent="0.25">
      <c r="A51" t="s">
        <v>474</v>
      </c>
    </row>
    <row r="52" spans="1:1" x14ac:dyDescent="0.25">
      <c r="A52" t="s">
        <v>25</v>
      </c>
    </row>
    <row r="54" spans="1:1" x14ac:dyDescent="0.25">
      <c r="A54" t="s">
        <v>359</v>
      </c>
    </row>
    <row r="55" spans="1:1" x14ac:dyDescent="0.25">
      <c r="A55" t="s">
        <v>358</v>
      </c>
    </row>
    <row r="56" spans="1:1" x14ac:dyDescent="0.25">
      <c r="A56" t="s">
        <v>25</v>
      </c>
    </row>
    <row r="58" spans="1:1" x14ac:dyDescent="0.25">
      <c r="A58" t="s">
        <v>282</v>
      </c>
    </row>
    <row r="59" spans="1:1" x14ac:dyDescent="0.25">
      <c r="A59" t="s">
        <v>309</v>
      </c>
    </row>
    <row r="60" spans="1:1" x14ac:dyDescent="0.25">
      <c r="A60" t="s">
        <v>312</v>
      </c>
    </row>
    <row r="61" spans="1:1" x14ac:dyDescent="0.25">
      <c r="A61" t="s">
        <v>288</v>
      </c>
    </row>
    <row r="62" spans="1:1" x14ac:dyDescent="0.25">
      <c r="A62" t="s">
        <v>25</v>
      </c>
    </row>
    <row r="64" spans="1:1" x14ac:dyDescent="0.25">
      <c r="A64" t="s">
        <v>49</v>
      </c>
    </row>
    <row r="65" spans="1:1" x14ac:dyDescent="0.25">
      <c r="A65" t="s">
        <v>90</v>
      </c>
    </row>
    <row r="66" spans="1:1" x14ac:dyDescent="0.25">
      <c r="A66" t="s">
        <v>108</v>
      </c>
    </row>
    <row r="67" spans="1:1" x14ac:dyDescent="0.25">
      <c r="A67" t="s">
        <v>116</v>
      </c>
    </row>
    <row r="68" spans="1:1" x14ac:dyDescent="0.25">
      <c r="A68" t="s">
        <v>53</v>
      </c>
    </row>
    <row r="69" spans="1:1" x14ac:dyDescent="0.25">
      <c r="A69" t="s">
        <v>117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77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270</v>
      </c>
    </row>
    <row r="81" spans="1:1" x14ac:dyDescent="0.25">
      <c r="A81" t="s">
        <v>25</v>
      </c>
    </row>
    <row r="83" spans="1:1" x14ac:dyDescent="0.25">
      <c r="A83" t="s">
        <v>74</v>
      </c>
    </row>
    <row r="84" spans="1:1" x14ac:dyDescent="0.25">
      <c r="A84" t="s">
        <v>76</v>
      </c>
    </row>
    <row r="85" spans="1:1" x14ac:dyDescent="0.25">
      <c r="A85" t="s">
        <v>25</v>
      </c>
    </row>
    <row r="87" spans="1:1" x14ac:dyDescent="0.25">
      <c r="A87" t="s">
        <v>75</v>
      </c>
    </row>
    <row r="88" spans="1:1" x14ac:dyDescent="0.25">
      <c r="A88" t="s">
        <v>25</v>
      </c>
    </row>
    <row r="90" spans="1:1" x14ac:dyDescent="0.25">
      <c r="A90" t="s">
        <v>27</v>
      </c>
    </row>
    <row r="91" spans="1:1" x14ac:dyDescent="0.25">
      <c r="A91" t="s">
        <v>25</v>
      </c>
    </row>
    <row r="93" spans="1:1" x14ac:dyDescent="0.25">
      <c r="A93" t="s">
        <v>271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70</v>
      </c>
    </row>
    <row r="98" spans="1:1" x14ac:dyDescent="0.25">
      <c r="A98" t="s">
        <v>161</v>
      </c>
    </row>
    <row r="99" spans="1:1" x14ac:dyDescent="0.25">
      <c r="A99" t="s">
        <v>162</v>
      </c>
    </row>
    <row r="100" spans="1:1" x14ac:dyDescent="0.25">
      <c r="A100" t="s">
        <v>163</v>
      </c>
    </row>
    <row r="101" spans="1:1" x14ac:dyDescent="0.25">
      <c r="A101" t="s">
        <v>164</v>
      </c>
    </row>
    <row r="102" spans="1:1" x14ac:dyDescent="0.25">
      <c r="A102" t="s">
        <v>165</v>
      </c>
    </row>
    <row r="103" spans="1:1" x14ac:dyDescent="0.25">
      <c r="A103" t="s">
        <v>166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65</v>
      </c>
    </row>
    <row r="107" spans="1:1" x14ac:dyDescent="0.25">
      <c r="A107" t="s">
        <v>66</v>
      </c>
    </row>
    <row r="108" spans="1:1" x14ac:dyDescent="0.25">
      <c r="A108" t="s">
        <v>135</v>
      </c>
    </row>
    <row r="109" spans="1:1" x14ac:dyDescent="0.25">
      <c r="A109" t="s">
        <v>64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63</v>
      </c>
    </row>
    <row r="114" spans="1:1" x14ac:dyDescent="0.25">
      <c r="A114" t="s">
        <v>25</v>
      </c>
    </row>
    <row r="116" spans="1:1" x14ac:dyDescent="0.25">
      <c r="A116" t="s">
        <v>272</v>
      </c>
    </row>
    <row r="117" spans="1:1" x14ac:dyDescent="0.25">
      <c r="A117" t="s">
        <v>99</v>
      </c>
    </row>
    <row r="118" spans="1:1" x14ac:dyDescent="0.25">
      <c r="A118" t="s">
        <v>289</v>
      </c>
    </row>
    <row r="119" spans="1:1" x14ac:dyDescent="0.25">
      <c r="A119" t="s">
        <v>290</v>
      </c>
    </row>
    <row r="120" spans="1:1" x14ac:dyDescent="0.25">
      <c r="A120" t="s">
        <v>100</v>
      </c>
    </row>
    <row r="121" spans="1:1" x14ac:dyDescent="0.25">
      <c r="A121" t="s">
        <v>25</v>
      </c>
    </row>
    <row r="123" spans="1:1" x14ac:dyDescent="0.25">
      <c r="A123" t="s">
        <v>51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269</v>
      </c>
    </row>
    <row r="128" spans="1:1" x14ac:dyDescent="0.25">
      <c r="A128" t="s">
        <v>25</v>
      </c>
    </row>
    <row r="130" spans="1:1" x14ac:dyDescent="0.25">
      <c r="A130" t="s">
        <v>52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25</v>
      </c>
    </row>
    <row r="134" spans="1:1" x14ac:dyDescent="0.25">
      <c r="A134" t="s">
        <v>28</v>
      </c>
    </row>
    <row r="136" spans="1:1" x14ac:dyDescent="0.25">
      <c r="A136" t="s">
        <v>18</v>
      </c>
    </row>
    <row r="137" spans="1:1" x14ac:dyDescent="0.25">
      <c r="A137" t="s">
        <v>127</v>
      </c>
    </row>
    <row r="138" spans="1:1" x14ac:dyDescent="0.25">
      <c r="A138" t="s">
        <v>136</v>
      </c>
    </row>
    <row r="139" spans="1:1" x14ac:dyDescent="0.25">
      <c r="A139" t="s">
        <v>25</v>
      </c>
    </row>
    <row r="141" spans="1:1" x14ac:dyDescent="0.25">
      <c r="A141" t="s">
        <v>124</v>
      </c>
    </row>
    <row r="142" spans="1:1" x14ac:dyDescent="0.25">
      <c r="A142" t="s">
        <v>108</v>
      </c>
    </row>
    <row r="143" spans="1:1" x14ac:dyDescent="0.25">
      <c r="A143" t="s">
        <v>125</v>
      </c>
    </row>
    <row r="144" spans="1:1" x14ac:dyDescent="0.25">
      <c r="A144" t="s">
        <v>25</v>
      </c>
    </row>
    <row r="145" spans="1:1" x14ac:dyDescent="0.25">
      <c r="A145" t="s">
        <v>130</v>
      </c>
    </row>
    <row r="146" spans="1:1" x14ac:dyDescent="0.25">
      <c r="A146" t="s">
        <v>129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109</v>
      </c>
    </row>
    <row r="151" spans="1:1" x14ac:dyDescent="0.25">
      <c r="A151" t="s">
        <v>25</v>
      </c>
    </row>
    <row r="152" spans="1:1" x14ac:dyDescent="0.25">
      <c r="A152" t="s">
        <v>281</v>
      </c>
    </row>
    <row r="153" spans="1:1" x14ac:dyDescent="0.25">
      <c r="A153" t="s">
        <v>280</v>
      </c>
    </row>
    <row r="154" spans="1:1" x14ac:dyDescent="0.25">
      <c r="A154" t="s">
        <v>279</v>
      </c>
    </row>
    <row r="155" spans="1:1" x14ac:dyDescent="0.25">
      <c r="A155" t="s">
        <v>278</v>
      </c>
    </row>
    <row r="156" spans="1:1" x14ac:dyDescent="0.25">
      <c r="A156" t="s">
        <v>25</v>
      </c>
    </row>
    <row r="158" spans="1:1" x14ac:dyDescent="0.25">
      <c r="A158" t="s">
        <v>47</v>
      </c>
    </row>
    <row r="159" spans="1:1" x14ac:dyDescent="0.25">
      <c r="A159" t="s">
        <v>67</v>
      </c>
    </row>
    <row r="160" spans="1:1" x14ac:dyDescent="0.25">
      <c r="A160" t="s">
        <v>126</v>
      </c>
    </row>
    <row r="161" spans="1:1" x14ac:dyDescent="0.25">
      <c r="A161" t="s">
        <v>128</v>
      </c>
    </row>
    <row r="162" spans="1:1" x14ac:dyDescent="0.25">
      <c r="A162" t="s">
        <v>137</v>
      </c>
    </row>
    <row r="163" spans="1:1" x14ac:dyDescent="0.25">
      <c r="A163" t="s">
        <v>25</v>
      </c>
    </row>
    <row r="164" spans="1:1" x14ac:dyDescent="0.25">
      <c r="A164" t="s">
        <v>111</v>
      </c>
    </row>
    <row r="165" spans="1:1" x14ac:dyDescent="0.25">
      <c r="A165" t="s">
        <v>110</v>
      </c>
    </row>
    <row r="166" spans="1:1" x14ac:dyDescent="0.25">
      <c r="A166" t="s">
        <v>360</v>
      </c>
    </row>
    <row r="167" spans="1:1" x14ac:dyDescent="0.25">
      <c r="A167" t="s">
        <v>109</v>
      </c>
    </row>
    <row r="168" spans="1:1" x14ac:dyDescent="0.25">
      <c r="A168" t="s">
        <v>25</v>
      </c>
    </row>
    <row r="170" spans="1:1" x14ac:dyDescent="0.25">
      <c r="A170" t="s">
        <v>46</v>
      </c>
    </row>
    <row r="171" spans="1:1" x14ac:dyDescent="0.25">
      <c r="A171" t="s">
        <v>354</v>
      </c>
    </row>
    <row r="172" spans="1:1" x14ac:dyDescent="0.25">
      <c r="A172" t="s">
        <v>355</v>
      </c>
    </row>
    <row r="173" spans="1:1" x14ac:dyDescent="0.25">
      <c r="A173" t="s">
        <v>134</v>
      </c>
    </row>
    <row r="174" spans="1:1" x14ac:dyDescent="0.25">
      <c r="A174" t="s">
        <v>98</v>
      </c>
    </row>
    <row r="175" spans="1:1" x14ac:dyDescent="0.25">
      <c r="A175" t="s">
        <v>81</v>
      </c>
    </row>
    <row r="176" spans="1:1" x14ac:dyDescent="0.25">
      <c r="A176" t="s">
        <v>78</v>
      </c>
    </row>
    <row r="177" spans="1:1" x14ac:dyDescent="0.25">
      <c r="A177" t="s">
        <v>82</v>
      </c>
    </row>
    <row r="178" spans="1:1" x14ac:dyDescent="0.25">
      <c r="A178" t="s">
        <v>79</v>
      </c>
    </row>
    <row r="179" spans="1:1" x14ac:dyDescent="0.25">
      <c r="A179" t="s">
        <v>80</v>
      </c>
    </row>
    <row r="180" spans="1:1" x14ac:dyDescent="0.25">
      <c r="A180" t="s">
        <v>25</v>
      </c>
    </row>
    <row r="182" spans="1:1" x14ac:dyDescent="0.25">
      <c r="A182" t="s">
        <v>112</v>
      </c>
    </row>
    <row r="183" spans="1:1" x14ac:dyDescent="0.25">
      <c r="A183" t="s">
        <v>114</v>
      </c>
    </row>
    <row r="184" spans="1:1" x14ac:dyDescent="0.25">
      <c r="A184" t="s">
        <v>82</v>
      </c>
    </row>
    <row r="185" spans="1:1" x14ac:dyDescent="0.25">
      <c r="A185" t="s">
        <v>113</v>
      </c>
    </row>
    <row r="186" spans="1:1" x14ac:dyDescent="0.25">
      <c r="A186" t="s">
        <v>57</v>
      </c>
    </row>
    <row r="187" spans="1:1" x14ac:dyDescent="0.25">
      <c r="A187" t="s">
        <v>54</v>
      </c>
    </row>
    <row r="188" spans="1:1" x14ac:dyDescent="0.25">
      <c r="A188" t="s">
        <v>25</v>
      </c>
    </row>
    <row r="190" spans="1:1" x14ac:dyDescent="0.25">
      <c r="A190" t="s">
        <v>115</v>
      </c>
    </row>
    <row r="191" spans="1:1" x14ac:dyDescent="0.25">
      <c r="A191" t="s">
        <v>117</v>
      </c>
    </row>
    <row r="192" spans="1:1" x14ac:dyDescent="0.25">
      <c r="A192" t="s">
        <v>123</v>
      </c>
    </row>
    <row r="193" spans="1:1" x14ac:dyDescent="0.25">
      <c r="A193" t="s">
        <v>25</v>
      </c>
    </row>
    <row r="195" spans="1:1" x14ac:dyDescent="0.25">
      <c r="A195" t="s">
        <v>273</v>
      </c>
    </row>
    <row r="196" spans="1:1" x14ac:dyDescent="0.25">
      <c r="A196" t="s">
        <v>93</v>
      </c>
    </row>
    <row r="197" spans="1:1" x14ac:dyDescent="0.25">
      <c r="A197" t="s">
        <v>90</v>
      </c>
    </row>
    <row r="198" spans="1:1" x14ac:dyDescent="0.25">
      <c r="A198" t="s">
        <v>95</v>
      </c>
    </row>
    <row r="199" spans="1:1" x14ac:dyDescent="0.25">
      <c r="A199" t="s">
        <v>96</v>
      </c>
    </row>
    <row r="200" spans="1:1" x14ac:dyDescent="0.25">
      <c r="A200" t="s">
        <v>94</v>
      </c>
    </row>
    <row r="201" spans="1:1" x14ac:dyDescent="0.25">
      <c r="A201" t="s">
        <v>291</v>
      </c>
    </row>
    <row r="202" spans="1:1" x14ac:dyDescent="0.25">
      <c r="A202" t="s">
        <v>25</v>
      </c>
    </row>
    <row r="204" spans="1:1" x14ac:dyDescent="0.25">
      <c r="A204" t="s">
        <v>106</v>
      </c>
    </row>
    <row r="205" spans="1:1" x14ac:dyDescent="0.25">
      <c r="A205" t="s">
        <v>108</v>
      </c>
    </row>
    <row r="206" spans="1:1" x14ac:dyDescent="0.25">
      <c r="A206" t="s">
        <v>105</v>
      </c>
    </row>
    <row r="207" spans="1:1" x14ac:dyDescent="0.25">
      <c r="A207" t="s">
        <v>82</v>
      </c>
    </row>
    <row r="208" spans="1:1" x14ac:dyDescent="0.25">
      <c r="A208" t="s">
        <v>79</v>
      </c>
    </row>
    <row r="209" spans="1:1" x14ac:dyDescent="0.25">
      <c r="A209" t="s">
        <v>80</v>
      </c>
    </row>
    <row r="210" spans="1:1" x14ac:dyDescent="0.25">
      <c r="A210" t="s">
        <v>88</v>
      </c>
    </row>
    <row r="211" spans="1:1" x14ac:dyDescent="0.25">
      <c r="A211" t="s">
        <v>25</v>
      </c>
    </row>
    <row r="213" spans="1:1" x14ac:dyDescent="0.25">
      <c r="A213" t="s">
        <v>158</v>
      </c>
    </row>
    <row r="214" spans="1:1" x14ac:dyDescent="0.25">
      <c r="A214" t="s">
        <v>159</v>
      </c>
    </row>
    <row r="215" spans="1:1" x14ac:dyDescent="0.25">
      <c r="A215" t="s">
        <v>25</v>
      </c>
    </row>
    <row r="216" spans="1:1" x14ac:dyDescent="0.25">
      <c r="A216" t="s">
        <v>28</v>
      </c>
    </row>
    <row r="226" spans="1:1" x14ac:dyDescent="0.25">
      <c r="A226" t="s">
        <v>219</v>
      </c>
    </row>
    <row r="227" spans="1:1" x14ac:dyDescent="0.25">
      <c r="A227" t="s">
        <v>155</v>
      </c>
    </row>
    <row r="228" spans="1:1" x14ac:dyDescent="0.25">
      <c r="A228" t="s">
        <v>315</v>
      </c>
    </row>
    <row r="229" spans="1:1" x14ac:dyDescent="0.25">
      <c r="A229" t="s">
        <v>314</v>
      </c>
    </row>
    <row r="230" spans="1:1" x14ac:dyDescent="0.25">
      <c r="A230" t="s">
        <v>313</v>
      </c>
    </row>
    <row r="231" spans="1:1" x14ac:dyDescent="0.25">
      <c r="A231" t="s">
        <v>418</v>
      </c>
    </row>
    <row r="232" spans="1:1" x14ac:dyDescent="0.25">
      <c r="A232" t="s">
        <v>156</v>
      </c>
    </row>
    <row r="233" spans="1:1" x14ac:dyDescent="0.25">
      <c r="A233" t="s">
        <v>178</v>
      </c>
    </row>
    <row r="235" spans="1:1" x14ac:dyDescent="0.25">
      <c r="A235" t="s">
        <v>89</v>
      </c>
    </row>
    <row r="236" spans="1:1" x14ac:dyDescent="0.25">
      <c r="A236" t="s">
        <v>356</v>
      </c>
    </row>
    <row r="237" spans="1:1" x14ac:dyDescent="0.25">
      <c r="A237" t="s">
        <v>357</v>
      </c>
    </row>
    <row r="238" spans="1:1" x14ac:dyDescent="0.25">
      <c r="A238" t="s">
        <v>160</v>
      </c>
    </row>
    <row r="239" spans="1:1" x14ac:dyDescent="0.25">
      <c r="A239" t="s">
        <v>305</v>
      </c>
    </row>
    <row r="241" spans="1:5" x14ac:dyDescent="0.25">
      <c r="A241" t="s">
        <v>83</v>
      </c>
    </row>
    <row r="243" spans="1:5" x14ac:dyDescent="0.25">
      <c r="A243" t="s">
        <v>213</v>
      </c>
    </row>
    <row r="244" spans="1:5" x14ac:dyDescent="0.25">
      <c r="A244" t="s">
        <v>179</v>
      </c>
    </row>
    <row r="245" spans="1:5" ht="14.45" customHeight="1" x14ac:dyDescent="0.25">
      <c r="A245" s="49" t="s">
        <v>336</v>
      </c>
    </row>
    <row r="246" spans="1:5" ht="14.45" customHeight="1" x14ac:dyDescent="0.25">
      <c r="A246" s="49" t="s">
        <v>337</v>
      </c>
    </row>
    <row r="247" spans="1:5" ht="14.45" customHeight="1" x14ac:dyDescent="0.25">
      <c r="A247" s="49"/>
    </row>
    <row r="248" spans="1:5" x14ac:dyDescent="0.25">
      <c r="A248" t="s">
        <v>83</v>
      </c>
    </row>
    <row r="252" spans="1:5" x14ac:dyDescent="0.25">
      <c r="A252" t="s">
        <v>214</v>
      </c>
    </row>
    <row r="254" spans="1:5" x14ac:dyDescent="0.25">
      <c r="A254" t="s">
        <v>216</v>
      </c>
    </row>
    <row r="255" spans="1:5" x14ac:dyDescent="0.25">
      <c r="A255" t="str">
        <f>IF(Magazine!$D$111,"&lt;button id="""&amp;SUBSTITUTE(Magazine!$D$1," ","")&amp;""" class=""cariere-Accordion""&gt;&lt;div class=""cariere-ButtonAccordionContainer""&gt;&lt;div class=""cariere-Pozitie""&gt;"&amp;Magazine!D$1&amp;" &lt;/div&gt;&lt;div class=""cariere-NumarPozitie""&gt;"&amp;Magazine!$D$111&amp;IF(Magazine!$D$111&lt;2," pozitie deschisa"," pozitii deschise")&amp;"&lt;/div&gt;&lt;/div&gt;&lt;/button&gt;","")</f>
        <v>&lt;button id="Casier" class="cariere-Accordion"&gt;&lt;div class="cariere-ButtonAccordionContainer"&gt;&lt;div class="cariere-Pozitie"&gt;Casier &lt;/div&gt;&lt;div class="cariere-NumarPozitie"&gt;19 pozitii deschise&lt;/div&gt;&lt;/div&gt;&lt;/button&gt;</v>
      </c>
      <c r="B255" t="str">
        <f>IF(LEN(A255)&gt;0,"&lt;div class=""cariere-Panel""&gt;","")</f>
        <v>&lt;div class="cariere-Panel"&gt;</v>
      </c>
      <c r="C255" t="str">
        <f>IF(LEN(A255)&gt;0,Casier!$D$1,"")</f>
        <v>&lt;p class="cariere-JobDescriptionTitlu"&gt; Asteptarile noastre:&lt;/p&gt;&lt;p class="cariere-JobDescription"&gt;&lt;span&gt;Sa ai initiativa si atitudine pozitiva;&lt;/span&gt;&lt;span&gt;Sa ai acuratete in activitate si atentie la detalii;&lt;/span&gt;&lt;span&gt;Sa fii orientat catre nevoile clientilor;&lt;/span&gt;&lt;span&gt;Sa ai experienta profesionala anterioara pe acelasi rol;&lt;/span&gt;&lt;span&gt;Sa efectuezi tranzactiile zilnice si sa emiti documentele fiscale pentru produsele vandute;&lt;/span&gt;&lt;span&gt;Sa intocmesti si sa verifici monetarul pe baza sistemului informatic al magazinului;&lt;/span&gt;&lt;span&gt;Sa recomanzi produsele si serviciile companiei.&lt;/span&gt;&lt;/p&gt;&lt;p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majorarii salariului fix prin bonusuri lunare corelate cu performanta.&lt;/span&gt;&lt;/p&gt;&lt;p class="cariere-JobDescriptionTitlu"&gt; Selecteaza Orasul tau pentru a trimite CV-ul:&lt;/p&gt;</v>
      </c>
      <c r="D255" t="str">
        <f>IF(LEN(A255)&gt;0,"&lt;ul class=""cariere-ListOrase List u-clearfix""&gt;","")</f>
        <v>&lt;ul class="cariere-ListOrase List u-clearfix"&gt;</v>
      </c>
      <c r="E255" t="str">
        <f>IF(Magazine!R2,"&lt;li class=""Location-item""&gt;&lt;a class=""Location-trigger"" href=""mailto:"&amp;Casier!$B$53&amp;"?subject="&amp;"["&amp;UPPER(Magazine!Q2)&amp;"] "&amp;Casier!$B$51&amp;"&amp;amp;body="&amp;Casier!$B$54&amp;""" title=""Click aici: Pozitii deschise "&amp;Casier!$B$51&amp;" in orasul "&amp;Magazine!Q2&amp;"""&gt;"&amp;Magazine!Q2&amp;"&lt;/a&gt;&lt;/li&gt;","")</f>
        <v>&lt;li class="Location-item"&gt;&lt;a class="Location-trigger" href="mailto:recrutare@mediagalaxy.ro?subject=[ARAD]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Arad"&gt;Arad&lt;/a&gt;&lt;/li&gt;</v>
      </c>
    </row>
    <row r="256" spans="1:5" x14ac:dyDescent="0.25">
      <c r="E256" t="str">
        <f>IF(Magazine!R3,"&lt;li class=""Location-item""&gt;&lt;a class=""Location-trigger"" href=""mailto:"&amp;Casier!$B$53&amp;"?subject="&amp;"["&amp;UPPER(Magazine!Q3)&amp;"] "&amp;Casier!$B$51&amp;"&amp;amp;body="&amp;Casier!$B$54&amp;""" title=""Click aici: Pozitii deschise "&amp;Casier!$B$51&amp;" in orasul "&amp;Magazine!Q3&amp;"""&gt;"&amp;Magazine!Q3&amp;"&lt;/a&gt;&lt;/li&gt;","")</f>
        <v>&lt;li class="Location-item"&gt;&lt;a class="Location-trigger" href="mailto:recrutare@mediagalaxy.ro?subject=[PITESTI]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Pitesti"&gt;Pitesti&lt;/a&gt;&lt;/li&gt;</v>
      </c>
    </row>
    <row r="257" spans="5:5" x14ac:dyDescent="0.25">
      <c r="E257" t="str">
        <f>IF(Magazine!R4,"&lt;li class=""Location-item""&gt;&lt;a class=""Location-trigger"" href=""mailto:"&amp;Casier!$B$53&amp;"?subject="&amp;"["&amp;UPPER(Magazine!Q4)&amp;"] "&amp;Casier!$B$51&amp;"&amp;amp;body="&amp;Casier!$B$54&amp;""" title=""Click aici: Pozitii deschise "&amp;Casier!$B$51&amp;" in orasul "&amp;Magazine!Q4&amp;"""&gt;"&amp;Magazine!Q4&amp;"&lt;/a&gt;&lt;/li&gt;","")</f>
        <v>&lt;li class="Location-item"&gt;&lt;a class="Location-trigger" href="mailto:recrutare@mediagalaxy.ro?subject=[ORADEA]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Oradea"&gt;Oradea&lt;/a&gt;&lt;/li&gt;</v>
      </c>
    </row>
    <row r="258" spans="5:5" x14ac:dyDescent="0.25">
      <c r="E258" t="str">
        <f>IF(Magazine!R5,"&lt;li class=""Location-item""&gt;&lt;a class=""Location-trigger"" href=""mailto:"&amp;Casier!$B$53&amp;"?subject="&amp;"["&amp;UPPER(Magazine!Q5)&amp;"] "&amp;Casier!$B$51&amp;"&amp;amp;body="&amp;Casier!$B$54&amp;""" title=""Click aici: Pozitii deschise "&amp;Casier!$B$51&amp;" in orasul "&amp;Magazine!Q5&amp;"""&gt;"&amp;Magazine!Q5&amp;"&lt;/a&gt;&lt;/li&gt;","")</f>
        <v>&lt;li class="Location-item"&gt;&lt;a class="Location-trigger" href="mailto:recrutare@mediagalaxy.ro?subject=[BRASOV]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Brasov"&gt;Brasov&lt;/a&gt;&lt;/li&gt;</v>
      </c>
    </row>
    <row r="259" spans="5:5" x14ac:dyDescent="0.25">
      <c r="E259" t="str">
        <f>IF(Magazine!R6,"&lt;li class=""Location-item""&gt;&lt;a class=""Location-trigger"" href=""mailto:"&amp;Casier!$B$53&amp;"?subject="&amp;"["&amp;UPPER(Magazine!Q6)&amp;"] "&amp;Casier!$B$51&amp;"&amp;amp;body="&amp;Casier!$B$54&amp;""" title=""Click aici: Pozitii deschise "&amp;Casier!$B$51&amp;" in orasul "&amp;Magazine!Q6&amp;"""&gt;"&amp;Magazine!Q6&amp;"&lt;/a&gt;&lt;/li&gt;","")</f>
        <v>&lt;li class="Location-item"&gt;&lt;a class="Location-trigger" href="mailto:recrutare@mediagalaxy.ro?subject=[BUCURESTI]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Bucuresti"&gt;Bucuresti&lt;/a&gt;&lt;/li&gt;</v>
      </c>
    </row>
    <row r="260" spans="5:5" x14ac:dyDescent="0.25">
      <c r="E260" t="str">
        <f>IF(Magazine!R7,"&lt;li class=""Location-item""&gt;&lt;a class=""Location-trigger"" href=""mailto:"&amp;Casier!$B$53&amp;"?subject="&amp;"["&amp;UPPER(Magazine!Q7)&amp;"] "&amp;Casier!$B$51&amp;"&amp;amp;body="&amp;Casier!$B$54&amp;""" title=""Click aici: Pozitii deschise "&amp;Casier!$B$51&amp;" in orasul "&amp;Magazine!Q7&amp;"""&gt;"&amp;Magazine!Q7&amp;"&lt;/a&gt;&lt;/li&gt;","")</f>
        <v>&lt;li class="Location-item"&gt;&lt;a class="Location-trigger" href="mailto:recrutare@mediagalaxy.ro?subject=[CLUJ-NAPOCA]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Cluj-Napoca"&gt;Cluj-Napoca&lt;/a&gt;&lt;/li&gt;</v>
      </c>
    </row>
    <row r="261" spans="5:5" x14ac:dyDescent="0.25">
      <c r="E261" t="str">
        <f>IF(Magazine!R8,"&lt;li class=""Location-item""&gt;&lt;a class=""Location-trigger"" href=""mailto:"&amp;Casier!$B$53&amp;"?subject="&amp;"["&amp;UPPER(Magazine!Q8)&amp;"] "&amp;Casier!$B$51&amp;"&amp;amp;body="&amp;Casier!$B$54&amp;""" title=""Click aici: Pozitii deschise "&amp;Casier!$B$51&amp;" in orasul "&amp;Magazine!Q8&amp;"""&gt;"&amp;Magazine!Q8&amp;"&lt;/a&gt;&lt;/li&gt;","")</f>
        <v>&lt;li class="Location-item"&gt;&lt;a class="Location-trigger" href="mailto:recrutare@mediagalaxy.ro?subject=[CONSTANTA]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Constanta"&gt;Constanta&lt;/a&gt;&lt;/li&gt;</v>
      </c>
    </row>
    <row r="262" spans="5:5" x14ac:dyDescent="0.25">
      <c r="E262" t="str">
        <f>IF(Magazine!R9,"&lt;li class=""Location-item""&gt;&lt;a class=""Location-trigger"" href=""mailto:"&amp;Casier!$B$53&amp;"?subject="&amp;"["&amp;UPPER(Magazine!Q9)&amp;"] "&amp;Casier!$B$51&amp;"&amp;amp;body="&amp;Casier!$B$54&amp;""" title=""Click aici: Pozitii deschise "&amp;Casier!$B$51&amp;" in orasul "&amp;Magazine!Q9&amp;"""&gt;"&amp;Magazine!Q9&amp;"&lt;/a&gt;&lt;/li&gt;","")</f>
        <v>&lt;li class="Location-item"&gt;&lt;a class="Location-trigger" href="mailto:recrutare@mediagalaxy.ro?subject=[CRAIOVA]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Craiova"&gt;Craiova&lt;/a&gt;&lt;/li&gt;</v>
      </c>
    </row>
    <row r="263" spans="5:5" x14ac:dyDescent="0.25">
      <c r="E263" t="str">
        <f>IF(Magazine!R10,"&lt;li class=""Location-item""&gt;&lt;a class=""Location-trigger"" href=""mailto:"&amp;Casier!$B$53&amp;"?subject="&amp;"["&amp;UPPER(Magazine!Q10)&amp;"] "&amp;Casier!$B$51&amp;"&amp;amp;body="&amp;Casier!$B$54&amp;""" title=""Click aici: Pozitii deschise "&amp;Casier!$B$51&amp;" in orasul "&amp;Magazine!Q10&amp;"""&gt;"&amp;Magazine!Q10&amp;"&lt;/a&gt;&lt;/li&gt;","")</f>
        <v>&lt;li class="Location-item"&gt;&lt;a class="Location-trigger" href="mailto:recrutare@mediagalaxy.ro?subject=[IASI]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Iasi"&gt;Iasi&lt;/a&gt;&lt;/li&gt;</v>
      </c>
    </row>
    <row r="264" spans="5:5" x14ac:dyDescent="0.25">
      <c r="E264" t="str">
        <f>IF(Magazine!R11,"&lt;li class=""Location-item""&gt;&lt;a class=""Location-trigger"" href=""mailto:"&amp;Casier!$B$53&amp;"?subject="&amp;"["&amp;UPPER(Magazine!Q11)&amp;"] "&amp;Casier!$B$51&amp;"&amp;amp;body="&amp;Casier!$B$54&amp;""" title=""Click aici: Pozitii deschise "&amp;Casier!$B$51&amp;" in orasul "&amp;Magazine!Q11&amp;"""&gt;"&amp;Magazine!Q11&amp;"&lt;/a&gt;&lt;/li&gt;","")</f>
        <v>&lt;li class="Location-item"&gt;&lt;a class="Location-trigger" href="mailto:recrutare@mediagalaxy.ro?subject=[BAIA MARE]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Baia Mare"&gt;Baia Mare&lt;/a&gt;&lt;/li&gt;</v>
      </c>
    </row>
    <row r="265" spans="5:5" x14ac:dyDescent="0.25">
      <c r="E265" t="str">
        <f>IF(Magazine!R12,"&lt;li class=""Location-item""&gt;&lt;a class=""Location-trigger"" href=""mailto:"&amp;Casier!$B$53&amp;"?subject="&amp;"["&amp;UPPER(Magazine!Q12)&amp;"] "&amp;Casier!$B$51&amp;"&amp;amp;body="&amp;Casier!$B$54&amp;""" title=""Click aici: Pozitii deschise "&amp;Casier!$B$51&amp;" in orasul "&amp;Magazine!Q12&amp;"""&gt;"&amp;Magazine!Q12&amp;"&lt;/a&gt;&lt;/li&gt;","")</f>
        <v>&lt;li class="Location-item"&gt;&lt;a class="Location-trigger" href="mailto:recrutare@mediagalaxy.ro?subject=[TARGU MURES]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Targu Mures"&gt;Targu Mures&lt;/a&gt;&lt;/li&gt;</v>
      </c>
    </row>
    <row r="266" spans="5:5" x14ac:dyDescent="0.25">
      <c r="E266" t="str">
        <f>IF(Magazine!R13,"&lt;li class=""Location-item""&gt;&lt;a class=""Location-trigger"" href=""mailto:"&amp;Casier!$B$53&amp;"?subject="&amp;"["&amp;UPPER(Magazine!Q13)&amp;"] "&amp;Casier!$B$51&amp;"&amp;amp;body="&amp;Casier!$B$54&amp;""" title=""Click aici: Pozitii deschise "&amp;Casier!$B$51&amp;" in orasul "&amp;Magazine!Q13&amp;"""&gt;"&amp;Magazine!Q13&amp;"&lt;/a&gt;&lt;/li&gt;","")</f>
        <v>&lt;li class="Location-item"&gt;&lt;a class="Location-trigger" href="mailto:recrutare@mediagalaxy.ro?subject=[SUCEAVA]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Suceava"&gt;Suceava&lt;/a&gt;&lt;/li&gt;</v>
      </c>
    </row>
    <row r="267" spans="5:5" x14ac:dyDescent="0.25">
      <c r="E267" t="str">
        <f>IF(Magazine!R14,"&lt;li class=""Location-item""&gt;&lt;a class=""Location-trigger"" href=""mailto:"&amp;Casier!$B$53&amp;"?subject="&amp;"["&amp;UPPER(Magazine!Q14)&amp;"] "&amp;Casier!$B$51&amp;"&amp;amp;body="&amp;Casier!$B$54&amp;""" title=""Click aici: Pozitii deschise "&amp;Casier!$B$51&amp;" in orasul "&amp;Magazine!Q14&amp;"""&gt;"&amp;Magazine!Q14&amp;"&lt;/a&gt;&lt;/li&gt;","")</f>
        <v>&lt;li class="Location-item"&gt;&lt;a class="Location-trigger" href="mailto:recrutare@mediagalaxy.ro?subject=[TIMISOARA] Casier&amp;amp;body=Salut,%0D%0A%0D%0A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Casier in orasul Timisoara"&gt;Timisoara&lt;/a&gt;&lt;/li&gt;</v>
      </c>
    </row>
    <row r="268" spans="5:5" x14ac:dyDescent="0.25">
      <c r="E268" t="str">
        <f>IF(Magazine!R15,"&lt;li class=""Location-item""&gt;&lt;a class=""Location-trigger"" href=""mailto:"&amp;Casier!$B$53&amp;"?subject="&amp;"["&amp;UPPER(Magazine!Q15)&amp;"] "&amp;Casier!$B$51&amp;"&amp;amp;body="&amp;Casier!$B$54&amp;""" title=""Click aici: Pozitii deschise "&amp;Casier!$B$51&amp;" in orasul "&amp;Magazine!Q15&amp;"""&gt;"&amp;Magazine!Q15&amp;"&lt;/a&gt;&lt;/li&gt;","")</f>
        <v/>
      </c>
    </row>
    <row r="269" spans="5:5" x14ac:dyDescent="0.25">
      <c r="E269" t="str">
        <f>IF(Magazine!R16,"&lt;li class=""Location-item""&gt;&lt;a class=""Location-trigger"" href=""mailto:"&amp;Casier!$B$53&amp;"?subject="&amp;"["&amp;UPPER(Magazine!Q16)&amp;"] "&amp;Casier!$B$51&amp;"&amp;amp;body="&amp;Casier!$B$54&amp;""" title=""Click aici: Pozitii deschise "&amp;Casier!$B$51&amp;" in orasul "&amp;Magazine!Q16&amp;"""&gt;"&amp;Magazine!Q16&amp;"&lt;/a&gt;&lt;/li&gt;","")</f>
        <v/>
      </c>
    </row>
    <row r="270" spans="5:5" x14ac:dyDescent="0.25">
      <c r="E270" t="str">
        <f>IF(Magazine!R17,"&lt;li class=""Location-item""&gt;&lt;a class=""Location-trigger"" href=""mailto:"&amp;Casier!$B$53&amp;"?subject="&amp;"["&amp;UPPER(Magazine!Q17)&amp;"] "&amp;Casier!$B$51&amp;"&amp;amp;body="&amp;Casier!$B$54&amp;""" title=""Click aici: Pozitii deschise "&amp;Casier!$B$51&amp;" in orasul "&amp;Magazine!Q17&amp;"""&gt;"&amp;Magazine!Q17&amp;"&lt;/a&gt;&lt;/li&gt;","")</f>
        <v/>
      </c>
    </row>
    <row r="271" spans="5:5" x14ac:dyDescent="0.25">
      <c r="E271" t="str">
        <f>IF(Magazine!R18,"&lt;li class=""Location-item""&gt;&lt;a class=""Location-trigger"" href=""mailto:"&amp;Casier!$B$53&amp;"?subject="&amp;"["&amp;UPPER(Magazine!Q18)&amp;"] "&amp;Casier!$B$51&amp;"&amp;amp;body="&amp;Casier!$B$54&amp;""" title=""Click aici: Pozitii deschise "&amp;Casier!$B$51&amp;" in orasul "&amp;Magazine!Q18&amp;"""&gt;"&amp;Magazine!Q18&amp;"&lt;/a&gt;&lt;/li&gt;","")</f>
        <v/>
      </c>
    </row>
    <row r="272" spans="5:5" x14ac:dyDescent="0.25">
      <c r="E272" t="str">
        <f>IF(Magazine!R19,"&lt;li class=""Location-item""&gt;&lt;a class=""Location-trigger"" href=""mailto:"&amp;Casier!$B$53&amp;"?subject="&amp;"["&amp;UPPER(Magazine!Q19)&amp;"] "&amp;Casier!$B$51&amp;"&amp;amp;body="&amp;Casier!$B$54&amp;""" title=""Click aici: Pozitii deschise "&amp;Casier!$B$51&amp;" in orasul "&amp;Magazine!Q19&amp;"""&gt;"&amp;Magazine!Q19&amp;"&lt;/a&gt;&lt;/li&gt;","")</f>
        <v/>
      </c>
    </row>
    <row r="273" spans="5:5" x14ac:dyDescent="0.25">
      <c r="E273" t="str">
        <f>IF(Magazine!R20,"&lt;li class=""Location-item""&gt;&lt;a class=""Location-trigger"" href=""mailto:"&amp;Casier!$B$53&amp;"?subject="&amp;"["&amp;UPPER(Magazine!Q20)&amp;"] "&amp;Casier!$B$51&amp;"&amp;amp;body="&amp;Casier!$B$54&amp;""" title=""Click aici: Pozitii deschise "&amp;Casier!$B$51&amp;" in orasul "&amp;Magazine!Q20&amp;"""&gt;"&amp;Magazine!Q20&amp;"&lt;/a&gt;&lt;/li&gt;","")</f>
        <v/>
      </c>
    </row>
    <row r="274" spans="5:5" x14ac:dyDescent="0.25">
      <c r="E274" t="str">
        <f>IF(Magazine!R21,"&lt;li class=""Location-item""&gt;&lt;a class=""Location-trigger"" href=""mailto:"&amp;Casier!$B$53&amp;"?subject="&amp;"["&amp;UPPER(Magazine!Q21)&amp;"] "&amp;Casier!$B$51&amp;"&amp;amp;body="&amp;Casier!$B$54&amp;""" title=""Click aici: Pozitii deschise "&amp;Casier!$B$51&amp;" in orasul "&amp;Magazine!Q21&amp;"""&gt;"&amp;Magazine!Q21&amp;"&lt;/a&gt;&lt;/li&gt;","")</f>
        <v/>
      </c>
    </row>
    <row r="275" spans="5:5" x14ac:dyDescent="0.25">
      <c r="E275" t="str">
        <f>IF(Magazine!R22,"&lt;li class=""Location-item""&gt;&lt;a class=""Location-trigger"" href=""mailto:"&amp;Casier!$B$53&amp;"?subject="&amp;"["&amp;UPPER(Magazine!Q22)&amp;"] "&amp;Casier!$B$51&amp;"&amp;amp;body="&amp;Casier!$B$54&amp;""" title=""Click aici: Pozitii deschise "&amp;Casier!$B$51&amp;" in orasul "&amp;Magazine!Q22&amp;"""&gt;"&amp;Magazine!Q22&amp;"&lt;/a&gt;&lt;/li&gt;","")</f>
        <v/>
      </c>
    </row>
    <row r="276" spans="5:5" x14ac:dyDescent="0.25">
      <c r="E276" t="str">
        <f>IF(Magazine!R23,"&lt;li class=""Location-item""&gt;&lt;a class=""Location-trigger"" href=""mailto:"&amp;Casier!$B$53&amp;"?subject="&amp;"["&amp;UPPER(Magazine!Q23)&amp;"] "&amp;Casier!$B$51&amp;"&amp;amp;body="&amp;Casier!$B$54&amp;""" title=""Click aici: Pozitii deschise "&amp;Casier!$B$51&amp;" in orasul "&amp;Magazine!Q23&amp;"""&gt;"&amp;Magazine!Q23&amp;"&lt;/a&gt;&lt;/li&gt;","")</f>
        <v/>
      </c>
    </row>
    <row r="277" spans="5:5" x14ac:dyDescent="0.25">
      <c r="E277" t="str">
        <f>IF(Magazine!R24,"&lt;li class=""Location-item""&gt;&lt;a class=""Location-trigger"" href=""mailto:"&amp;Casier!$B$53&amp;"?subject="&amp;"["&amp;UPPER(Magazine!Q24)&amp;"] "&amp;Casier!$B$51&amp;"&amp;amp;body="&amp;Casier!$B$54&amp;""" title=""Click aici: Pozitii deschise "&amp;Casier!$B$51&amp;" in orasul "&amp;Magazine!Q24&amp;"""&gt;"&amp;Magazine!Q24&amp;"&lt;/a&gt;&lt;/li&gt;","")</f>
        <v/>
      </c>
    </row>
    <row r="278" spans="5:5" x14ac:dyDescent="0.25">
      <c r="E278" t="str">
        <f>IF(Magazine!R25,"&lt;li class=""Location-item""&gt;&lt;a class=""Location-trigger"" href=""mailto:"&amp;Casier!$B$53&amp;"?subject="&amp;"["&amp;UPPER(Magazine!Q25)&amp;"] "&amp;Casier!$B$51&amp;"&amp;amp;body="&amp;Casier!$B$54&amp;""" title=""Click aici: Pozitii deschise "&amp;Casier!$B$51&amp;" in orasul "&amp;Magazine!Q25&amp;"""&gt;"&amp;Magazine!Q25&amp;"&lt;/a&gt;&lt;/li&gt;","")</f>
        <v/>
      </c>
    </row>
    <row r="279" spans="5:5" x14ac:dyDescent="0.25">
      <c r="E279" t="str">
        <f>IF(Magazine!R26,"&lt;li class=""Location-item""&gt;&lt;a class=""Location-trigger"" href=""mailto:"&amp;Casier!$B$53&amp;"?subject="&amp;"["&amp;UPPER(Magazine!Q26)&amp;"] "&amp;Casier!$B$51&amp;"&amp;amp;body="&amp;Casier!$B$54&amp;""" title=""Click aici: Pozitii deschise "&amp;Casier!$B$51&amp;" in orasul "&amp;Magazine!Q26&amp;"""&gt;"&amp;Magazine!Q26&amp;"&lt;/a&gt;&lt;/li&gt;","")</f>
        <v/>
      </c>
    </row>
    <row r="280" spans="5:5" x14ac:dyDescent="0.25">
      <c r="E280" t="str">
        <f>IF(Magazine!R27,"&lt;li class=""Location-item""&gt;&lt;a class=""Location-trigger"" href=""mailto:"&amp;Casier!$B$53&amp;"?subject="&amp;"["&amp;UPPER(Magazine!Q27)&amp;"] "&amp;Casier!$B$51&amp;"&amp;amp;body="&amp;Casier!$B$54&amp;""" title=""Click aici: Pozitii deschise "&amp;Casier!$B$51&amp;" in orasul "&amp;Magazine!Q27&amp;"""&gt;"&amp;Magazine!Q27&amp;"&lt;/a&gt;&lt;/li&gt;","")</f>
        <v/>
      </c>
    </row>
    <row r="281" spans="5:5" x14ac:dyDescent="0.25">
      <c r="E281" t="str">
        <f>IF(Magazine!R28,"&lt;li class=""Location-item""&gt;&lt;a class=""Location-trigger"" href=""mailto:"&amp;Casier!$B$53&amp;"?subject="&amp;"["&amp;UPPER(Magazine!Q28)&amp;"] "&amp;Casier!$B$51&amp;"&amp;amp;body="&amp;Casier!$B$54&amp;""" title=""Click aici: Pozitii deschise "&amp;Casier!$B$51&amp;" in orasul "&amp;Magazine!Q28&amp;"""&gt;"&amp;Magazine!Q28&amp;"&lt;/a&gt;&lt;/li&gt;","")</f>
        <v/>
      </c>
    </row>
    <row r="282" spans="5:5" x14ac:dyDescent="0.25">
      <c r="E282" t="str">
        <f>IF(Magazine!R29,"&lt;li class=""Location-item""&gt;&lt;a class=""Location-trigger"" href=""mailto:"&amp;Casier!$B$53&amp;"?subject="&amp;"["&amp;UPPER(Magazine!Q29)&amp;"] "&amp;Casier!$B$51&amp;"&amp;amp;body="&amp;Casier!$B$54&amp;""" title=""Click aici: Pozitii deschise "&amp;Casier!$B$51&amp;" in orasul "&amp;Magazine!Q29&amp;"""&gt;"&amp;Magazine!Q29&amp;"&lt;/a&gt;&lt;/li&gt;","")</f>
        <v/>
      </c>
    </row>
    <row r="283" spans="5:5" x14ac:dyDescent="0.25">
      <c r="E283" t="str">
        <f>IF(Magazine!R30,"&lt;li class=""Location-item""&gt;&lt;a class=""Location-trigger"" href=""mailto:"&amp;Casier!$B$53&amp;"?subject="&amp;"["&amp;UPPER(Magazine!Q30)&amp;"] "&amp;Casier!$B$51&amp;"&amp;amp;body="&amp;Casier!$B$54&amp;""" title=""Click aici: Pozitii deschise "&amp;Casier!$B$51&amp;" in orasul "&amp;Magazine!Q30&amp;"""&gt;"&amp;Magazine!Q30&amp;"&lt;/a&gt;&lt;/li&gt;","")</f>
        <v/>
      </c>
    </row>
    <row r="284" spans="5:5" x14ac:dyDescent="0.25">
      <c r="E284" t="str">
        <f>IF(Magazine!R31,"&lt;li class=""Location-item""&gt;&lt;a class=""Location-trigger"" href=""mailto:"&amp;Casier!$B$53&amp;"?subject="&amp;"["&amp;UPPER(Magazine!Q31)&amp;"] "&amp;Casier!$B$51&amp;"&amp;amp;body="&amp;Casier!$B$54&amp;""" title=""Click aici: Pozitii deschise "&amp;Casier!$B$51&amp;" in orasul "&amp;Magazine!Q31&amp;"""&gt;"&amp;Magazine!Q31&amp;"&lt;/a&gt;&lt;/li&gt;","")</f>
        <v/>
      </c>
    </row>
    <row r="285" spans="5:5" x14ac:dyDescent="0.25">
      <c r="E285" t="str">
        <f>IF(Magazine!R32,"&lt;li class=""Location-item""&gt;&lt;a class=""Location-trigger"" href=""mailto:"&amp;Casier!$B$53&amp;"?subject="&amp;"["&amp;UPPER(Magazine!Q32)&amp;"] "&amp;Casier!$B$51&amp;"&amp;amp;body="&amp;Casier!$B$54&amp;""" title=""Click aici: Pozitii deschise "&amp;Casier!$B$51&amp;" in orasul "&amp;Magazine!Q32&amp;"""&gt;"&amp;Magazine!Q32&amp;"&lt;/a&gt;&lt;/li&gt;","")</f>
        <v/>
      </c>
    </row>
    <row r="286" spans="5:5" x14ac:dyDescent="0.25">
      <c r="E286" t="str">
        <f>IF(Magazine!R33,"&lt;li class=""Location-item""&gt;&lt;a class=""Location-trigger"" href=""mailto:"&amp;Casier!$B$53&amp;"?subject="&amp;"["&amp;UPPER(Magazine!Q33)&amp;"] "&amp;Casier!$B$51&amp;"&amp;amp;body="&amp;Casier!$B$54&amp;""" title=""Click aici: Pozitii deschise "&amp;Casier!$B$51&amp;" in orasul "&amp;Magazine!Q33&amp;"""&gt;"&amp;Magazine!Q33&amp;"&lt;/a&gt;&lt;/li&gt;","")</f>
        <v/>
      </c>
    </row>
    <row r="287" spans="5:5" x14ac:dyDescent="0.25">
      <c r="E287" t="str">
        <f>IF(Magazine!R34,"&lt;li class=""Location-item""&gt;&lt;a class=""Location-trigger"" href=""mailto:"&amp;Casier!$B$53&amp;"?subject="&amp;"["&amp;UPPER(Magazine!Q34)&amp;"] "&amp;Casier!$B$51&amp;"&amp;amp;body="&amp;Casier!$B$54&amp;""" title=""Click aici: Pozitii deschise "&amp;Casier!$B$51&amp;" in orasul "&amp;Magazine!Q34&amp;"""&gt;"&amp;Magazine!Q34&amp;"&lt;/a&gt;&lt;/li&gt;","")</f>
        <v/>
      </c>
    </row>
    <row r="288" spans="5:5" x14ac:dyDescent="0.25">
      <c r="E288" t="str">
        <f>IF(Magazine!R35,"&lt;li class=""Location-item""&gt;&lt;a class=""Location-trigger"" href=""mailto:"&amp;Casier!$B$53&amp;"?subject="&amp;"["&amp;UPPER(Magazine!Q35)&amp;"] "&amp;Casier!$B$51&amp;"&amp;amp;body="&amp;Casier!$B$54&amp;""" title=""Click aici: Pozitii deschise "&amp;Casier!$B$51&amp;" in orasul "&amp;Magazine!Q35&amp;"""&gt;"&amp;Magazine!Q35&amp;"&lt;/a&gt;&lt;/li&gt;","")</f>
        <v/>
      </c>
    </row>
    <row r="289" spans="5:5" x14ac:dyDescent="0.25">
      <c r="E289" t="str">
        <f>IF(Magazine!R36,"&lt;li class=""Location-item""&gt;&lt;a class=""Location-trigger"" href=""mailto:"&amp;Casier!$B$53&amp;"?subject="&amp;"["&amp;UPPER(Magazine!Q36)&amp;"] "&amp;Casier!$B$51&amp;"&amp;amp;body="&amp;Casier!$B$54&amp;""" title=""Click aici: Pozitii deschise "&amp;Casier!$B$51&amp;" in orasul "&amp;Magazine!Q36&amp;"""&gt;"&amp;Magazine!Q36&amp;"&lt;/a&gt;&lt;/li&gt;","")</f>
        <v/>
      </c>
    </row>
    <row r="290" spans="5:5" x14ac:dyDescent="0.25">
      <c r="E290" t="str">
        <f>IF(Magazine!R37,"&lt;li class=""Location-item""&gt;&lt;a class=""Location-trigger"" href=""mailto:"&amp;Casier!$B$53&amp;"?subject="&amp;"["&amp;UPPER(Magazine!Q37)&amp;"] "&amp;Casier!$B$51&amp;"&amp;amp;body="&amp;Casier!$B$54&amp;""" title=""Click aici: Pozitii deschise "&amp;Casier!$B$51&amp;" in orasul "&amp;Magazine!Q37&amp;"""&gt;"&amp;Magazine!Q37&amp;"&lt;/a&gt;&lt;/li&gt;","")</f>
        <v/>
      </c>
    </row>
    <row r="291" spans="5:5" x14ac:dyDescent="0.25">
      <c r="E291" t="str">
        <f>IF(Magazine!R38,"&lt;li class=""Location-item""&gt;&lt;a class=""Location-trigger"" href=""mailto:"&amp;Casier!$B$53&amp;"?subject="&amp;"["&amp;UPPER(Magazine!Q38)&amp;"] "&amp;Casier!$B$51&amp;"&amp;amp;body="&amp;Casier!$B$54&amp;""" title=""Click aici: Pozitii deschise "&amp;Casier!$B$51&amp;" in orasul "&amp;Magazine!Q38&amp;"""&gt;"&amp;Magazine!Q38&amp;"&lt;/a&gt;&lt;/li&gt;","")</f>
        <v/>
      </c>
    </row>
    <row r="292" spans="5:5" x14ac:dyDescent="0.25">
      <c r="E292" t="str">
        <f>IF(Magazine!R39,"&lt;li class=""Location-item""&gt;&lt;a class=""Location-trigger"" href=""mailto:"&amp;Casier!$B$53&amp;"?subject="&amp;"["&amp;UPPER(Magazine!Q39)&amp;"] "&amp;Casier!$B$51&amp;"&amp;amp;body="&amp;Casier!$B$54&amp;""" title=""Click aici: Pozitii deschise "&amp;Casier!$B$51&amp;" in orasul "&amp;Magazine!Q39&amp;"""&gt;"&amp;Magazine!Q39&amp;"&lt;/a&gt;&lt;/li&gt;","")</f>
        <v/>
      </c>
    </row>
    <row r="293" spans="5:5" x14ac:dyDescent="0.25">
      <c r="E293" t="str">
        <f>IF(Magazine!R40,"&lt;li class=""Location-item""&gt;&lt;a class=""Location-trigger"" href=""mailto:"&amp;Casier!$B$53&amp;"?subject="&amp;"["&amp;UPPER(Magazine!Q40)&amp;"] "&amp;Casier!$B$51&amp;"&amp;amp;body="&amp;Casier!$B$54&amp;""" title=""Click aici: Pozitii deschise "&amp;Casier!$B$51&amp;" in orasul "&amp;Magazine!Q40&amp;"""&gt;"&amp;Magazine!Q40&amp;"&lt;/a&gt;&lt;/li&gt;","")</f>
        <v/>
      </c>
    </row>
    <row r="294" spans="5:5" x14ac:dyDescent="0.25">
      <c r="E294" t="str">
        <f>IF(Magazine!R41,"&lt;li class=""Location-item""&gt;&lt;a class=""Location-trigger"" href=""mailto:"&amp;Casier!$B$53&amp;"?subject="&amp;"["&amp;UPPER(Magazine!Q41)&amp;"] "&amp;Casier!$B$51&amp;"&amp;amp;body="&amp;Casier!$B$54&amp;""" title=""Click aici: Pozitii deschise "&amp;Casier!$B$51&amp;" in orasul "&amp;Magazine!Q41&amp;"""&gt;"&amp;Magazine!Q41&amp;"&lt;/a&gt;&lt;/li&gt;","")</f>
        <v/>
      </c>
    </row>
    <row r="295" spans="5:5" x14ac:dyDescent="0.25">
      <c r="E295" t="str">
        <f>IF(Magazine!R42,"&lt;li class=""Location-item""&gt;&lt;a class=""Location-trigger"" href=""mailto:"&amp;Casier!$B$53&amp;"?subject="&amp;"["&amp;UPPER(Magazine!Q42)&amp;"] "&amp;Casier!$B$51&amp;"&amp;amp;body="&amp;Casier!$B$54&amp;""" title=""Click aici: Pozitii deschise "&amp;Casier!$B$51&amp;" in orasul "&amp;Magazine!Q42&amp;"""&gt;"&amp;Magazine!Q42&amp;"&lt;/a&gt;&lt;/li&gt;","")</f>
        <v/>
      </c>
    </row>
    <row r="296" spans="5:5" x14ac:dyDescent="0.25">
      <c r="E296" t="str">
        <f>IF(Magazine!R43,"&lt;li class=""Location-item""&gt;&lt;a class=""Location-trigger"" href=""mailto:"&amp;Casier!$B$53&amp;"?subject="&amp;"["&amp;UPPER(Magazine!Q43)&amp;"] "&amp;Casier!$B$51&amp;"&amp;amp;body="&amp;Casier!$B$54&amp;""" title=""Click aici: Pozitii deschise "&amp;Casier!$B$51&amp;" in orasul "&amp;Magazine!Q43&amp;"""&gt;"&amp;Magazine!Q43&amp;"&lt;/a&gt;&lt;/li&gt;","")</f>
        <v/>
      </c>
    </row>
    <row r="297" spans="5:5" x14ac:dyDescent="0.25">
      <c r="E297" t="str">
        <f>IF(Magazine!R44,"&lt;li class=""Location-item""&gt;&lt;a class=""Location-trigger"" href=""mailto:"&amp;Casier!$B$53&amp;"?subject="&amp;"["&amp;UPPER(Magazine!Q44)&amp;"] "&amp;Casier!$B$51&amp;"&amp;amp;body="&amp;Casier!$B$54&amp;""" title=""Click aici: Pozitii deschise "&amp;Casier!$B$51&amp;" in orasul "&amp;Magazine!Q44&amp;"""&gt;"&amp;Magazine!Q44&amp;"&lt;/a&gt;&lt;/li&gt;","")</f>
        <v/>
      </c>
    </row>
    <row r="298" spans="5:5" x14ac:dyDescent="0.25">
      <c r="E298" t="str">
        <f>IF(Magazine!R45,"&lt;li class=""Location-item""&gt;&lt;a class=""Location-trigger"" href=""mailto:"&amp;Casier!$B$53&amp;"?subject="&amp;"["&amp;UPPER(Magazine!Q45)&amp;"] "&amp;Casier!$B$51&amp;"&amp;amp;body="&amp;Casier!$B$54&amp;""" title=""Click aici: Pozitii deschise "&amp;Casier!$B$51&amp;" in orasul "&amp;Magazine!Q45&amp;"""&gt;"&amp;Magazine!Q45&amp;"&lt;/a&gt;&lt;/li&gt;","")</f>
        <v/>
      </c>
    </row>
    <row r="299" spans="5:5" x14ac:dyDescent="0.25">
      <c r="E299" t="str">
        <f>IF(Magazine!R46,"&lt;li class=""Location-item""&gt;&lt;a class=""Location-trigger"" href=""mailto:"&amp;Casier!$B$53&amp;"?subject="&amp;"["&amp;UPPER(Magazine!Q46)&amp;"] "&amp;Casier!$B$51&amp;"&amp;amp;body="&amp;Casier!$B$54&amp;""" title=""Click aici: Pozitii deschise "&amp;Casier!$B$51&amp;" in orasul "&amp;Magazine!Q46&amp;"""&gt;"&amp;Magazine!Q46&amp;"&lt;/a&gt;&lt;/li&gt;","")</f>
        <v/>
      </c>
    </row>
    <row r="300" spans="5:5" x14ac:dyDescent="0.25">
      <c r="E300" t="str">
        <f>IF(Magazine!R47,"&lt;li class=""Location-item""&gt;&lt;a class=""Location-trigger"" href=""mailto:"&amp;Casier!$B$53&amp;"?subject="&amp;"["&amp;UPPER(Magazine!Q47)&amp;"] "&amp;Casier!$B$51&amp;"&amp;amp;body="&amp;Casier!$B$54&amp;""" title=""Click aici: Pozitii deschise "&amp;Casier!$B$51&amp;" in orasul "&amp;Magazine!Q47&amp;"""&gt;"&amp;Magazine!Q47&amp;"&lt;/a&gt;&lt;/li&gt;","")</f>
        <v/>
      </c>
    </row>
    <row r="301" spans="5:5" x14ac:dyDescent="0.25">
      <c r="E301" t="str">
        <f>IF(Magazine!R48,"&lt;li class=""Location-item""&gt;&lt;a class=""Location-trigger"" href=""mailto:"&amp;Casier!$B$53&amp;"?subject="&amp;"["&amp;UPPER(Magazine!Q48)&amp;"] "&amp;Casier!$B$51&amp;"&amp;amp;body="&amp;Casier!$B$54&amp;""" title=""Click aici: Pozitii deschise "&amp;Casier!$B$51&amp;" in orasul "&amp;Magazine!Q48&amp;"""&gt;"&amp;Magazine!Q48&amp;"&lt;/a&gt;&lt;/li&gt;","")</f>
        <v/>
      </c>
    </row>
    <row r="302" spans="5:5" x14ac:dyDescent="0.25">
      <c r="E302" t="str">
        <f>IF(Magazine!R49,"&lt;li class=""Location-item""&gt;&lt;a class=""Location-trigger"" href=""mailto:"&amp;Casier!$B$53&amp;"?subject="&amp;"["&amp;UPPER(Magazine!Q49)&amp;"] "&amp;Casier!$B$51&amp;"&amp;amp;body="&amp;Casier!$B$54&amp;""" title=""Click aici: Pozitii deschise "&amp;Casier!$B$51&amp;" in orasul "&amp;Magazine!Q49&amp;"""&gt;"&amp;Magazine!Q49&amp;"&lt;/a&gt;&lt;/li&gt;","")</f>
        <v/>
      </c>
    </row>
    <row r="303" spans="5:5" x14ac:dyDescent="0.25">
      <c r="E303" t="str">
        <f>IF(Magazine!R50,"&lt;li class=""Location-item""&gt;&lt;a class=""Location-trigger"" href=""mailto:"&amp;Casier!$B$53&amp;"?subject="&amp;"["&amp;UPPER(Magazine!Q50)&amp;"] "&amp;Casier!$B$51&amp;"&amp;amp;body="&amp;Casier!$B$54&amp;""" title=""Click aici: Pozitii deschise "&amp;Casier!$B$51&amp;" in orasul "&amp;Magazine!Q50&amp;"""&gt;"&amp;Magazine!Q50&amp;"&lt;/a&gt;&lt;/li&gt;","")</f>
        <v/>
      </c>
    </row>
    <row r="304" spans="5:5" x14ac:dyDescent="0.25">
      <c r="E304" t="str">
        <f>IF(Magazine!R51,"&lt;li class=""Location-item""&gt;&lt;a class=""Location-trigger"" href=""mailto:"&amp;Casier!$B$53&amp;"?subject="&amp;"["&amp;UPPER(Magazine!Q51)&amp;"] "&amp;Casier!$B$51&amp;"&amp;amp;body="&amp;Casier!$B$54&amp;""" title=""Click aici: Pozitii deschise "&amp;Casier!$B$51&amp;" in orasul "&amp;Magazine!Q51&amp;"""&gt;"&amp;Magazine!Q51&amp;"&lt;/a&gt;&lt;/li&gt;","")</f>
        <v/>
      </c>
    </row>
    <row r="305" spans="5:5" x14ac:dyDescent="0.25">
      <c r="E305" t="str">
        <f>IF(Magazine!R52,"&lt;li class=""Location-item""&gt;&lt;a class=""Location-trigger"" href=""mailto:"&amp;Casier!$B$53&amp;"?subject="&amp;"["&amp;UPPER(Magazine!Q52)&amp;"] "&amp;Casier!$B$51&amp;"&amp;amp;body="&amp;Casier!$B$54&amp;""" title=""Click aici: Pozitii deschise "&amp;Casier!$B$51&amp;" in orasul "&amp;Magazine!Q52&amp;"""&gt;"&amp;Magazine!Q52&amp;"&lt;/a&gt;&lt;/li&gt;","")</f>
        <v/>
      </c>
    </row>
    <row r="306" spans="5:5" x14ac:dyDescent="0.25">
      <c r="E306" t="str">
        <f>IF(Magazine!R53,"&lt;li class=""Location-item""&gt;&lt;a class=""Location-trigger"" href=""mailto:"&amp;Casier!$B$53&amp;"?subject="&amp;"["&amp;UPPER(Magazine!Q53)&amp;"] "&amp;Casier!$B$51&amp;"&amp;amp;body="&amp;Casier!$B$54&amp;""" title=""Click aici: Pozitii deschise "&amp;Casier!$B$51&amp;" in orasul "&amp;Magazine!Q53&amp;"""&gt;"&amp;Magazine!Q53&amp;"&lt;/a&gt;&lt;/li&gt;","")</f>
        <v/>
      </c>
    </row>
    <row r="307" spans="5:5" x14ac:dyDescent="0.25">
      <c r="E307" t="str">
        <f>IF(Magazine!R54,"&lt;li class=""Location-item""&gt;&lt;a class=""Location-trigger"" href=""mailto:"&amp;Casier!$B$53&amp;"?subject="&amp;"["&amp;UPPER(Magazine!Q54)&amp;"] "&amp;Casier!$B$51&amp;"&amp;amp;body="&amp;Casier!$B$54&amp;""" title=""Click aici: Pozitii deschise "&amp;Casier!$B$51&amp;" in orasul "&amp;Magazine!Q54&amp;"""&gt;"&amp;Magazine!Q54&amp;"&lt;/a&gt;&lt;/li&gt;","")</f>
        <v/>
      </c>
    </row>
    <row r="308" spans="5:5" x14ac:dyDescent="0.25">
      <c r="E308" t="str">
        <f>IF(Magazine!R55,"&lt;li class=""Location-item""&gt;&lt;a class=""Location-trigger"" href=""mailto:"&amp;Casier!$B$53&amp;"?subject="&amp;"["&amp;UPPER(Magazine!Q55)&amp;"] "&amp;Casier!$B$51&amp;"&amp;amp;body="&amp;Casier!$B$54&amp;""" title=""Click aici: Pozitii deschise "&amp;Casier!$B$51&amp;" in orasul "&amp;Magazine!Q55&amp;"""&gt;"&amp;Magazine!Q55&amp;"&lt;/a&gt;&lt;/li&gt;","")</f>
        <v/>
      </c>
    </row>
    <row r="309" spans="5:5" x14ac:dyDescent="0.25">
      <c r="E309" t="str">
        <f>IF(Magazine!R56,"&lt;li class=""Location-item""&gt;&lt;a class=""Location-trigger"" href=""mailto:"&amp;Casier!$B$53&amp;"?subject="&amp;"["&amp;UPPER(Magazine!Q56)&amp;"] "&amp;Casier!$B$51&amp;"&amp;amp;body="&amp;Casier!$B$54&amp;""" title=""Click aici: Pozitii deschise "&amp;Casier!$B$51&amp;" in orasul "&amp;Magazine!Q56&amp;"""&gt;"&amp;Magazine!Q56&amp;"&lt;/a&gt;&lt;/li&gt;","")</f>
        <v/>
      </c>
    </row>
    <row r="310" spans="5:5" x14ac:dyDescent="0.25">
      <c r="E310" t="str">
        <f>IF(Magazine!R57,"&lt;li class=""Location-item""&gt;&lt;a class=""Location-trigger"" href=""mailto:"&amp;Casier!$B$53&amp;"?subject="&amp;"["&amp;UPPER(Magazine!Q57)&amp;"] "&amp;Casier!$B$51&amp;"&amp;amp;body="&amp;Casier!$B$54&amp;""" title=""Click aici: Pozitii deschise "&amp;Casier!$B$51&amp;" in orasul "&amp;Magazine!Q57&amp;"""&gt;"&amp;Magazine!Q57&amp;"&lt;/a&gt;&lt;/li&gt;","")</f>
        <v/>
      </c>
    </row>
    <row r="311" spans="5:5" x14ac:dyDescent="0.25">
      <c r="E311" t="str">
        <f>IF(Magazine!R58,"&lt;li class=""Location-item""&gt;&lt;a class=""Location-trigger"" href=""mailto:"&amp;Casier!$B$53&amp;"?subject="&amp;"["&amp;UPPER(Magazine!Q58)&amp;"] "&amp;Casier!$B$51&amp;"&amp;amp;body="&amp;Casier!$B$54&amp;""" title=""Click aici: Pozitii deschise "&amp;Casier!$B$51&amp;" in orasul "&amp;Magazine!Q58&amp;"""&gt;"&amp;Magazine!Q58&amp;"&lt;/a&gt;&lt;/li&gt;","")</f>
        <v/>
      </c>
    </row>
    <row r="312" spans="5:5" x14ac:dyDescent="0.25">
      <c r="E312" t="str">
        <f>IF(Magazine!R59,"&lt;li class=""Location-item""&gt;&lt;a class=""Location-trigger"" href=""mailto:"&amp;Casier!$B$53&amp;"?subject="&amp;"["&amp;UPPER(Magazine!Q59)&amp;"] "&amp;Casier!$B$51&amp;"&amp;amp;body="&amp;Casier!$B$54&amp;""" title=""Click aici: Pozitii deschise "&amp;Casier!$B$51&amp;" in orasul "&amp;Magazine!Q59&amp;"""&gt;"&amp;Magazine!Q59&amp;"&lt;/a&gt;&lt;/li&gt;","")</f>
        <v/>
      </c>
    </row>
    <row r="313" spans="5:5" x14ac:dyDescent="0.25">
      <c r="E313" t="str">
        <f>IF(Magazine!R60,"&lt;li class=""Location-item""&gt;&lt;a class=""Location-trigger"" href=""mailto:"&amp;Casier!$B$53&amp;"?subject="&amp;"["&amp;UPPER(Magazine!Q60)&amp;"] "&amp;Casier!$B$51&amp;"&amp;amp;body="&amp;Casier!$B$54&amp;""" title=""Click aici: Pozitii deschise "&amp;Casier!$B$51&amp;" in orasul "&amp;Magazine!Q60&amp;"""&gt;"&amp;Magazine!Q60&amp;"&lt;/a&gt;&lt;/li&gt;","")</f>
        <v/>
      </c>
    </row>
    <row r="314" spans="5:5" x14ac:dyDescent="0.25">
      <c r="E314" t="str">
        <f>IF(Magazine!R61,"&lt;li class=""Location-item""&gt;&lt;a class=""Location-trigger"" href=""mailto:"&amp;Casier!$B$53&amp;"?subject="&amp;"["&amp;UPPER(Magazine!Q61)&amp;"] "&amp;Casier!$B$51&amp;"&amp;amp;body="&amp;Casier!$B$54&amp;""" title=""Click aici: Pozitii deschise "&amp;Casier!$B$51&amp;" in orasul "&amp;Magazine!Q61&amp;"""&gt;"&amp;Magazine!Q61&amp;"&lt;/a&gt;&lt;/li&gt;","")</f>
        <v/>
      </c>
    </row>
    <row r="315" spans="5:5" x14ac:dyDescent="0.25">
      <c r="E315" t="str">
        <f>IF(Magazine!R62,"&lt;li class=""Location-item""&gt;&lt;a class=""Location-trigger"" href=""mailto:"&amp;Casier!$B$53&amp;"?subject="&amp;"["&amp;UPPER(Magazine!Q62)&amp;"] "&amp;Casier!$B$51&amp;"&amp;amp;body="&amp;Casier!$B$54&amp;""" title=""Click aici: Pozitii deschise "&amp;Casier!$B$51&amp;" in orasul "&amp;Magazine!Q62&amp;"""&gt;"&amp;Magazine!Q62&amp;"&lt;/a&gt;&lt;/li&gt;","")</f>
        <v/>
      </c>
    </row>
    <row r="316" spans="5:5" x14ac:dyDescent="0.25">
      <c r="E316" t="str">
        <f>IF(Magazine!R63,"&lt;li class=""Location-item""&gt;&lt;a class=""Location-trigger"" href=""mailto:"&amp;Casier!$B$53&amp;"?subject="&amp;"["&amp;UPPER(Magazine!Q63)&amp;"] "&amp;Casier!$B$51&amp;"&amp;amp;body="&amp;Casier!$B$54&amp;""" title=""Click aici: Pozitii deschise "&amp;Casier!$B$51&amp;" in orasul "&amp;Magazine!Q63&amp;"""&gt;"&amp;Magazine!Q63&amp;"&lt;/a&gt;&lt;/li&gt;","")</f>
        <v/>
      </c>
    </row>
    <row r="317" spans="5:5" x14ac:dyDescent="0.25">
      <c r="E317" t="str">
        <f>IF(Magazine!R64,"&lt;li class=""Location-item""&gt;&lt;a class=""Location-trigger"" href=""mailto:"&amp;Casier!$B$53&amp;"?subject="&amp;"["&amp;UPPER(Magazine!Q64)&amp;"] "&amp;Casier!$B$51&amp;"&amp;amp;body="&amp;Casier!$B$54&amp;""" title=""Click aici: Pozitii deschise "&amp;Casier!$B$51&amp;" in orasul "&amp;Magazine!Q64&amp;"""&gt;"&amp;Magazine!Q64&amp;"&lt;/a&gt;&lt;/li&gt;","")</f>
        <v/>
      </c>
    </row>
    <row r="318" spans="5:5" x14ac:dyDescent="0.25">
      <c r="E318" t="str">
        <f>IF(Magazine!R65,"&lt;li class=""Location-item""&gt;&lt;a class=""Location-trigger"" href=""mailto:"&amp;Casier!$B$53&amp;"?subject="&amp;"["&amp;UPPER(Magazine!Q65)&amp;"] "&amp;Casier!$B$51&amp;"&amp;amp;body="&amp;Casier!$B$54&amp;""" title=""Click aici: Pozitii deschise "&amp;Casier!$B$51&amp;" in orasul "&amp;Magazine!Q65&amp;"""&gt;"&amp;Magazine!Q65&amp;"&lt;/a&gt;&lt;/li&gt;","")</f>
        <v/>
      </c>
    </row>
    <row r="319" spans="5:5" x14ac:dyDescent="0.25">
      <c r="E319" t="str">
        <f>IF(Magazine!R66,"&lt;li class=""Location-item""&gt;&lt;a class=""Location-trigger"" href=""mailto:"&amp;Casier!$B$53&amp;"?subject="&amp;"["&amp;UPPER(Magazine!Q66)&amp;"] "&amp;Casier!$B$51&amp;"&amp;amp;body="&amp;Casier!$B$54&amp;""" title=""Click aici: Pozitii deschise "&amp;Casier!$B$51&amp;" in orasul "&amp;Magazine!Q66&amp;"""&gt;"&amp;Magazine!Q66&amp;"&lt;/a&gt;&lt;/li&gt;","")</f>
        <v/>
      </c>
    </row>
    <row r="320" spans="5:5" x14ac:dyDescent="0.25">
      <c r="E320" t="str">
        <f>IF(Magazine!R67,"&lt;li class=""Location-item""&gt;&lt;a class=""Location-trigger"" href=""mailto:"&amp;Casier!$B$53&amp;"?subject="&amp;"["&amp;UPPER(Magazine!Q67)&amp;"] "&amp;Casier!$B$51&amp;"&amp;amp;body="&amp;Casier!$B$54&amp;""" title=""Click aici: Pozitii deschise "&amp;Casier!$B$51&amp;" in orasul "&amp;Magazine!Q67&amp;"""&gt;"&amp;Magazine!Q67&amp;"&lt;/a&gt;&lt;/li&gt;","")</f>
        <v/>
      </c>
    </row>
    <row r="321" spans="5:5" x14ac:dyDescent="0.25">
      <c r="E321" t="str">
        <f>IF(Magazine!R68,"&lt;li class=""Location-item""&gt;&lt;a class=""Location-trigger"" href=""mailto:"&amp;Casier!$B$53&amp;"?subject="&amp;"["&amp;UPPER(Magazine!Q68)&amp;"] "&amp;Casier!$B$51&amp;"&amp;amp;body="&amp;Casier!$B$54&amp;""" title=""Click aici: Pozitii deschise "&amp;Casier!$B$51&amp;" in orasul "&amp;Magazine!Q68&amp;"""&gt;"&amp;Magazine!Q68&amp;"&lt;/a&gt;&lt;/li&gt;","")</f>
        <v/>
      </c>
    </row>
    <row r="322" spans="5:5" x14ac:dyDescent="0.25">
      <c r="E322" t="str">
        <f>IF(Magazine!R69,"&lt;li class=""Location-item""&gt;&lt;a class=""Location-trigger"" href=""mailto:"&amp;Casier!$B$53&amp;"?subject="&amp;"["&amp;UPPER(Magazine!Q69)&amp;"] "&amp;Casier!$B$51&amp;"&amp;amp;body="&amp;Casier!$B$54&amp;""" title=""Click aici: Pozitii deschise "&amp;Casier!$B$51&amp;" in orasul "&amp;Magazine!Q69&amp;"""&gt;"&amp;Magazine!Q69&amp;"&lt;/a&gt;&lt;/li&gt;","")</f>
        <v/>
      </c>
    </row>
    <row r="323" spans="5:5" x14ac:dyDescent="0.25">
      <c r="E323" t="str">
        <f>IF(Magazine!R70,"&lt;li class=""Location-item""&gt;&lt;a class=""Location-trigger"" href=""mailto:"&amp;Casier!$B$53&amp;"?subject="&amp;"["&amp;UPPER(Magazine!Q70)&amp;"] "&amp;Casier!$B$51&amp;"&amp;amp;body="&amp;Casier!$B$54&amp;""" title=""Click aici: Pozitii deschise "&amp;Casier!$B$51&amp;" in orasul "&amp;Magazine!Q70&amp;"""&gt;"&amp;Magazine!Q70&amp;"&lt;/a&gt;&lt;/li&gt;","")</f>
        <v/>
      </c>
    </row>
    <row r="324" spans="5:5" x14ac:dyDescent="0.25">
      <c r="E324" t="str">
        <f>IF(Magazine!R71,"&lt;li class=""Location-item""&gt;&lt;a class=""Location-trigger"" href=""mailto:"&amp;Casier!$B$53&amp;"?subject="&amp;"["&amp;UPPER(Magazine!Q71)&amp;"] "&amp;Casier!$B$51&amp;"&amp;amp;body="&amp;Casier!$B$54&amp;""" title=""Click aici: Pozitii deschise "&amp;Casier!$B$51&amp;" in orasul "&amp;Magazine!Q71&amp;"""&gt;"&amp;Magazine!Q71&amp;"&lt;/a&gt;&lt;/li&gt;","")</f>
        <v/>
      </c>
    </row>
    <row r="325" spans="5:5" x14ac:dyDescent="0.25">
      <c r="E325" t="str">
        <f>IF(Magazine!R72,"&lt;li class=""Location-item""&gt;&lt;a class=""Location-trigger"" href=""mailto:"&amp;Casier!$B$53&amp;"?subject="&amp;"["&amp;UPPER(Magazine!Q72)&amp;"] "&amp;Casier!$B$51&amp;"&amp;amp;body="&amp;Casier!$B$54&amp;""" title=""Click aici: Pozitii deschise "&amp;Casier!$B$51&amp;" in orasul "&amp;Magazine!Q72&amp;"""&gt;"&amp;Magazine!Q72&amp;"&lt;/a&gt;&lt;/li&gt;","")</f>
        <v/>
      </c>
    </row>
    <row r="326" spans="5:5" x14ac:dyDescent="0.25">
      <c r="E326" t="str">
        <f>IF(Magazine!R73,"&lt;li class=""Location-item""&gt;&lt;a class=""Location-trigger"" href=""mailto:"&amp;Casier!$B$53&amp;"?subject="&amp;"["&amp;UPPER(Magazine!Q73)&amp;"] "&amp;Casier!$B$51&amp;"&amp;amp;body="&amp;Casier!$B$54&amp;""" title=""Click aici: Pozitii deschise "&amp;Casier!$B$51&amp;" in orasul "&amp;Magazine!Q73&amp;"""&gt;"&amp;Magazine!Q73&amp;"&lt;/a&gt;&lt;/li&gt;","")</f>
        <v/>
      </c>
    </row>
    <row r="327" spans="5:5" x14ac:dyDescent="0.25">
      <c r="E327" t="str">
        <f>IF(Magazine!R74,"&lt;li class=""Location-item""&gt;&lt;a class=""Location-trigger"" href=""mailto:"&amp;Casier!$B$53&amp;"?subject="&amp;"["&amp;UPPER(Magazine!Q74)&amp;"] "&amp;Casier!$B$51&amp;"&amp;amp;body="&amp;Casier!$B$54&amp;""" title=""Click aici: Pozitii deschise "&amp;Casier!$B$51&amp;" in orasul "&amp;Magazine!Q74&amp;"""&gt;"&amp;Magazine!Q74&amp;"&lt;/a&gt;&lt;/li&gt;","")</f>
        <v/>
      </c>
    </row>
    <row r="328" spans="5:5" x14ac:dyDescent="0.25">
      <c r="E328" t="str">
        <f>IF(Magazine!R75,"&lt;li class=""Location-item""&gt;&lt;a class=""Location-trigger"" href=""mailto:"&amp;Casier!$B$53&amp;"?subject="&amp;"["&amp;UPPER(Magazine!Q75)&amp;"] "&amp;Casier!$B$51&amp;"&amp;amp;body="&amp;Casier!$B$54&amp;""" title=""Click aici: Pozitii deschise "&amp;Casier!$B$51&amp;" in orasul "&amp;Magazine!Q75&amp;"""&gt;"&amp;Magazine!Q75&amp;"&lt;/a&gt;&lt;/li&gt;","")</f>
        <v/>
      </c>
    </row>
    <row r="329" spans="5:5" x14ac:dyDescent="0.25">
      <c r="E329" t="str">
        <f>IF(Magazine!R76,"&lt;li class=""Location-item""&gt;&lt;a class=""Location-trigger"" href=""mailto:"&amp;Casier!$B$53&amp;"?subject="&amp;"["&amp;UPPER(Magazine!Q76)&amp;"] "&amp;Casier!$B$51&amp;"&amp;amp;body="&amp;Casier!$B$54&amp;""" title=""Click aici: Pozitii deschise "&amp;Casier!$B$51&amp;" in orasul "&amp;Magazine!Q76&amp;"""&gt;"&amp;Magazine!Q76&amp;"&lt;/a&gt;&lt;/li&gt;","")</f>
        <v/>
      </c>
    </row>
    <row r="330" spans="5:5" x14ac:dyDescent="0.25">
      <c r="E330" t="str">
        <f>IF(Magazine!R77,"&lt;li class=""Location-item""&gt;&lt;a class=""Location-trigger"" href=""mailto:"&amp;Casier!$B$53&amp;"?subject="&amp;"["&amp;UPPER(Magazine!Q77)&amp;"] "&amp;Casier!$B$51&amp;"&amp;amp;body="&amp;Casier!$B$54&amp;""" title=""Click aici: Pozitii deschise "&amp;Casier!$B$51&amp;" in orasul "&amp;Magazine!Q77&amp;"""&gt;"&amp;Magazine!Q77&amp;"&lt;/a&gt;&lt;/li&gt;","")</f>
        <v/>
      </c>
    </row>
    <row r="331" spans="5:5" x14ac:dyDescent="0.25">
      <c r="E331" t="str">
        <f>IF(Magazine!R78,"&lt;li class=""Location-item""&gt;&lt;a class=""Location-trigger"" href=""mailto:"&amp;Casier!$B$53&amp;"?subject="&amp;"["&amp;UPPER(Magazine!Q78)&amp;"] "&amp;Casier!$B$51&amp;"&amp;amp;body="&amp;Casier!$B$54&amp;""" title=""Click aici: Pozitii deschise "&amp;Casier!$B$51&amp;" in orasul "&amp;Magazine!Q78&amp;"""&gt;"&amp;Magazine!Q78&amp;"&lt;/a&gt;&lt;/li&gt;","")</f>
        <v/>
      </c>
    </row>
    <row r="332" spans="5:5" x14ac:dyDescent="0.25">
      <c r="E332" t="str">
        <f>IF(Magazine!R79,"&lt;li class=""Location-item""&gt;&lt;a class=""Location-trigger"" href=""mailto:"&amp;Casier!$B$53&amp;"?subject="&amp;"["&amp;UPPER(Magazine!Q79)&amp;"] "&amp;Casier!$B$51&amp;"&amp;amp;body="&amp;Casier!$B$54&amp;""" title=""Click aici: Pozitii deschise "&amp;Casier!$B$51&amp;" in orasul "&amp;Magazine!Q79&amp;"""&gt;"&amp;Magazine!Q79&amp;"&lt;/a&gt;&lt;/li&gt;","")</f>
        <v/>
      </c>
    </row>
    <row r="333" spans="5:5" x14ac:dyDescent="0.25">
      <c r="E333" t="str">
        <f>IF(Magazine!R80,"&lt;li class=""Location-item""&gt;&lt;a class=""Location-trigger"" href=""mailto:"&amp;Casier!$B$53&amp;"?subject="&amp;"["&amp;UPPER(Magazine!Q80)&amp;"] "&amp;Casier!$B$51&amp;"&amp;amp;body="&amp;Casier!$B$54&amp;""" title=""Click aici: Pozitii deschise "&amp;Casier!$B$51&amp;" in orasul "&amp;Magazine!Q80&amp;"""&gt;"&amp;Magazine!Q80&amp;"&lt;/a&gt;&lt;/li&gt;","")</f>
        <v/>
      </c>
    </row>
    <row r="334" spans="5:5" x14ac:dyDescent="0.25">
      <c r="E334" t="str">
        <f>IF(Magazine!R81,"&lt;li class=""Location-item""&gt;&lt;a class=""Location-trigger"" href=""mailto:"&amp;Casier!$B$53&amp;"?subject="&amp;"["&amp;UPPER(Magazine!Q81)&amp;"] "&amp;Casier!$B$51&amp;"&amp;amp;body="&amp;Casier!$B$54&amp;""" title=""Click aici: Pozitii deschise "&amp;Casier!$B$51&amp;" in orasul "&amp;Magazine!Q81&amp;"""&gt;"&amp;Magazine!Q81&amp;"&lt;/a&gt;&lt;/li&gt;","")</f>
        <v/>
      </c>
    </row>
    <row r="335" spans="5:5" x14ac:dyDescent="0.25">
      <c r="E335" t="str">
        <f>IF(Magazine!R82,"&lt;li class=""Location-item""&gt;&lt;a class=""Location-trigger"" href=""mailto:"&amp;Casier!$B$53&amp;"?subject="&amp;"["&amp;UPPER(Magazine!Q82)&amp;"] "&amp;Casier!$B$51&amp;"&amp;amp;body="&amp;Casier!$B$54&amp;""" title=""Click aici: Pozitii deschise "&amp;Casier!$B$51&amp;" in orasul "&amp;Magazine!Q82&amp;"""&gt;"&amp;Magazine!Q82&amp;"&lt;/a&gt;&lt;/li&gt;","")</f>
        <v/>
      </c>
    </row>
    <row r="336" spans="5:5" x14ac:dyDescent="0.25">
      <c r="E336" t="str">
        <f>IF(Magazine!R83,"&lt;li class=""Location-item""&gt;&lt;a class=""Location-trigger"" href=""mailto:"&amp;Casier!$B$53&amp;"?subject="&amp;"["&amp;UPPER(Magazine!Q83)&amp;"] "&amp;Casier!$B$51&amp;"&amp;amp;body="&amp;Casier!$B$54&amp;""" title=""Click aici: Pozitii deschise "&amp;Casier!$B$51&amp;" in orasul "&amp;Magazine!Q83&amp;"""&gt;"&amp;Magazine!Q83&amp;"&lt;/a&gt;&lt;/li&gt;","")</f>
        <v/>
      </c>
    </row>
    <row r="337" spans="5:5" x14ac:dyDescent="0.25">
      <c r="E337" t="str">
        <f>IF(Magazine!R84,"&lt;li class=""Location-item""&gt;&lt;a class=""Location-trigger"" href=""mailto:"&amp;Casier!$B$53&amp;"?subject="&amp;"["&amp;UPPER(Magazine!Q84)&amp;"] "&amp;Casier!$B$51&amp;"&amp;amp;body="&amp;Casier!$B$54&amp;""" title=""Click aici: Pozitii deschise "&amp;Casier!$B$51&amp;" in orasul "&amp;Magazine!Q84&amp;"""&gt;"&amp;Magazine!Q84&amp;"&lt;/a&gt;&lt;/li&gt;","")</f>
        <v/>
      </c>
    </row>
    <row r="338" spans="5:5" x14ac:dyDescent="0.25">
      <c r="E338" t="str">
        <f>IF(Magazine!R85,"&lt;li class=""Location-item""&gt;&lt;a class=""Location-trigger"" href=""mailto:"&amp;Casier!$B$53&amp;"?subject="&amp;"["&amp;UPPER(Magazine!Q85)&amp;"] "&amp;Casier!$B$51&amp;"&amp;amp;body="&amp;Casier!$B$54&amp;""" title=""Click aici: Pozitii deschise "&amp;Casier!$B$51&amp;" in orasul "&amp;Magazine!Q85&amp;"""&gt;"&amp;Magazine!Q85&amp;"&lt;/a&gt;&lt;/li&gt;","")</f>
        <v/>
      </c>
    </row>
    <row r="339" spans="5:5" x14ac:dyDescent="0.25">
      <c r="E339" t="str">
        <f>IF(Magazine!R86,"&lt;li class=""Location-item""&gt;&lt;a class=""Location-trigger"" href=""mailto:"&amp;Casier!$B$53&amp;"?subject="&amp;"["&amp;UPPER(Magazine!Q86)&amp;"] "&amp;Casier!$B$51&amp;"&amp;amp;body="&amp;Casier!$B$54&amp;""" title=""Click aici: Pozitii deschise "&amp;Casier!$B$51&amp;" in orasul "&amp;Magazine!Q86&amp;"""&gt;"&amp;Magazine!Q86&amp;"&lt;/a&gt;&lt;/li&gt;","")</f>
        <v/>
      </c>
    </row>
    <row r="340" spans="5:5" x14ac:dyDescent="0.25">
      <c r="E340" t="str">
        <f>IF(Magazine!R87,"&lt;li class=""Location-item""&gt;&lt;a class=""Location-trigger"" href=""mailto:"&amp;Casier!$B$53&amp;"?subject="&amp;"["&amp;UPPER(Magazine!Q87)&amp;"] "&amp;Casier!$B$51&amp;"&amp;amp;body="&amp;Casier!$B$54&amp;""" title=""Click aici: Pozitii deschise "&amp;Casier!$B$51&amp;" in orasul "&amp;Magazine!Q87&amp;"""&gt;"&amp;Magazine!Q87&amp;"&lt;/a&gt;&lt;/li&gt;","")</f>
        <v/>
      </c>
    </row>
    <row r="341" spans="5:5" x14ac:dyDescent="0.25">
      <c r="E341" t="str">
        <f>IF(Magazine!R88,"&lt;li class=""Location-item""&gt;&lt;a class=""Location-trigger"" href=""mailto:"&amp;Casier!$B$53&amp;"?subject="&amp;"["&amp;UPPER(Magazine!Q88)&amp;"] "&amp;Casier!$B$51&amp;"&amp;amp;body="&amp;Casier!$B$54&amp;""" title=""Click aici: Pozitii deschise "&amp;Casier!$B$51&amp;" in orasul "&amp;Magazine!Q88&amp;"""&gt;"&amp;Magazine!Q88&amp;"&lt;/a&gt;&lt;/li&gt;","")</f>
        <v/>
      </c>
    </row>
    <row r="342" spans="5:5" x14ac:dyDescent="0.25">
      <c r="E342" t="str">
        <f>IF(Magazine!R89,"&lt;li class=""Location-item""&gt;&lt;a class=""Location-trigger"" href=""mailto:"&amp;Casier!$B$53&amp;"?subject="&amp;"["&amp;UPPER(Magazine!Q89)&amp;"] "&amp;Casier!$B$51&amp;"&amp;amp;body="&amp;Casier!$B$54&amp;""" title=""Click aici: Pozitii deschise "&amp;Casier!$B$51&amp;" in orasul "&amp;Magazine!Q89&amp;"""&gt;"&amp;Magazine!Q89&amp;"&lt;/a&gt;&lt;/li&gt;","")</f>
        <v/>
      </c>
    </row>
    <row r="343" spans="5:5" x14ac:dyDescent="0.25">
      <c r="E343" t="str">
        <f>IF(Magazine!R90,"&lt;li class=""Location-item""&gt;&lt;a class=""Location-trigger"" href=""mailto:"&amp;Casier!$B$53&amp;"?subject="&amp;"["&amp;UPPER(Magazine!Q90)&amp;"] "&amp;Casier!$B$51&amp;"&amp;amp;body="&amp;Casier!$B$54&amp;""" title=""Click aici: Pozitii deschise "&amp;Casier!$B$51&amp;" in orasul "&amp;Magazine!Q90&amp;"""&gt;"&amp;Magazine!Q90&amp;"&lt;/a&gt;&lt;/li&gt;","")</f>
        <v/>
      </c>
    </row>
    <row r="344" spans="5:5" x14ac:dyDescent="0.25">
      <c r="E344" t="str">
        <f>IF(Magazine!R91,"&lt;li class=""Location-item""&gt;&lt;a class=""Location-trigger"" href=""mailto:"&amp;Casier!$B$53&amp;"?subject="&amp;"["&amp;UPPER(Magazine!Q91)&amp;"] "&amp;Casier!$B$51&amp;"&amp;amp;body="&amp;Casier!$B$54&amp;""" title=""Click aici: Pozitii deschise "&amp;Casier!$B$51&amp;" in orasul "&amp;Magazine!Q91&amp;"""&gt;"&amp;Magazine!Q91&amp;"&lt;/a&gt;&lt;/li&gt;","")</f>
        <v/>
      </c>
    </row>
    <row r="345" spans="5:5" x14ac:dyDescent="0.25">
      <c r="E345" t="str">
        <f>IF(Magazine!R92,"&lt;li class=""Location-item""&gt;&lt;a class=""Location-trigger"" href=""mailto:"&amp;Casier!$B$53&amp;"?subject="&amp;"["&amp;UPPER(Magazine!Q92)&amp;"] "&amp;Casier!$B$51&amp;"&amp;amp;body="&amp;Casier!$B$54&amp;""" title=""Click aici: Pozitii deschise "&amp;Casier!$B$51&amp;" in orasul "&amp;Magazine!Q92&amp;"""&gt;"&amp;Magazine!Q92&amp;"&lt;/a&gt;&lt;/li&gt;","")</f>
        <v/>
      </c>
    </row>
    <row r="346" spans="5:5" x14ac:dyDescent="0.25">
      <c r="E346" t="str">
        <f>IF(Magazine!R93,"&lt;li class=""Location-item""&gt;&lt;a class=""Location-trigger"" href=""mailto:"&amp;Casier!$B$53&amp;"?subject="&amp;"["&amp;UPPER(Magazine!Q93)&amp;"] "&amp;Casier!$B$51&amp;"&amp;amp;body="&amp;Casier!$B$54&amp;""" title=""Click aici: Pozitii deschise "&amp;Casier!$B$51&amp;" in orasul "&amp;Magazine!Q93&amp;"""&gt;"&amp;Magazine!Q93&amp;"&lt;/a&gt;&lt;/li&gt;","")</f>
        <v/>
      </c>
    </row>
    <row r="347" spans="5:5" x14ac:dyDescent="0.25">
      <c r="E347" t="str">
        <f>IF(Magazine!R94,"&lt;li class=""Location-item""&gt;&lt;a class=""Location-trigger"" href=""mailto:"&amp;Casier!$B$53&amp;"?subject="&amp;"["&amp;UPPER(Magazine!Q94)&amp;"] "&amp;Casier!$B$51&amp;"&amp;amp;body="&amp;Casier!$B$54&amp;""" title=""Click aici: Pozitii deschise "&amp;Casier!$B$51&amp;" in orasul "&amp;Magazine!Q94&amp;"""&gt;"&amp;Magazine!Q94&amp;"&lt;/a&gt;&lt;/li&gt;","")</f>
        <v/>
      </c>
    </row>
    <row r="348" spans="5:5" x14ac:dyDescent="0.25">
      <c r="E348" t="str">
        <f>IF(Magazine!R95,"&lt;li class=""Location-item""&gt;&lt;a class=""Location-trigger"" href=""mailto:"&amp;Casier!$B$53&amp;"?subject="&amp;"["&amp;UPPER(Magazine!Q95)&amp;"] "&amp;Casier!$B$51&amp;"&amp;amp;body="&amp;Casier!$B$54&amp;""" title=""Click aici: Pozitii deschise "&amp;Casier!$B$51&amp;" in orasul "&amp;Magazine!Q95&amp;"""&gt;"&amp;Magazine!Q95&amp;"&lt;/a&gt;&lt;/li&gt;","")</f>
        <v/>
      </c>
    </row>
    <row r="349" spans="5:5" x14ac:dyDescent="0.25">
      <c r="E349" t="str">
        <f>IF(Magazine!R96,"&lt;li class=""Location-item""&gt;&lt;a class=""Location-trigger"" href=""mailto:"&amp;Casier!$B$53&amp;"?subject="&amp;"["&amp;UPPER(Magazine!Q96)&amp;"] "&amp;Casier!$B$51&amp;"&amp;amp;body="&amp;Casier!$B$54&amp;""" title=""Click aici: Pozitii deschise "&amp;Casier!$B$51&amp;" in orasul "&amp;Magazine!Q96&amp;"""&gt;"&amp;Magazine!Q96&amp;"&lt;/a&gt;&lt;/li&gt;","")</f>
        <v/>
      </c>
    </row>
    <row r="350" spans="5:5" x14ac:dyDescent="0.25">
      <c r="E350" t="str">
        <f>IF(Magazine!R97,"&lt;li class=""Location-item""&gt;&lt;a class=""Location-trigger"" href=""mailto:"&amp;Casier!$B$53&amp;"?subject="&amp;"["&amp;UPPER(Magazine!Q97)&amp;"] "&amp;Casier!$B$51&amp;"&amp;amp;body="&amp;Casier!$B$54&amp;""" title=""Click aici: Pozitii deschise "&amp;Casier!$B$51&amp;" in orasul "&amp;Magazine!Q97&amp;"""&gt;"&amp;Magazine!Q97&amp;"&lt;/a&gt;&lt;/li&gt;","")</f>
        <v/>
      </c>
    </row>
    <row r="351" spans="5:5" x14ac:dyDescent="0.25">
      <c r="E351" t="str">
        <f>IF(Magazine!R98,"&lt;li class=""Location-item""&gt;&lt;a class=""Location-trigger"" href=""mailto:"&amp;Casier!$B$53&amp;"?subject="&amp;"["&amp;UPPER(Magazine!Q98)&amp;"] "&amp;Casier!$B$51&amp;"&amp;amp;body="&amp;Casier!$B$54&amp;""" title=""Click aici: Pozitii deschise "&amp;Casier!$B$51&amp;" in orasul "&amp;Magazine!Q98&amp;"""&gt;"&amp;Magazine!Q98&amp;"&lt;/a&gt;&lt;/li&gt;","")</f>
        <v/>
      </c>
    </row>
    <row r="352" spans="5:5" x14ac:dyDescent="0.25">
      <c r="E352" t="str">
        <f>IF(Magazine!R99,"&lt;li class=""Location-item""&gt;&lt;a class=""Location-trigger"" href=""mailto:"&amp;Casier!$B$53&amp;"?subject="&amp;"["&amp;UPPER(Magazine!Q99)&amp;"] "&amp;Casier!$B$51&amp;"&amp;amp;body="&amp;Casier!$B$54&amp;""" title=""Click aici: Pozitii deschise "&amp;Casier!$B$51&amp;" in orasul "&amp;Magazine!Q99&amp;"""&gt;"&amp;Magazine!Q99&amp;"&lt;/a&gt;&lt;/li&gt;","")</f>
        <v/>
      </c>
    </row>
    <row r="353" spans="1:7" x14ac:dyDescent="0.25">
      <c r="E353" t="str">
        <f>IF(Magazine!R100,"&lt;li class=""Location-item""&gt;&lt;a class=""Location-trigger"" href=""mailto:"&amp;Casier!$B$53&amp;"?subject="&amp;"["&amp;UPPER(Magazine!Q100)&amp;"] "&amp;Casier!$B$51&amp;"&amp;amp;body="&amp;Casier!$B$54&amp;""" title=""Click aici: Pozitii deschise "&amp;Casier!$B$51&amp;" in orasul "&amp;Magazine!Q100&amp;"""&gt;"&amp;Magazine!Q100&amp;"&lt;/a&gt;&lt;/li&gt;","")</f>
        <v/>
      </c>
    </row>
    <row r="354" spans="1:7" x14ac:dyDescent="0.25">
      <c r="E354" t="str">
        <f>IF(Magazine!R101,"&lt;li class=""Location-item""&gt;&lt;a class=""Location-trigger"" href=""mailto:"&amp;Casier!$B$53&amp;"?subject="&amp;"["&amp;UPPER(Magazine!Q101)&amp;"] "&amp;Casier!$B$51&amp;"&amp;amp;body="&amp;Casier!$B$54&amp;""" title=""Click aici: Pozitii deschise "&amp;Casier!$B$51&amp;" in orasul "&amp;Magazine!Q101&amp;"""&gt;"&amp;Magazine!Q101&amp;"&lt;/a&gt;&lt;/li&gt;","")</f>
        <v/>
      </c>
    </row>
    <row r="355" spans="1:7" x14ac:dyDescent="0.25">
      <c r="E355" t="str">
        <f>IF(Magazine!R102,"&lt;li class=""Location-item""&gt;&lt;a class=""Location-trigger"" href=""mailto:"&amp;Casier!$B$53&amp;"?subject="&amp;"["&amp;UPPER(Magazine!Q102)&amp;"] "&amp;Casier!$B$51&amp;"&amp;amp;body="&amp;Casier!$B$54&amp;""" title=""Click aici: Pozitii deschise "&amp;Casier!$B$51&amp;" in orasul "&amp;Magazine!Q102&amp;"""&gt;"&amp;Magazine!Q102&amp;"&lt;/a&gt;&lt;/li&gt;","")</f>
        <v/>
      </c>
    </row>
    <row r="356" spans="1:7" x14ac:dyDescent="0.25">
      <c r="E356" t="str">
        <f>IF(Magazine!R103,"&lt;li class=""Location-item""&gt;&lt;a class=""Location-trigger"" href=""mailto:"&amp;Casier!$B$53&amp;"?subject="&amp;"["&amp;UPPER(Magazine!Q103)&amp;"] "&amp;Casier!$B$51&amp;"&amp;amp;body="&amp;Casier!$B$54&amp;""" title=""Click aici: Pozitii deschise "&amp;Casier!$B$51&amp;" in orasul "&amp;Magazine!Q103&amp;"""&gt;"&amp;Magazine!Q103&amp;"&lt;/a&gt;&lt;/li&gt;","")</f>
        <v/>
      </c>
    </row>
    <row r="357" spans="1:7" x14ac:dyDescent="0.25">
      <c r="E357" t="str">
        <f>IF(Magazine!R104,"&lt;li class=""Location-item""&gt;&lt;a class=""Location-trigger"" href=""mailto:"&amp;Casier!$B$53&amp;"?subject="&amp;"["&amp;UPPER(Magazine!Q104)&amp;"] "&amp;Casier!$B$51&amp;"&amp;amp;body="&amp;Casier!$B$54&amp;""" title=""Click aici: Pozitii deschise "&amp;Casier!$B$51&amp;" in orasul "&amp;Magazine!Q104&amp;"""&gt;"&amp;Magazine!Q104&amp;"&lt;/a&gt;&lt;/li&gt;","")</f>
        <v/>
      </c>
    </row>
    <row r="358" spans="1:7" x14ac:dyDescent="0.25">
      <c r="E358" t="str">
        <f>IF(Magazine!R105,"&lt;li class=""Location-item""&gt;&lt;a class=""Location-trigger"" href=""mailto:"&amp;Casier!$B$53&amp;"?subject="&amp;"["&amp;UPPER(Magazine!Q105)&amp;"] "&amp;Casier!$B$51&amp;"&amp;amp;body="&amp;Casier!$B$54&amp;""" title=""Click aici: Pozitii deschise "&amp;Casier!$B$51&amp;" in orasul "&amp;Magazine!Q105&amp;"""&gt;"&amp;Magazine!Q105&amp;"&lt;/a&gt;&lt;/li&gt;","")</f>
        <v/>
      </c>
    </row>
    <row r="359" spans="1:7" x14ac:dyDescent="0.25">
      <c r="E359" t="str">
        <f>IF(Magazine!R106,"&lt;li class=""Location-item""&gt;&lt;a class=""Location-trigger"" href=""mailto:"&amp;Casier!$B$53&amp;"?subject="&amp;"["&amp;UPPER(Magazine!Q106)&amp;"] "&amp;Casier!$B$51&amp;"&amp;amp;body="&amp;Casier!$B$54&amp;""" title=""Click aici: Pozitii deschise "&amp;Casier!$B$51&amp;" in orasul "&amp;Magazine!Q106&amp;"""&gt;"&amp;Magazine!Q106&amp;"&lt;/a&gt;&lt;/li&gt;","")</f>
        <v/>
      </c>
    </row>
    <row r="360" spans="1:7" x14ac:dyDescent="0.25">
      <c r="E360" t="str">
        <f>IF(Magazine!R107,"&lt;li class=""Location-item""&gt;&lt;a class=""Location-trigger"" href=""mailto:"&amp;Casier!$B$53&amp;"?subject="&amp;"["&amp;UPPER(Magazine!Q107)&amp;"] "&amp;Casier!$B$51&amp;"&amp;amp;body="&amp;Casier!$B$54&amp;""" title=""Click aici: Pozitii deschise "&amp;Casier!$B$51&amp;" in orasul "&amp;Magazine!Q107&amp;"""&gt;"&amp;Magazine!Q107&amp;"&lt;/a&gt;&lt;/li&gt;","")</f>
        <v/>
      </c>
    </row>
    <row r="361" spans="1:7" x14ac:dyDescent="0.25">
      <c r="E361" t="str">
        <f>IF(Magazine!R108,"&lt;li class=""Location-item""&gt;&lt;a class=""Location-trigger"" href=""mailto:"&amp;Casier!$B$53&amp;"?subject="&amp;"["&amp;UPPER(Magazine!Q108)&amp;"] "&amp;Casier!$B$51&amp;"&amp;amp;body="&amp;Casier!$B$54&amp;""" title=""Click aici: Pozitii deschise "&amp;Casier!$B$51&amp;" in orasul "&amp;Magazine!Q108&amp;"""&gt;"&amp;Magazine!Q108&amp;"&lt;/a&gt;&lt;/li&gt;","")</f>
        <v/>
      </c>
    </row>
    <row r="362" spans="1:7" x14ac:dyDescent="0.25">
      <c r="E362" t="str">
        <f>IF(Magazine!R109,"&lt;li class=""Location-item""&gt;&lt;a class=""Location-trigger"" href=""mailto:"&amp;Casier!$B$53&amp;"?subject="&amp;"["&amp;UPPER(Magazine!Q109)&amp;"] "&amp;Casier!$B$51&amp;"&amp;amp;body="&amp;Casier!$B$54&amp;""" title=""Click aici: Pozitii deschise "&amp;Casier!$B$51&amp;" in orasul "&amp;Magazine!Q109&amp;"""&gt;"&amp;Magazine!Q109&amp;"&lt;/a&gt;&lt;/li&gt;","")</f>
        <v/>
      </c>
    </row>
    <row r="363" spans="1:7" x14ac:dyDescent="0.25">
      <c r="E363" t="str">
        <f>IF(Magazine!R110,"&lt;li class=""Location-item""&gt;&lt;a class=""Location-trigger"" href=""mailto:"&amp;Casier!$B$53&amp;"?subject="&amp;"["&amp;UPPER(Magazine!Q110)&amp;"] "&amp;Casier!$B$51&amp;"&amp;amp;body="&amp;Casier!$B$54&amp;""" title=""Click aici: Pozitii deschise "&amp;Casier!$B$51&amp;" in orasul "&amp;Magazine!Q110&amp;"""&gt;"&amp;Magazine!Q110&amp;"&lt;/a&gt;&lt;/li&gt;","")</f>
        <v/>
      </c>
    </row>
    <row r="364" spans="1:7" x14ac:dyDescent="0.25">
      <c r="E364" t="str">
        <f>IF(Magazine!R111,"&lt;li class=""Location-item""&gt;&lt;a class=""Location-trigger"" href=""mailto:"&amp;Casier!$B$53&amp;"?subject="&amp;"["&amp;UPPER(Magazine!Q111)&amp;"] "&amp;Casier!$B$51&amp;"&amp;amp;body="&amp;Casier!$B$54&amp;""" title=""Click aici: Pozitii deschise "&amp;Casier!$B$51&amp;" in orasul "&amp;Magazine!Q111&amp;"""&gt;"&amp;Magazine!Q111&amp;"&lt;/a&gt;&lt;/li&gt;","")</f>
        <v/>
      </c>
    </row>
    <row r="365" spans="1:7" x14ac:dyDescent="0.25">
      <c r="E365" t="str">
        <f>IF(Magazine!R112,"&lt;li class=""Location-item""&gt;&lt;a class=""Location-trigger"" href=""mailto:"&amp;Casier!$B$53&amp;"?subject="&amp;"["&amp;UPPER(Magazine!Q112)&amp;"] "&amp;Casier!$B$51&amp;"&amp;amp;body="&amp;Casier!$B$54&amp;""" title=""Click aici: Pozitii deschise "&amp;Casier!$B$51&amp;" in orasul "&amp;Magazine!Q112&amp;"""&gt;"&amp;Magazine!Q112&amp;"&lt;/a&gt;&lt;/li&gt;","")</f>
        <v/>
      </c>
    </row>
    <row r="366" spans="1:7" x14ac:dyDescent="0.25">
      <c r="E366" t="str">
        <f>IF(Magazine!R113,"&lt;li class=""Location-item""&gt;&lt;a class=""Location-trigger"" href=""mailto:"&amp;Casier!$B$53&amp;"?subject="&amp;"["&amp;UPPER(Magazine!Q113)&amp;"] "&amp;Casier!$B$51&amp;"&amp;amp;body="&amp;Casier!$B$54&amp;""" title=""Click aici: Pozitii deschise "&amp;Casier!$B$51&amp;" in orasul "&amp;Magazine!Q113&amp;"""&gt;"&amp;Magazine!Q113&amp;"&lt;/a&gt;&lt;/li&gt;","")</f>
        <v/>
      </c>
      <c r="F366" t="str">
        <f>IF(LEN(D255)&gt;0,"&lt;/ul&gt;","")</f>
        <v>&lt;/ul&gt;</v>
      </c>
      <c r="G366" t="str">
        <f>IF(LEN(A255)&gt;0,"&lt;/div&gt;","")</f>
        <v>&lt;/div&gt;</v>
      </c>
    </row>
    <row r="367" spans="1:7" x14ac:dyDescent="0.25">
      <c r="A367" t="str">
        <f>IF(Magazine!$E$111,"&lt;button id="""&amp;SUBSTITUTE(Magazine!$E$1," ","")&amp;""" class=""cariere-Accordion""&gt;&lt;div class=""cariere-ButtonAccordionContainer""&gt;&lt;div class=""cariere-Pozitie""&gt;"&amp;Magazine!E$1&amp;" &lt;/div&gt;&lt;div class=""cariere-NumarPozitie""&gt;"&amp;Magazine!$E$111&amp;IF(Magazine!$E$111&lt;2," pozitie deschisa"," pozitii deschise")&amp;"&lt;/div&gt;&lt;/div&gt;&lt;/button&gt;","")</f>
        <v>&lt;button id="ConsultantVanzari" class="cariere-Accordion"&gt;&lt;div class="cariere-ButtonAccordionContainer"&gt;&lt;div class="cariere-Pozitie"&gt;Consultant Vanzari &lt;/div&gt;&lt;div class="cariere-NumarPozitie"&gt;19 pozitii deschise&lt;/div&gt;&lt;/div&gt;&lt;/button&gt;</v>
      </c>
      <c r="B367" t="str">
        <f>IF(LEN(A367)&gt;0,"&lt;div class=""cariere-Panel""&gt;","")</f>
        <v>&lt;div class="cariere-Panel"&gt;</v>
      </c>
      <c r="C367" t="str">
        <f>IF(LEN(A367)&gt;0,'Consultant Vanzari'!$D$1,"")</f>
        <v>&lt;p class="cariere-JobDescriptionTitlu"&gt; Asteptarile noastre:&lt;/p&gt;&lt;p class="cariere-JobDescription"&gt;&lt;span&gt;Sa fii pasionat de tehnologie;&lt;/span&gt;&lt;span&gt;Sa ai excelente abilitati de comunicare;&lt;/span&gt;&lt;span&gt;Sa fii orientat catre nevoile clientilor;&lt;/span&gt;&lt;span&gt;Sa ai abilitatea de a gestiona si de a opera in solutii informatice integrate de retail;&lt;/span&gt;&lt;span&gt;Sa ai abilitati tehnice in a recomanda produsele si serviciile companiei.&lt;/span&gt;&lt;/p&gt;&lt;p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dublarii salariului fix prin bonusuri lunare corelate cu performanta.&lt;/span&gt;&lt;/p&gt;&lt;p class="cariere-JobDescriptionTitlu"&gt; Selecteaza Orasul tau pentru a trimite CV-ul:&lt;/p&gt;</v>
      </c>
      <c r="D367" t="str">
        <f>IF(LEN(A367)&gt;0,"&lt;ul class=""cariere-ListOrase List u-clearfix""&gt;","")</f>
        <v>&lt;ul class="cariere-ListOrase List u-clearfix"&gt;</v>
      </c>
      <c r="E367" t="str">
        <f>IF(Magazine!S2,"&lt;li class=""Location-item""&gt;&lt;a class=""Location-trigger"" href=""mailto:"&amp;'Consultant Vanzari'!$B$53&amp;"?subject="&amp;"["&amp;UPPER(Magazine!Q2)&amp;"] "&amp;'Consultant Vanzari'!$B$51&amp;"&amp;amp;body="&amp;'Consultant Vanzari'!$B$54&amp;""" title=""Click aici: Pozitii deschise "&amp;'Consultant Vanzari'!$B$51&amp;" in orasul "&amp;Magazine!Q2&amp;"""&gt;"&amp;Magazine!Q2&amp;"&lt;/a&gt;&lt;/li&gt;","")</f>
        <v>&lt;li class="Location-item"&gt;&lt;a class="Location-trigger" href="mailto:recrutare@mediagalaxy.ro?subject=[ARAD]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Arad"&gt;Arad&lt;/a&gt;&lt;/li&gt;</v>
      </c>
    </row>
    <row r="368" spans="1:7" x14ac:dyDescent="0.25">
      <c r="E368" t="str">
        <f>IF(Magazine!S3,"&lt;li class=""Location-item""&gt;&lt;a class=""Location-trigger"" href=""mailto:"&amp;'Consultant Vanzari'!$B$53&amp;"?subject="&amp;"["&amp;UPPER(Magazine!Q3)&amp;"] "&amp;'Consultant Vanzari'!$B$51&amp;"&amp;amp;body="&amp;'Consultant Vanzari'!$B$54&amp;""" title=""Click aici: Pozitii deschise "&amp;'Consultant Vanzari'!$B$51&amp;" in orasul "&amp;Magazine!Q3&amp;"""&gt;"&amp;Magazine!Q3&amp;"&lt;/a&gt;&lt;/li&gt;","")</f>
        <v>&lt;li class="Location-item"&gt;&lt;a class="Location-trigger" href="mailto:recrutare@mediagalaxy.ro?subject=[PITESTI]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Pitesti"&gt;Pitesti&lt;/a&gt;&lt;/li&gt;</v>
      </c>
    </row>
    <row r="369" spans="5:5" x14ac:dyDescent="0.25">
      <c r="E369" t="str">
        <f>IF(Magazine!S4,"&lt;li class=""Location-item""&gt;&lt;a class=""Location-trigger"" href=""mailto:"&amp;'Consultant Vanzari'!$B$53&amp;"?subject="&amp;"["&amp;UPPER(Magazine!Q4)&amp;"] "&amp;'Consultant Vanzari'!$B$51&amp;"&amp;amp;body="&amp;'Consultant Vanzari'!$B$54&amp;""" title=""Click aici: Pozitii deschise "&amp;'Consultant Vanzari'!$B$51&amp;" in orasul "&amp;Magazine!Q4&amp;"""&gt;"&amp;Magazine!Q4&amp;"&lt;/a&gt;&lt;/li&gt;","")</f>
        <v>&lt;li class="Location-item"&gt;&lt;a class="Location-trigger" href="mailto:recrutare@mediagalaxy.ro?subject=[ORADEA]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Oradea"&gt;Oradea&lt;/a&gt;&lt;/li&gt;</v>
      </c>
    </row>
    <row r="370" spans="5:5" x14ac:dyDescent="0.25">
      <c r="E370" t="str">
        <f>IF(Magazine!S5,"&lt;li class=""Location-item""&gt;&lt;a class=""Location-trigger"" href=""mailto:"&amp;'Consultant Vanzari'!$B$53&amp;"?subject="&amp;"["&amp;UPPER(Magazine!Q5)&amp;"] "&amp;'Consultant Vanzari'!$B$51&amp;"&amp;amp;body="&amp;'Consultant Vanzari'!$B$54&amp;""" title=""Click aici: Pozitii deschise "&amp;'Consultant Vanzari'!$B$51&amp;" in orasul "&amp;Magazine!Q5&amp;"""&gt;"&amp;Magazine!Q5&amp;"&lt;/a&gt;&lt;/li&gt;","")</f>
        <v>&lt;li class="Location-item"&gt;&lt;a class="Location-trigger" href="mailto:recrutare@mediagalaxy.ro?subject=[BRASOV]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Brasov"&gt;Brasov&lt;/a&gt;&lt;/li&gt;</v>
      </c>
    </row>
    <row r="371" spans="5:5" x14ac:dyDescent="0.25">
      <c r="E371" t="str">
        <f>IF(Magazine!S6,"&lt;li class=""Location-item""&gt;&lt;a class=""Location-trigger"" href=""mailto:"&amp;'Consultant Vanzari'!$B$53&amp;"?subject="&amp;"["&amp;UPPER(Magazine!Q6)&amp;"] "&amp;'Consultant Vanzari'!$B$51&amp;"&amp;amp;body="&amp;'Consultant Vanzari'!$B$54&amp;""" title=""Click aici: Pozitii deschise "&amp;'Consultant Vanzari'!$B$51&amp;" in orasul "&amp;Magazine!Q6&amp;"""&gt;"&amp;Magazine!Q6&amp;"&lt;/a&gt;&lt;/li&gt;","")</f>
        <v>&lt;li class="Location-item"&gt;&lt;a class="Location-trigger" href="mailto:recrutare@mediagalaxy.ro?subject=[BUCURESTI]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Bucuresti"&gt;Bucuresti&lt;/a&gt;&lt;/li&gt;</v>
      </c>
    </row>
    <row r="372" spans="5:5" x14ac:dyDescent="0.25">
      <c r="E372" t="str">
        <f>IF(Magazine!S7,"&lt;li class=""Location-item""&gt;&lt;a class=""Location-trigger"" href=""mailto:"&amp;'Consultant Vanzari'!$B$53&amp;"?subject="&amp;"["&amp;UPPER(Magazine!Q7)&amp;"] "&amp;'Consultant Vanzari'!$B$51&amp;"&amp;amp;body="&amp;'Consultant Vanzari'!$B$54&amp;""" title=""Click aici: Pozitii deschise "&amp;'Consultant Vanzari'!$B$51&amp;" in orasul "&amp;Magazine!Q7&amp;"""&gt;"&amp;Magazine!Q7&amp;"&lt;/a&gt;&lt;/li&gt;","")</f>
        <v>&lt;li class="Location-item"&gt;&lt;a class="Location-trigger" href="mailto:recrutare@mediagalaxy.ro?subject=[CLUJ-NAPOCA]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Cluj-Napoca"&gt;Cluj-Napoca&lt;/a&gt;&lt;/li&gt;</v>
      </c>
    </row>
    <row r="373" spans="5:5" x14ac:dyDescent="0.25">
      <c r="E373" t="str">
        <f>IF(Magazine!S8,"&lt;li class=""Location-item""&gt;&lt;a class=""Location-trigger"" href=""mailto:"&amp;'Consultant Vanzari'!$B$53&amp;"?subject="&amp;"["&amp;UPPER(Magazine!Q8)&amp;"] "&amp;'Consultant Vanzari'!$B$51&amp;"&amp;amp;body="&amp;'Consultant Vanzari'!$B$54&amp;""" title=""Click aici: Pozitii deschise "&amp;'Consultant Vanzari'!$B$51&amp;" in orasul "&amp;Magazine!Q8&amp;"""&gt;"&amp;Magazine!Q8&amp;"&lt;/a&gt;&lt;/li&gt;","")</f>
        <v>&lt;li class="Location-item"&gt;&lt;a class="Location-trigger" href="mailto:recrutare@mediagalaxy.ro?subject=[CONSTANTA]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Constanta"&gt;Constanta&lt;/a&gt;&lt;/li&gt;</v>
      </c>
    </row>
    <row r="374" spans="5:5" x14ac:dyDescent="0.25">
      <c r="E374" t="str">
        <f>IF(Magazine!S9,"&lt;li class=""Location-item""&gt;&lt;a class=""Location-trigger"" href=""mailto:"&amp;'Consultant Vanzari'!$B$53&amp;"?subject="&amp;"["&amp;UPPER(Magazine!Q9)&amp;"] "&amp;'Consultant Vanzari'!$B$51&amp;"&amp;amp;body="&amp;'Consultant Vanzari'!$B$54&amp;""" title=""Click aici: Pozitii deschise "&amp;'Consultant Vanzari'!$B$51&amp;" in orasul "&amp;Magazine!Q9&amp;"""&gt;"&amp;Magazine!Q9&amp;"&lt;/a&gt;&lt;/li&gt;","")</f>
        <v>&lt;li class="Location-item"&gt;&lt;a class="Location-trigger" href="mailto:recrutare@mediagalaxy.ro?subject=[CRAIOVA]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Craiova"&gt;Craiova&lt;/a&gt;&lt;/li&gt;</v>
      </c>
    </row>
    <row r="375" spans="5:5" x14ac:dyDescent="0.25">
      <c r="E375" t="str">
        <f>IF(Magazine!S10,"&lt;li class=""Location-item""&gt;&lt;a class=""Location-trigger"" href=""mailto:"&amp;'Consultant Vanzari'!$B$53&amp;"?subject="&amp;"["&amp;UPPER(Magazine!Q10)&amp;"] "&amp;'Consultant Vanzari'!$B$51&amp;"&amp;amp;body="&amp;'Consultant Vanzari'!$B$54&amp;""" title=""Click aici: Pozitii deschise "&amp;'Consultant Vanzari'!$B$51&amp;" in orasul "&amp;Magazine!Q10&amp;"""&gt;"&amp;Magazine!Q10&amp;"&lt;/a&gt;&lt;/li&gt;","")</f>
        <v>&lt;li class="Location-item"&gt;&lt;a class="Location-trigger" href="mailto:recrutare@mediagalaxy.ro?subject=[IASI]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Iasi"&gt;Iasi&lt;/a&gt;&lt;/li&gt;</v>
      </c>
    </row>
    <row r="376" spans="5:5" x14ac:dyDescent="0.25">
      <c r="E376" t="str">
        <f>IF(Magazine!S11,"&lt;li class=""Location-item""&gt;&lt;a class=""Location-trigger"" href=""mailto:"&amp;'Consultant Vanzari'!$B$53&amp;"?subject="&amp;"["&amp;UPPER(Magazine!Q11)&amp;"] "&amp;'Consultant Vanzari'!$B$51&amp;"&amp;amp;body="&amp;'Consultant Vanzari'!$B$54&amp;""" title=""Click aici: Pozitii deschise "&amp;'Consultant Vanzari'!$B$51&amp;" in orasul "&amp;Magazine!Q11&amp;"""&gt;"&amp;Magazine!Q11&amp;"&lt;/a&gt;&lt;/li&gt;","")</f>
        <v>&lt;li class="Location-item"&gt;&lt;a class="Location-trigger" href="mailto:recrutare@mediagalaxy.ro?subject=[BAIA MARE]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Baia Mare"&gt;Baia Mare&lt;/a&gt;&lt;/li&gt;</v>
      </c>
    </row>
    <row r="377" spans="5:5" x14ac:dyDescent="0.25">
      <c r="E377" t="str">
        <f>IF(Magazine!S12,"&lt;li class=""Location-item""&gt;&lt;a class=""Location-trigger"" href=""mailto:"&amp;'Consultant Vanzari'!$B$53&amp;"?subject="&amp;"["&amp;UPPER(Magazine!Q12)&amp;"] "&amp;'Consultant Vanzari'!$B$51&amp;"&amp;amp;body="&amp;'Consultant Vanzari'!$B$54&amp;""" title=""Click aici: Pozitii deschise "&amp;'Consultant Vanzari'!$B$51&amp;" in orasul "&amp;Magazine!Q12&amp;"""&gt;"&amp;Magazine!Q12&amp;"&lt;/a&gt;&lt;/li&gt;","")</f>
        <v>&lt;li class="Location-item"&gt;&lt;a class="Location-trigger" href="mailto:recrutare@mediagalaxy.ro?subject=[TARGU MURES]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Targu Mures"&gt;Targu Mures&lt;/a&gt;&lt;/li&gt;</v>
      </c>
    </row>
    <row r="378" spans="5:5" x14ac:dyDescent="0.25">
      <c r="E378" t="str">
        <f>IF(Magazine!S13,"&lt;li class=""Location-item""&gt;&lt;a class=""Location-trigger"" href=""mailto:"&amp;'Consultant Vanzari'!$B$53&amp;"?subject="&amp;"["&amp;UPPER(Magazine!Q13)&amp;"] "&amp;'Consultant Vanzari'!$B$51&amp;"&amp;amp;body="&amp;'Consultant Vanzari'!$B$54&amp;""" title=""Click aici: Pozitii deschise "&amp;'Consultant Vanzari'!$B$51&amp;" in orasul "&amp;Magazine!Q13&amp;"""&gt;"&amp;Magazine!Q13&amp;"&lt;/a&gt;&lt;/li&gt;","")</f>
        <v>&lt;li class="Location-item"&gt;&lt;a class="Location-trigger" href="mailto:recrutare@mediagalaxy.ro?subject=[SUCEAVA]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Suceava"&gt;Suceava&lt;/a&gt;&lt;/li&gt;</v>
      </c>
    </row>
    <row r="379" spans="5:5" x14ac:dyDescent="0.25">
      <c r="E379" t="str">
        <f>IF(Magazine!S14,"&lt;li class=""Location-item""&gt;&lt;a class=""Location-trigger"" href=""mailto:"&amp;'Consultant Vanzari'!$B$53&amp;"?subject="&amp;"["&amp;UPPER(Magazine!Q14)&amp;"] "&amp;'Consultant Vanzari'!$B$51&amp;"&amp;amp;body="&amp;'Consultant Vanzari'!$B$54&amp;""" title=""Click aici: Pozitii deschise "&amp;'Consultant Vanzari'!$B$51&amp;" in orasul "&amp;Magazine!Q14&amp;"""&gt;"&amp;Magazine!Q14&amp;"&lt;/a&gt;&lt;/li&gt;","")</f>
        <v>&lt;li class="Location-item"&gt;&lt;a class="Location-trigger" href="mailto:recrutare@mediagalaxy.ro?subject=[TIMISOARA] Consultant Vanzari&amp;amp;body=Salut,%0D%0A%0D%0A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Consultant Vanzari in orasul Timisoara"&gt;Timisoara&lt;/a&gt;&lt;/li&gt;</v>
      </c>
    </row>
    <row r="380" spans="5:5" x14ac:dyDescent="0.25">
      <c r="E380" t="str">
        <f>IF(Magazine!S15,"&lt;li class=""Location-item""&gt;&lt;a class=""Location-trigger"" href=""mailto:"&amp;'Consultant Vanzari'!$B$53&amp;"?subject="&amp;"["&amp;UPPER(Magazine!Q15)&amp;"] "&amp;'Consultant Vanzari'!$B$51&amp;"&amp;amp;body="&amp;'Consultant Vanzari'!$B$54&amp;""" title=""Click aici: Pozitii deschise "&amp;'Consultant Vanzari'!$B$51&amp;" in orasul "&amp;Magazine!Q15&amp;"""&gt;"&amp;Magazine!Q15&amp;"&lt;/a&gt;&lt;/li&gt;","")</f>
        <v/>
      </c>
    </row>
    <row r="381" spans="5:5" x14ac:dyDescent="0.25">
      <c r="E381" t="str">
        <f>IF(Magazine!S16,"&lt;li class=""Location-item""&gt;&lt;a class=""Location-trigger"" href=""mailto:"&amp;'Consultant Vanzari'!$B$53&amp;"?subject="&amp;"["&amp;UPPER(Magazine!Q16)&amp;"] "&amp;'Consultant Vanzari'!$B$51&amp;"&amp;amp;body="&amp;'Consultant Vanzari'!$B$54&amp;""" title=""Click aici: Pozitii deschise "&amp;'Consultant Vanzari'!$B$51&amp;" in orasul "&amp;Magazine!Q16&amp;"""&gt;"&amp;Magazine!Q16&amp;"&lt;/a&gt;&lt;/li&gt;","")</f>
        <v/>
      </c>
    </row>
    <row r="382" spans="5:5" x14ac:dyDescent="0.25">
      <c r="E382" t="str">
        <f>IF(Magazine!S17,"&lt;li class=""Location-item""&gt;&lt;a class=""Location-trigger"" href=""mailto:"&amp;'Consultant Vanzari'!$B$53&amp;"?subject="&amp;"["&amp;UPPER(Magazine!Q17)&amp;"] "&amp;'Consultant Vanzari'!$B$51&amp;"&amp;amp;body="&amp;'Consultant Vanzari'!$B$54&amp;""" title=""Click aici: Pozitii deschise "&amp;'Consultant Vanzari'!$B$51&amp;" in orasul "&amp;Magazine!Q17&amp;"""&gt;"&amp;Magazine!Q17&amp;"&lt;/a&gt;&lt;/li&gt;","")</f>
        <v/>
      </c>
    </row>
    <row r="383" spans="5:5" x14ac:dyDescent="0.25">
      <c r="E383" t="str">
        <f>IF(Magazine!S18,"&lt;li class=""Location-item""&gt;&lt;a class=""Location-trigger"" href=""mailto:"&amp;'Consultant Vanzari'!$B$53&amp;"?subject="&amp;"["&amp;UPPER(Magazine!Q18)&amp;"] "&amp;'Consultant Vanzari'!$B$51&amp;"&amp;amp;body="&amp;'Consultant Vanzari'!$B$54&amp;""" title=""Click aici: Pozitii deschise "&amp;'Consultant Vanzari'!$B$51&amp;" in orasul "&amp;Magazine!Q18&amp;"""&gt;"&amp;Magazine!Q18&amp;"&lt;/a&gt;&lt;/li&gt;","")</f>
        <v/>
      </c>
    </row>
    <row r="384" spans="5:5" x14ac:dyDescent="0.25">
      <c r="E384" t="str">
        <f>IF(Magazine!S19,"&lt;li class=""Location-item""&gt;&lt;a class=""Location-trigger"" href=""mailto:"&amp;'Consultant Vanzari'!$B$53&amp;"?subject="&amp;"["&amp;UPPER(Magazine!Q19)&amp;"] "&amp;'Consultant Vanzari'!$B$51&amp;"&amp;amp;body="&amp;'Consultant Vanzari'!$B$54&amp;""" title=""Click aici: Pozitii deschise "&amp;'Consultant Vanzari'!$B$51&amp;" in orasul "&amp;Magazine!Q19&amp;"""&gt;"&amp;Magazine!Q19&amp;"&lt;/a&gt;&lt;/li&gt;","")</f>
        <v/>
      </c>
    </row>
    <row r="385" spans="5:5" x14ac:dyDescent="0.25">
      <c r="E385" t="str">
        <f>IF(Magazine!S20,"&lt;li class=""Location-item""&gt;&lt;a class=""Location-trigger"" href=""mailto:"&amp;'Consultant Vanzari'!$B$53&amp;"?subject="&amp;"["&amp;UPPER(Magazine!Q20)&amp;"] "&amp;'Consultant Vanzari'!$B$51&amp;"&amp;amp;body="&amp;'Consultant Vanzari'!$B$54&amp;""" title=""Click aici: Pozitii deschise "&amp;'Consultant Vanzari'!$B$51&amp;" in orasul "&amp;Magazine!Q20&amp;"""&gt;"&amp;Magazine!Q20&amp;"&lt;/a&gt;&lt;/li&gt;","")</f>
        <v/>
      </c>
    </row>
    <row r="386" spans="5:5" x14ac:dyDescent="0.25">
      <c r="E386" t="str">
        <f>IF(Magazine!S21,"&lt;li class=""Location-item""&gt;&lt;a class=""Location-trigger"" href=""mailto:"&amp;'Consultant Vanzari'!$B$53&amp;"?subject="&amp;"["&amp;UPPER(Magazine!Q21)&amp;"] "&amp;'Consultant Vanzari'!$B$51&amp;"&amp;amp;body="&amp;'Consultant Vanzari'!$B$54&amp;""" title=""Click aici: Pozitii deschise "&amp;'Consultant Vanzari'!$B$51&amp;" in orasul "&amp;Magazine!Q21&amp;"""&gt;"&amp;Magazine!Q21&amp;"&lt;/a&gt;&lt;/li&gt;","")</f>
        <v/>
      </c>
    </row>
    <row r="387" spans="5:5" x14ac:dyDescent="0.25">
      <c r="E387" t="str">
        <f>IF(Magazine!S22,"&lt;li class=""Location-item""&gt;&lt;a class=""Location-trigger"" href=""mailto:"&amp;'Consultant Vanzari'!$B$53&amp;"?subject="&amp;"["&amp;UPPER(Magazine!Q22)&amp;"] "&amp;'Consultant Vanzari'!$B$51&amp;"&amp;amp;body="&amp;'Consultant Vanzari'!$B$54&amp;""" title=""Click aici: Pozitii deschise "&amp;'Consultant Vanzari'!$B$51&amp;" in orasul "&amp;Magazine!Q22&amp;"""&gt;"&amp;Magazine!Q22&amp;"&lt;/a&gt;&lt;/li&gt;","")</f>
        <v/>
      </c>
    </row>
    <row r="388" spans="5:5" x14ac:dyDescent="0.25">
      <c r="E388" t="str">
        <f>IF(Magazine!S23,"&lt;li class=""Location-item""&gt;&lt;a class=""Location-trigger"" href=""mailto:"&amp;'Consultant Vanzari'!$B$53&amp;"?subject="&amp;"["&amp;UPPER(Magazine!Q23)&amp;"] "&amp;'Consultant Vanzari'!$B$51&amp;"&amp;amp;body="&amp;'Consultant Vanzari'!$B$54&amp;""" title=""Click aici: Pozitii deschise "&amp;'Consultant Vanzari'!$B$51&amp;" in orasul "&amp;Magazine!Q23&amp;"""&gt;"&amp;Magazine!Q23&amp;"&lt;/a&gt;&lt;/li&gt;","")</f>
        <v/>
      </c>
    </row>
    <row r="389" spans="5:5" x14ac:dyDescent="0.25">
      <c r="E389" t="str">
        <f>IF(Magazine!S24,"&lt;li class=""Location-item""&gt;&lt;a class=""Location-trigger"" href=""mailto:"&amp;'Consultant Vanzari'!$B$53&amp;"?subject="&amp;"["&amp;UPPER(Magazine!Q24)&amp;"] "&amp;'Consultant Vanzari'!$B$51&amp;"&amp;amp;body="&amp;'Consultant Vanzari'!$B$54&amp;""" title=""Click aici: Pozitii deschise "&amp;'Consultant Vanzari'!$B$51&amp;" in orasul "&amp;Magazine!Q24&amp;"""&gt;"&amp;Magazine!Q24&amp;"&lt;/a&gt;&lt;/li&gt;","")</f>
        <v/>
      </c>
    </row>
    <row r="390" spans="5:5" x14ac:dyDescent="0.25">
      <c r="E390" t="str">
        <f>IF(Magazine!S25,"&lt;li class=""Location-item""&gt;&lt;a class=""Location-trigger"" href=""mailto:"&amp;'Consultant Vanzari'!$B$53&amp;"?subject="&amp;"["&amp;UPPER(Magazine!Q25)&amp;"] "&amp;'Consultant Vanzari'!$B$51&amp;"&amp;amp;body="&amp;'Consultant Vanzari'!$B$54&amp;""" title=""Click aici: Pozitii deschise "&amp;'Consultant Vanzari'!$B$51&amp;" in orasul "&amp;Magazine!Q25&amp;"""&gt;"&amp;Magazine!Q25&amp;"&lt;/a&gt;&lt;/li&gt;","")</f>
        <v/>
      </c>
    </row>
    <row r="391" spans="5:5" x14ac:dyDescent="0.25">
      <c r="E391" t="str">
        <f>IF(Magazine!S26,"&lt;li class=""Location-item""&gt;&lt;a class=""Location-trigger"" href=""mailto:"&amp;'Consultant Vanzari'!$B$53&amp;"?subject="&amp;"["&amp;UPPER(Magazine!Q26)&amp;"] "&amp;'Consultant Vanzari'!$B$51&amp;"&amp;amp;body="&amp;'Consultant Vanzari'!$B$54&amp;""" title=""Click aici: Pozitii deschise "&amp;'Consultant Vanzari'!$B$51&amp;" in orasul "&amp;Magazine!Q26&amp;"""&gt;"&amp;Magazine!Q26&amp;"&lt;/a&gt;&lt;/li&gt;","")</f>
        <v/>
      </c>
    </row>
    <row r="392" spans="5:5" x14ac:dyDescent="0.25">
      <c r="E392" t="str">
        <f>IF(Magazine!S27,"&lt;li class=""Location-item""&gt;&lt;a class=""Location-trigger"" href=""mailto:"&amp;'Consultant Vanzari'!$B$53&amp;"?subject="&amp;"["&amp;UPPER(Magazine!Q27)&amp;"] "&amp;'Consultant Vanzari'!$B$51&amp;"&amp;amp;body="&amp;'Consultant Vanzari'!$B$54&amp;""" title=""Click aici: Pozitii deschise "&amp;'Consultant Vanzari'!$B$51&amp;" in orasul "&amp;Magazine!Q27&amp;"""&gt;"&amp;Magazine!Q27&amp;"&lt;/a&gt;&lt;/li&gt;","")</f>
        <v/>
      </c>
    </row>
    <row r="393" spans="5:5" x14ac:dyDescent="0.25">
      <c r="E393" t="str">
        <f>IF(Magazine!S28,"&lt;li class=""Location-item""&gt;&lt;a class=""Location-trigger"" href=""mailto:"&amp;'Consultant Vanzari'!$B$53&amp;"?subject="&amp;"["&amp;UPPER(Magazine!Q28)&amp;"] "&amp;'Consultant Vanzari'!$B$51&amp;"&amp;amp;body="&amp;'Consultant Vanzari'!$B$54&amp;""" title=""Click aici: Pozitii deschise "&amp;'Consultant Vanzari'!$B$51&amp;" in orasul "&amp;Magazine!Q28&amp;"""&gt;"&amp;Magazine!Q28&amp;"&lt;/a&gt;&lt;/li&gt;","")</f>
        <v/>
      </c>
    </row>
    <row r="394" spans="5:5" x14ac:dyDescent="0.25">
      <c r="E394" t="str">
        <f>IF(Magazine!S29,"&lt;li class=""Location-item""&gt;&lt;a class=""Location-trigger"" href=""mailto:"&amp;'Consultant Vanzari'!$B$53&amp;"?subject="&amp;"["&amp;UPPER(Magazine!Q29)&amp;"] "&amp;'Consultant Vanzari'!$B$51&amp;"&amp;amp;body="&amp;'Consultant Vanzari'!$B$54&amp;""" title=""Click aici: Pozitii deschise "&amp;'Consultant Vanzari'!$B$51&amp;" in orasul "&amp;Magazine!Q29&amp;"""&gt;"&amp;Magazine!Q29&amp;"&lt;/a&gt;&lt;/li&gt;","")</f>
        <v/>
      </c>
    </row>
    <row r="395" spans="5:5" x14ac:dyDescent="0.25">
      <c r="E395" t="str">
        <f>IF(Magazine!S30,"&lt;li class=""Location-item""&gt;&lt;a class=""Location-trigger"" href=""mailto:"&amp;'Consultant Vanzari'!$B$53&amp;"?subject="&amp;"["&amp;UPPER(Magazine!Q30)&amp;"] "&amp;'Consultant Vanzari'!$B$51&amp;"&amp;amp;body="&amp;'Consultant Vanzari'!$B$54&amp;""" title=""Click aici: Pozitii deschise "&amp;'Consultant Vanzari'!$B$51&amp;" in orasul "&amp;Magazine!Q30&amp;"""&gt;"&amp;Magazine!Q30&amp;"&lt;/a&gt;&lt;/li&gt;","")</f>
        <v/>
      </c>
    </row>
    <row r="396" spans="5:5" x14ac:dyDescent="0.25">
      <c r="E396" t="str">
        <f>IF(Magazine!S31,"&lt;li class=""Location-item""&gt;&lt;a class=""Location-trigger"" href=""mailto:"&amp;'Consultant Vanzari'!$B$53&amp;"?subject="&amp;"["&amp;UPPER(Magazine!Q31)&amp;"] "&amp;'Consultant Vanzari'!$B$51&amp;"&amp;amp;body="&amp;'Consultant Vanzari'!$B$54&amp;""" title=""Click aici: Pozitii deschise "&amp;'Consultant Vanzari'!$B$51&amp;" in orasul "&amp;Magazine!Q31&amp;"""&gt;"&amp;Magazine!Q31&amp;"&lt;/a&gt;&lt;/li&gt;","")</f>
        <v/>
      </c>
    </row>
    <row r="397" spans="5:5" x14ac:dyDescent="0.25">
      <c r="E397" t="str">
        <f>IF(Magazine!S32,"&lt;li class=""Location-item""&gt;&lt;a class=""Location-trigger"" href=""mailto:"&amp;'Consultant Vanzari'!$B$53&amp;"?subject="&amp;"["&amp;UPPER(Magazine!Q32)&amp;"] "&amp;'Consultant Vanzari'!$B$51&amp;"&amp;amp;body="&amp;'Consultant Vanzari'!$B$54&amp;""" title=""Click aici: Pozitii deschise "&amp;'Consultant Vanzari'!$B$51&amp;" in orasul "&amp;Magazine!Q32&amp;"""&gt;"&amp;Magazine!Q32&amp;"&lt;/a&gt;&lt;/li&gt;","")</f>
        <v/>
      </c>
    </row>
    <row r="398" spans="5:5" x14ac:dyDescent="0.25">
      <c r="E398" t="str">
        <f>IF(Magazine!S33,"&lt;li class=""Location-item""&gt;&lt;a class=""Location-trigger"" href=""mailto:"&amp;'Consultant Vanzari'!$B$53&amp;"?subject="&amp;"["&amp;UPPER(Magazine!Q33)&amp;"] "&amp;'Consultant Vanzari'!$B$51&amp;"&amp;amp;body="&amp;'Consultant Vanzari'!$B$54&amp;""" title=""Click aici: Pozitii deschise "&amp;'Consultant Vanzari'!$B$51&amp;" in orasul "&amp;Magazine!Q33&amp;"""&gt;"&amp;Magazine!Q33&amp;"&lt;/a&gt;&lt;/li&gt;","")</f>
        <v/>
      </c>
    </row>
    <row r="399" spans="5:5" x14ac:dyDescent="0.25">
      <c r="E399" t="str">
        <f>IF(Magazine!S34,"&lt;li class=""Location-item""&gt;&lt;a class=""Location-trigger"" href=""mailto:"&amp;'Consultant Vanzari'!$B$53&amp;"?subject="&amp;"["&amp;UPPER(Magazine!Q34)&amp;"] "&amp;'Consultant Vanzari'!$B$51&amp;"&amp;amp;body="&amp;'Consultant Vanzari'!$B$54&amp;""" title=""Click aici: Pozitii deschise "&amp;'Consultant Vanzari'!$B$51&amp;" in orasul "&amp;Magazine!Q34&amp;"""&gt;"&amp;Magazine!Q34&amp;"&lt;/a&gt;&lt;/li&gt;","")</f>
        <v/>
      </c>
    </row>
    <row r="400" spans="5:5" x14ac:dyDescent="0.25">
      <c r="E400" t="str">
        <f>IF(Magazine!S35,"&lt;li class=""Location-item""&gt;&lt;a class=""Location-trigger"" href=""mailto:"&amp;'Consultant Vanzari'!$B$53&amp;"?subject="&amp;"["&amp;UPPER(Magazine!Q35)&amp;"] "&amp;'Consultant Vanzari'!$B$51&amp;"&amp;amp;body="&amp;'Consultant Vanzari'!$B$54&amp;""" title=""Click aici: Pozitii deschise "&amp;'Consultant Vanzari'!$B$51&amp;" in orasul "&amp;Magazine!Q35&amp;"""&gt;"&amp;Magazine!Q35&amp;"&lt;/a&gt;&lt;/li&gt;","")</f>
        <v/>
      </c>
    </row>
    <row r="401" spans="5:5" x14ac:dyDescent="0.25">
      <c r="E401" t="str">
        <f>IF(Magazine!S36,"&lt;li class=""Location-item""&gt;&lt;a class=""Location-trigger"" href=""mailto:"&amp;'Consultant Vanzari'!$B$53&amp;"?subject="&amp;"["&amp;UPPER(Magazine!Q36)&amp;"] "&amp;'Consultant Vanzari'!$B$51&amp;"&amp;amp;body="&amp;'Consultant Vanzari'!$B$54&amp;""" title=""Click aici: Pozitii deschise "&amp;'Consultant Vanzari'!$B$51&amp;" in orasul "&amp;Magazine!Q36&amp;"""&gt;"&amp;Magazine!Q36&amp;"&lt;/a&gt;&lt;/li&gt;","")</f>
        <v/>
      </c>
    </row>
    <row r="402" spans="5:5" x14ac:dyDescent="0.25">
      <c r="E402" t="str">
        <f>IF(Magazine!S37,"&lt;li class=""Location-item""&gt;&lt;a class=""Location-trigger"" href=""mailto:"&amp;'Consultant Vanzari'!$B$53&amp;"?subject="&amp;"["&amp;UPPER(Magazine!Q37)&amp;"] "&amp;'Consultant Vanzari'!$B$51&amp;"&amp;amp;body="&amp;'Consultant Vanzari'!$B$54&amp;""" title=""Click aici: Pozitii deschise "&amp;'Consultant Vanzari'!$B$51&amp;" in orasul "&amp;Magazine!Q37&amp;"""&gt;"&amp;Magazine!Q37&amp;"&lt;/a&gt;&lt;/li&gt;","")</f>
        <v/>
      </c>
    </row>
    <row r="403" spans="5:5" x14ac:dyDescent="0.25">
      <c r="E403" t="str">
        <f>IF(Magazine!S38,"&lt;li class=""Location-item""&gt;&lt;a class=""Location-trigger"" href=""mailto:"&amp;'Consultant Vanzari'!$B$53&amp;"?subject="&amp;"["&amp;UPPER(Magazine!Q38)&amp;"] "&amp;'Consultant Vanzari'!$B$51&amp;"&amp;amp;body="&amp;'Consultant Vanzari'!$B$54&amp;""" title=""Click aici: Pozitii deschise "&amp;'Consultant Vanzari'!$B$51&amp;" in orasul "&amp;Magazine!Q38&amp;"""&gt;"&amp;Magazine!Q38&amp;"&lt;/a&gt;&lt;/li&gt;","")</f>
        <v/>
      </c>
    </row>
    <row r="404" spans="5:5" x14ac:dyDescent="0.25">
      <c r="E404" t="str">
        <f>IF(Magazine!S39,"&lt;li class=""Location-item""&gt;&lt;a class=""Location-trigger"" href=""mailto:"&amp;'Consultant Vanzari'!$B$53&amp;"?subject="&amp;"["&amp;UPPER(Magazine!Q39)&amp;"] "&amp;'Consultant Vanzari'!$B$51&amp;"&amp;amp;body="&amp;'Consultant Vanzari'!$B$54&amp;""" title=""Click aici: Pozitii deschise "&amp;'Consultant Vanzari'!$B$51&amp;" in orasul "&amp;Magazine!Q39&amp;"""&gt;"&amp;Magazine!Q39&amp;"&lt;/a&gt;&lt;/li&gt;","")</f>
        <v/>
      </c>
    </row>
    <row r="405" spans="5:5" x14ac:dyDescent="0.25">
      <c r="E405" t="str">
        <f>IF(Magazine!S40,"&lt;li class=""Location-item""&gt;&lt;a class=""Location-trigger"" href=""mailto:"&amp;'Consultant Vanzari'!$B$53&amp;"?subject="&amp;"["&amp;UPPER(Magazine!Q40)&amp;"] "&amp;'Consultant Vanzari'!$B$51&amp;"&amp;amp;body="&amp;'Consultant Vanzari'!$B$54&amp;""" title=""Click aici: Pozitii deschise "&amp;'Consultant Vanzari'!$B$51&amp;" in orasul "&amp;Magazine!Q40&amp;"""&gt;"&amp;Magazine!Q40&amp;"&lt;/a&gt;&lt;/li&gt;","")</f>
        <v/>
      </c>
    </row>
    <row r="406" spans="5:5" x14ac:dyDescent="0.25">
      <c r="E406" t="str">
        <f>IF(Magazine!S41,"&lt;li class=""Location-item""&gt;&lt;a class=""Location-trigger"" href=""mailto:"&amp;'Consultant Vanzari'!$B$53&amp;"?subject="&amp;"["&amp;UPPER(Magazine!Q41)&amp;"] "&amp;'Consultant Vanzari'!$B$51&amp;"&amp;amp;body="&amp;'Consultant Vanzari'!$B$54&amp;""" title=""Click aici: Pozitii deschise "&amp;'Consultant Vanzari'!$B$51&amp;" in orasul "&amp;Magazine!Q41&amp;"""&gt;"&amp;Magazine!Q41&amp;"&lt;/a&gt;&lt;/li&gt;","")</f>
        <v/>
      </c>
    </row>
    <row r="407" spans="5:5" x14ac:dyDescent="0.25">
      <c r="E407" t="str">
        <f>IF(Magazine!S42,"&lt;li class=""Location-item""&gt;&lt;a class=""Location-trigger"" href=""mailto:"&amp;'Consultant Vanzari'!$B$53&amp;"?subject="&amp;"["&amp;UPPER(Magazine!Q42)&amp;"] "&amp;'Consultant Vanzari'!$B$51&amp;"&amp;amp;body="&amp;'Consultant Vanzari'!$B$54&amp;""" title=""Click aici: Pozitii deschise "&amp;'Consultant Vanzari'!$B$51&amp;" in orasul "&amp;Magazine!Q42&amp;"""&gt;"&amp;Magazine!Q42&amp;"&lt;/a&gt;&lt;/li&gt;","")</f>
        <v/>
      </c>
    </row>
    <row r="408" spans="5:5" x14ac:dyDescent="0.25">
      <c r="E408" t="str">
        <f>IF(Magazine!S43,"&lt;li class=""Location-item""&gt;&lt;a class=""Location-trigger"" href=""mailto:"&amp;'Consultant Vanzari'!$B$53&amp;"?subject="&amp;"["&amp;UPPER(Magazine!Q43)&amp;"] "&amp;'Consultant Vanzari'!$B$51&amp;"&amp;amp;body="&amp;'Consultant Vanzari'!$B$54&amp;""" title=""Click aici: Pozitii deschise "&amp;'Consultant Vanzari'!$B$51&amp;" in orasul "&amp;Magazine!Q43&amp;"""&gt;"&amp;Magazine!Q43&amp;"&lt;/a&gt;&lt;/li&gt;","")</f>
        <v/>
      </c>
    </row>
    <row r="409" spans="5:5" x14ac:dyDescent="0.25">
      <c r="E409" t="str">
        <f>IF(Magazine!S44,"&lt;li class=""Location-item""&gt;&lt;a class=""Location-trigger"" href=""mailto:"&amp;'Consultant Vanzari'!$B$53&amp;"?subject="&amp;"["&amp;UPPER(Magazine!Q44)&amp;"] "&amp;'Consultant Vanzari'!$B$51&amp;"&amp;amp;body="&amp;'Consultant Vanzari'!$B$54&amp;""" title=""Click aici: Pozitii deschise "&amp;'Consultant Vanzari'!$B$51&amp;" in orasul "&amp;Magazine!Q44&amp;"""&gt;"&amp;Magazine!Q44&amp;"&lt;/a&gt;&lt;/li&gt;","")</f>
        <v/>
      </c>
    </row>
    <row r="410" spans="5:5" x14ac:dyDescent="0.25">
      <c r="E410" t="str">
        <f>IF(Magazine!S45,"&lt;li class=""Location-item""&gt;&lt;a class=""Location-trigger"" href=""mailto:"&amp;'Consultant Vanzari'!$B$53&amp;"?subject="&amp;"["&amp;UPPER(Magazine!Q45)&amp;"] "&amp;'Consultant Vanzari'!$B$51&amp;"&amp;amp;body="&amp;'Consultant Vanzari'!$B$54&amp;""" title=""Click aici: Pozitii deschise "&amp;'Consultant Vanzari'!$B$51&amp;" in orasul "&amp;Magazine!Q45&amp;"""&gt;"&amp;Magazine!Q45&amp;"&lt;/a&gt;&lt;/li&gt;","")</f>
        <v/>
      </c>
    </row>
    <row r="411" spans="5:5" x14ac:dyDescent="0.25">
      <c r="E411" t="str">
        <f>IF(Magazine!S46,"&lt;li class=""Location-item""&gt;&lt;a class=""Location-trigger"" href=""mailto:"&amp;'Consultant Vanzari'!$B$53&amp;"?subject="&amp;"["&amp;UPPER(Magazine!Q46)&amp;"] "&amp;'Consultant Vanzari'!$B$51&amp;"&amp;amp;body="&amp;'Consultant Vanzari'!$B$54&amp;""" title=""Click aici: Pozitii deschise "&amp;'Consultant Vanzari'!$B$51&amp;" in orasul "&amp;Magazine!Q46&amp;"""&gt;"&amp;Magazine!Q46&amp;"&lt;/a&gt;&lt;/li&gt;","")</f>
        <v/>
      </c>
    </row>
    <row r="412" spans="5:5" x14ac:dyDescent="0.25">
      <c r="E412" t="str">
        <f>IF(Magazine!S47,"&lt;li class=""Location-item""&gt;&lt;a class=""Location-trigger"" href=""mailto:"&amp;'Consultant Vanzari'!$B$53&amp;"?subject="&amp;"["&amp;UPPER(Magazine!Q47)&amp;"] "&amp;'Consultant Vanzari'!$B$51&amp;"&amp;amp;body="&amp;'Consultant Vanzari'!$B$54&amp;""" title=""Click aici: Pozitii deschise "&amp;'Consultant Vanzari'!$B$51&amp;" in orasul "&amp;Magazine!Q47&amp;"""&gt;"&amp;Magazine!Q47&amp;"&lt;/a&gt;&lt;/li&gt;","")</f>
        <v/>
      </c>
    </row>
    <row r="413" spans="5:5" x14ac:dyDescent="0.25">
      <c r="E413" t="str">
        <f>IF(Magazine!S48,"&lt;li class=""Location-item""&gt;&lt;a class=""Location-trigger"" href=""mailto:"&amp;'Consultant Vanzari'!$B$53&amp;"?subject="&amp;"["&amp;UPPER(Magazine!Q48)&amp;"] "&amp;'Consultant Vanzari'!$B$51&amp;"&amp;amp;body="&amp;'Consultant Vanzari'!$B$54&amp;""" title=""Click aici: Pozitii deschise "&amp;'Consultant Vanzari'!$B$51&amp;" in orasul "&amp;Magazine!Q48&amp;"""&gt;"&amp;Magazine!Q48&amp;"&lt;/a&gt;&lt;/li&gt;","")</f>
        <v/>
      </c>
    </row>
    <row r="414" spans="5:5" x14ac:dyDescent="0.25">
      <c r="E414" t="str">
        <f>IF(Magazine!S49,"&lt;li class=""Location-item""&gt;&lt;a class=""Location-trigger"" href=""mailto:"&amp;'Consultant Vanzari'!$B$53&amp;"?subject="&amp;"["&amp;UPPER(Magazine!Q49)&amp;"] "&amp;'Consultant Vanzari'!$B$51&amp;"&amp;amp;body="&amp;'Consultant Vanzari'!$B$54&amp;""" title=""Click aici: Pozitii deschise "&amp;'Consultant Vanzari'!$B$51&amp;" in orasul "&amp;Magazine!Q49&amp;"""&gt;"&amp;Magazine!Q49&amp;"&lt;/a&gt;&lt;/li&gt;","")</f>
        <v/>
      </c>
    </row>
    <row r="415" spans="5:5" x14ac:dyDescent="0.25">
      <c r="E415" t="str">
        <f>IF(Magazine!S50,"&lt;li class=""Location-item""&gt;&lt;a class=""Location-trigger"" href=""mailto:"&amp;'Consultant Vanzari'!$B$53&amp;"?subject="&amp;"["&amp;UPPER(Magazine!Q50)&amp;"] "&amp;'Consultant Vanzari'!$B$51&amp;"&amp;amp;body="&amp;'Consultant Vanzari'!$B$54&amp;""" title=""Click aici: Pozitii deschise "&amp;'Consultant Vanzari'!$B$51&amp;" in orasul "&amp;Magazine!Q50&amp;"""&gt;"&amp;Magazine!Q50&amp;"&lt;/a&gt;&lt;/li&gt;","")</f>
        <v/>
      </c>
    </row>
    <row r="416" spans="5:5" x14ac:dyDescent="0.25">
      <c r="E416" t="str">
        <f>IF(Magazine!S51,"&lt;li class=""Location-item""&gt;&lt;a class=""Location-trigger"" href=""mailto:"&amp;'Consultant Vanzari'!$B$53&amp;"?subject="&amp;"["&amp;UPPER(Magazine!Q51)&amp;"] "&amp;'Consultant Vanzari'!$B$51&amp;"&amp;amp;body="&amp;'Consultant Vanzari'!$B$54&amp;""" title=""Click aici: Pozitii deschise "&amp;'Consultant Vanzari'!$B$51&amp;" in orasul "&amp;Magazine!Q51&amp;"""&gt;"&amp;Magazine!Q51&amp;"&lt;/a&gt;&lt;/li&gt;","")</f>
        <v/>
      </c>
    </row>
    <row r="417" spans="5:5" x14ac:dyDescent="0.25">
      <c r="E417" t="str">
        <f>IF(Magazine!S52,"&lt;li class=""Location-item""&gt;&lt;a class=""Location-trigger"" href=""mailto:"&amp;'Consultant Vanzari'!$B$53&amp;"?subject="&amp;"["&amp;UPPER(Magazine!Q52)&amp;"] "&amp;'Consultant Vanzari'!$B$51&amp;"&amp;amp;body="&amp;'Consultant Vanzari'!$B$54&amp;""" title=""Click aici: Pozitii deschise "&amp;'Consultant Vanzari'!$B$51&amp;" in orasul "&amp;Magazine!Q52&amp;"""&gt;"&amp;Magazine!Q52&amp;"&lt;/a&gt;&lt;/li&gt;","")</f>
        <v/>
      </c>
    </row>
    <row r="418" spans="5:5" x14ac:dyDescent="0.25">
      <c r="E418" t="str">
        <f>IF(Magazine!S53,"&lt;li class=""Location-item""&gt;&lt;a class=""Location-trigger"" href=""mailto:"&amp;'Consultant Vanzari'!$B$53&amp;"?subject="&amp;"["&amp;UPPER(Magazine!Q53)&amp;"] "&amp;'Consultant Vanzari'!$B$51&amp;"&amp;amp;body="&amp;'Consultant Vanzari'!$B$54&amp;""" title=""Click aici: Pozitii deschise "&amp;'Consultant Vanzari'!$B$51&amp;" in orasul "&amp;Magazine!Q53&amp;"""&gt;"&amp;Magazine!Q53&amp;"&lt;/a&gt;&lt;/li&gt;","")</f>
        <v/>
      </c>
    </row>
    <row r="419" spans="5:5" x14ac:dyDescent="0.25">
      <c r="E419" t="str">
        <f>IF(Magazine!S54,"&lt;li class=""Location-item""&gt;&lt;a class=""Location-trigger"" href=""mailto:"&amp;'Consultant Vanzari'!$B$53&amp;"?subject="&amp;"["&amp;UPPER(Magazine!Q54)&amp;"] "&amp;'Consultant Vanzari'!$B$51&amp;"&amp;amp;body="&amp;'Consultant Vanzari'!$B$54&amp;""" title=""Click aici: Pozitii deschise "&amp;'Consultant Vanzari'!$B$51&amp;" in orasul "&amp;Magazine!Q54&amp;"""&gt;"&amp;Magazine!Q54&amp;"&lt;/a&gt;&lt;/li&gt;","")</f>
        <v/>
      </c>
    </row>
    <row r="420" spans="5:5" x14ac:dyDescent="0.25">
      <c r="E420" t="str">
        <f>IF(Magazine!S55,"&lt;li class=""Location-item""&gt;&lt;a class=""Location-trigger"" href=""mailto:"&amp;'Consultant Vanzari'!$B$53&amp;"?subject="&amp;"["&amp;UPPER(Magazine!Q55)&amp;"] "&amp;'Consultant Vanzari'!$B$51&amp;"&amp;amp;body="&amp;'Consultant Vanzari'!$B$54&amp;""" title=""Click aici: Pozitii deschise "&amp;'Consultant Vanzari'!$B$51&amp;" in orasul "&amp;Magazine!Q55&amp;"""&gt;"&amp;Magazine!Q55&amp;"&lt;/a&gt;&lt;/li&gt;","")</f>
        <v/>
      </c>
    </row>
    <row r="421" spans="5:5" x14ac:dyDescent="0.25">
      <c r="E421" t="str">
        <f>IF(Magazine!S56,"&lt;li class=""Location-item""&gt;&lt;a class=""Location-trigger"" href=""mailto:"&amp;'Consultant Vanzari'!$B$53&amp;"?subject="&amp;"["&amp;UPPER(Magazine!Q56)&amp;"] "&amp;'Consultant Vanzari'!$B$51&amp;"&amp;amp;body="&amp;'Consultant Vanzari'!$B$54&amp;""" title=""Click aici: Pozitii deschise "&amp;'Consultant Vanzari'!$B$51&amp;" in orasul "&amp;Magazine!Q56&amp;"""&gt;"&amp;Magazine!Q56&amp;"&lt;/a&gt;&lt;/li&gt;","")</f>
        <v/>
      </c>
    </row>
    <row r="422" spans="5:5" x14ac:dyDescent="0.25">
      <c r="E422" t="str">
        <f>IF(Magazine!S57,"&lt;li class=""Location-item""&gt;&lt;a class=""Location-trigger"" href=""mailto:"&amp;'Consultant Vanzari'!$B$53&amp;"?subject="&amp;"["&amp;UPPER(Magazine!Q57)&amp;"] "&amp;'Consultant Vanzari'!$B$51&amp;"&amp;amp;body="&amp;'Consultant Vanzari'!$B$54&amp;""" title=""Click aici: Pozitii deschise "&amp;'Consultant Vanzari'!$B$51&amp;" in orasul "&amp;Magazine!Q57&amp;"""&gt;"&amp;Magazine!Q57&amp;"&lt;/a&gt;&lt;/li&gt;","")</f>
        <v/>
      </c>
    </row>
    <row r="423" spans="5:5" x14ac:dyDescent="0.25">
      <c r="E423" t="str">
        <f>IF(Magazine!S58,"&lt;li class=""Location-item""&gt;&lt;a class=""Location-trigger"" href=""mailto:"&amp;'Consultant Vanzari'!$B$53&amp;"?subject="&amp;"["&amp;UPPER(Magazine!Q58)&amp;"] "&amp;'Consultant Vanzari'!$B$51&amp;"&amp;amp;body="&amp;'Consultant Vanzari'!$B$54&amp;""" title=""Click aici: Pozitii deschise "&amp;'Consultant Vanzari'!$B$51&amp;" in orasul "&amp;Magazine!Q58&amp;"""&gt;"&amp;Magazine!Q58&amp;"&lt;/a&gt;&lt;/li&gt;","")</f>
        <v/>
      </c>
    </row>
    <row r="424" spans="5:5" x14ac:dyDescent="0.25">
      <c r="E424" t="str">
        <f>IF(Magazine!S59,"&lt;li class=""Location-item""&gt;&lt;a class=""Location-trigger"" href=""mailto:"&amp;'Consultant Vanzari'!$B$53&amp;"?subject="&amp;"["&amp;UPPER(Magazine!Q59)&amp;"] "&amp;'Consultant Vanzari'!$B$51&amp;"&amp;amp;body="&amp;'Consultant Vanzari'!$B$54&amp;""" title=""Click aici: Pozitii deschise "&amp;'Consultant Vanzari'!$B$51&amp;" in orasul "&amp;Magazine!Q59&amp;"""&gt;"&amp;Magazine!Q59&amp;"&lt;/a&gt;&lt;/li&gt;","")</f>
        <v/>
      </c>
    </row>
    <row r="425" spans="5:5" x14ac:dyDescent="0.25">
      <c r="E425" t="str">
        <f>IF(Magazine!S60,"&lt;li class=""Location-item""&gt;&lt;a class=""Location-trigger"" href=""mailto:"&amp;'Consultant Vanzari'!$B$53&amp;"?subject="&amp;"["&amp;UPPER(Magazine!Q60)&amp;"] "&amp;'Consultant Vanzari'!$B$51&amp;"&amp;amp;body="&amp;'Consultant Vanzari'!$B$54&amp;""" title=""Click aici: Pozitii deschise "&amp;'Consultant Vanzari'!$B$51&amp;" in orasul "&amp;Magazine!Q60&amp;"""&gt;"&amp;Magazine!Q60&amp;"&lt;/a&gt;&lt;/li&gt;","")</f>
        <v/>
      </c>
    </row>
    <row r="426" spans="5:5" x14ac:dyDescent="0.25">
      <c r="E426" t="str">
        <f>IF(Magazine!S61,"&lt;li class=""Location-item""&gt;&lt;a class=""Location-trigger"" href=""mailto:"&amp;'Consultant Vanzari'!$B$53&amp;"?subject="&amp;"["&amp;UPPER(Magazine!Q61)&amp;"] "&amp;'Consultant Vanzari'!$B$51&amp;"&amp;amp;body="&amp;'Consultant Vanzari'!$B$54&amp;""" title=""Click aici: Pozitii deschise "&amp;'Consultant Vanzari'!$B$51&amp;" in orasul "&amp;Magazine!Q61&amp;"""&gt;"&amp;Magazine!Q61&amp;"&lt;/a&gt;&lt;/li&gt;","")</f>
        <v/>
      </c>
    </row>
    <row r="427" spans="5:5" x14ac:dyDescent="0.25">
      <c r="E427" t="str">
        <f>IF(Magazine!S62,"&lt;li class=""Location-item""&gt;&lt;a class=""Location-trigger"" href=""mailto:"&amp;'Consultant Vanzari'!$B$53&amp;"?subject="&amp;"["&amp;UPPER(Magazine!Q62)&amp;"] "&amp;'Consultant Vanzari'!$B$51&amp;"&amp;amp;body="&amp;'Consultant Vanzari'!$B$54&amp;""" title=""Click aici: Pozitii deschise "&amp;'Consultant Vanzari'!$B$51&amp;" in orasul "&amp;Magazine!Q62&amp;"""&gt;"&amp;Magazine!Q62&amp;"&lt;/a&gt;&lt;/li&gt;","")</f>
        <v/>
      </c>
    </row>
    <row r="428" spans="5:5" x14ac:dyDescent="0.25">
      <c r="E428" t="str">
        <f>IF(Magazine!S63,"&lt;li class=""Location-item""&gt;&lt;a class=""Location-trigger"" href=""mailto:"&amp;'Consultant Vanzari'!$B$53&amp;"?subject="&amp;"["&amp;UPPER(Magazine!Q63)&amp;"] "&amp;'Consultant Vanzari'!$B$51&amp;"&amp;amp;body="&amp;'Consultant Vanzari'!$B$54&amp;""" title=""Click aici: Pozitii deschise "&amp;'Consultant Vanzari'!$B$51&amp;" in orasul "&amp;Magazine!Q63&amp;"""&gt;"&amp;Magazine!Q63&amp;"&lt;/a&gt;&lt;/li&gt;","")</f>
        <v/>
      </c>
    </row>
    <row r="429" spans="5:5" x14ac:dyDescent="0.25">
      <c r="E429" t="str">
        <f>IF(Magazine!S64,"&lt;li class=""Location-item""&gt;&lt;a class=""Location-trigger"" href=""mailto:"&amp;'Consultant Vanzari'!$B$53&amp;"?subject="&amp;"["&amp;UPPER(Magazine!Q64)&amp;"] "&amp;'Consultant Vanzari'!$B$51&amp;"&amp;amp;body="&amp;'Consultant Vanzari'!$B$54&amp;""" title=""Click aici: Pozitii deschise "&amp;'Consultant Vanzari'!$B$51&amp;" in orasul "&amp;Magazine!Q64&amp;"""&gt;"&amp;Magazine!Q64&amp;"&lt;/a&gt;&lt;/li&gt;","")</f>
        <v/>
      </c>
    </row>
    <row r="430" spans="5:5" x14ac:dyDescent="0.25">
      <c r="E430" t="str">
        <f>IF(Magazine!S65,"&lt;li class=""Location-item""&gt;&lt;a class=""Location-trigger"" href=""mailto:"&amp;'Consultant Vanzari'!$B$53&amp;"?subject="&amp;"["&amp;UPPER(Magazine!Q65)&amp;"] "&amp;'Consultant Vanzari'!$B$51&amp;"&amp;amp;body="&amp;'Consultant Vanzari'!$B$54&amp;""" title=""Click aici: Pozitii deschise "&amp;'Consultant Vanzari'!$B$51&amp;" in orasul "&amp;Magazine!Q65&amp;"""&gt;"&amp;Magazine!Q65&amp;"&lt;/a&gt;&lt;/li&gt;","")</f>
        <v/>
      </c>
    </row>
    <row r="431" spans="5:5" x14ac:dyDescent="0.25">
      <c r="E431" t="str">
        <f>IF(Magazine!S66,"&lt;li class=""Location-item""&gt;&lt;a class=""Location-trigger"" href=""mailto:"&amp;'Consultant Vanzari'!$B$53&amp;"?subject="&amp;"["&amp;UPPER(Magazine!Q66)&amp;"] "&amp;'Consultant Vanzari'!$B$51&amp;"&amp;amp;body="&amp;'Consultant Vanzari'!$B$54&amp;""" title=""Click aici: Pozitii deschise "&amp;'Consultant Vanzari'!$B$51&amp;" in orasul "&amp;Magazine!Q66&amp;"""&gt;"&amp;Magazine!Q66&amp;"&lt;/a&gt;&lt;/li&gt;","")</f>
        <v/>
      </c>
    </row>
    <row r="432" spans="5:5" x14ac:dyDescent="0.25">
      <c r="E432" t="str">
        <f>IF(Magazine!S67,"&lt;li class=""Location-item""&gt;&lt;a class=""Location-trigger"" href=""mailto:"&amp;'Consultant Vanzari'!$B$53&amp;"?subject="&amp;"["&amp;UPPER(Magazine!Q67)&amp;"] "&amp;'Consultant Vanzari'!$B$51&amp;"&amp;amp;body="&amp;'Consultant Vanzari'!$B$54&amp;""" title=""Click aici: Pozitii deschise "&amp;'Consultant Vanzari'!$B$51&amp;" in orasul "&amp;Magazine!Q67&amp;"""&gt;"&amp;Magazine!Q67&amp;"&lt;/a&gt;&lt;/li&gt;","")</f>
        <v/>
      </c>
    </row>
    <row r="433" spans="5:5" x14ac:dyDescent="0.25">
      <c r="E433" t="str">
        <f>IF(Magazine!S68,"&lt;li class=""Location-item""&gt;&lt;a class=""Location-trigger"" href=""mailto:"&amp;'Consultant Vanzari'!$B$53&amp;"?subject="&amp;"["&amp;UPPER(Magazine!Q68)&amp;"] "&amp;'Consultant Vanzari'!$B$51&amp;"&amp;amp;body="&amp;'Consultant Vanzari'!$B$54&amp;""" title=""Click aici: Pozitii deschise "&amp;'Consultant Vanzari'!$B$51&amp;" in orasul "&amp;Magazine!Q68&amp;"""&gt;"&amp;Magazine!Q68&amp;"&lt;/a&gt;&lt;/li&gt;","")</f>
        <v/>
      </c>
    </row>
    <row r="434" spans="5:5" x14ac:dyDescent="0.25">
      <c r="E434" t="str">
        <f>IF(Magazine!S69,"&lt;li class=""Location-item""&gt;&lt;a class=""Location-trigger"" href=""mailto:"&amp;'Consultant Vanzari'!$B$53&amp;"?subject="&amp;"["&amp;UPPER(Magazine!Q69)&amp;"] "&amp;'Consultant Vanzari'!$B$51&amp;"&amp;amp;body="&amp;'Consultant Vanzari'!$B$54&amp;""" title=""Click aici: Pozitii deschise "&amp;'Consultant Vanzari'!$B$51&amp;" in orasul "&amp;Magazine!Q69&amp;"""&gt;"&amp;Magazine!Q69&amp;"&lt;/a&gt;&lt;/li&gt;","")</f>
        <v/>
      </c>
    </row>
    <row r="435" spans="5:5" x14ac:dyDescent="0.25">
      <c r="E435" t="str">
        <f>IF(Magazine!S70,"&lt;li class=""Location-item""&gt;&lt;a class=""Location-trigger"" href=""mailto:"&amp;'Consultant Vanzari'!$B$53&amp;"?subject="&amp;"["&amp;UPPER(Magazine!Q70)&amp;"] "&amp;'Consultant Vanzari'!$B$51&amp;"&amp;amp;body="&amp;'Consultant Vanzari'!$B$54&amp;""" title=""Click aici: Pozitii deschise "&amp;'Consultant Vanzari'!$B$51&amp;" in orasul "&amp;Magazine!Q70&amp;"""&gt;"&amp;Magazine!Q70&amp;"&lt;/a&gt;&lt;/li&gt;","")</f>
        <v/>
      </c>
    </row>
    <row r="436" spans="5:5" x14ac:dyDescent="0.25">
      <c r="E436" t="str">
        <f>IF(Magazine!S71,"&lt;li class=""Location-item""&gt;&lt;a class=""Location-trigger"" href=""mailto:"&amp;'Consultant Vanzari'!$B$53&amp;"?subject="&amp;"["&amp;UPPER(Magazine!Q71)&amp;"] "&amp;'Consultant Vanzari'!$B$51&amp;"&amp;amp;body="&amp;'Consultant Vanzari'!$B$54&amp;""" title=""Click aici: Pozitii deschise "&amp;'Consultant Vanzari'!$B$51&amp;" in orasul "&amp;Magazine!Q71&amp;"""&gt;"&amp;Magazine!Q71&amp;"&lt;/a&gt;&lt;/li&gt;","")</f>
        <v/>
      </c>
    </row>
    <row r="437" spans="5:5" x14ac:dyDescent="0.25">
      <c r="E437" t="str">
        <f>IF(Magazine!S72,"&lt;li class=""Location-item""&gt;&lt;a class=""Location-trigger"" href=""mailto:"&amp;'Consultant Vanzari'!$B$53&amp;"?subject="&amp;"["&amp;UPPER(Magazine!Q72)&amp;"] "&amp;'Consultant Vanzari'!$B$51&amp;"&amp;amp;body="&amp;'Consultant Vanzari'!$B$54&amp;""" title=""Click aici: Pozitii deschise "&amp;'Consultant Vanzari'!$B$51&amp;" in orasul "&amp;Magazine!Q72&amp;"""&gt;"&amp;Magazine!Q72&amp;"&lt;/a&gt;&lt;/li&gt;","")</f>
        <v/>
      </c>
    </row>
    <row r="438" spans="5:5" x14ac:dyDescent="0.25">
      <c r="E438" t="str">
        <f>IF(Magazine!S73,"&lt;li class=""Location-item""&gt;&lt;a class=""Location-trigger"" href=""mailto:"&amp;'Consultant Vanzari'!$B$53&amp;"?subject="&amp;"["&amp;UPPER(Magazine!Q73)&amp;"] "&amp;'Consultant Vanzari'!$B$51&amp;"&amp;amp;body="&amp;'Consultant Vanzari'!$B$54&amp;""" title=""Click aici: Pozitii deschise "&amp;'Consultant Vanzari'!$B$51&amp;" in orasul "&amp;Magazine!Q73&amp;"""&gt;"&amp;Magazine!Q73&amp;"&lt;/a&gt;&lt;/li&gt;","")</f>
        <v/>
      </c>
    </row>
    <row r="439" spans="5:5" x14ac:dyDescent="0.25">
      <c r="E439" t="str">
        <f>IF(Magazine!S74,"&lt;li class=""Location-item""&gt;&lt;a class=""Location-trigger"" href=""mailto:"&amp;'Consultant Vanzari'!$B$53&amp;"?subject="&amp;"["&amp;UPPER(Magazine!Q74)&amp;"] "&amp;'Consultant Vanzari'!$B$51&amp;"&amp;amp;body="&amp;'Consultant Vanzari'!$B$54&amp;""" title=""Click aici: Pozitii deschise "&amp;'Consultant Vanzari'!$B$51&amp;" in orasul "&amp;Magazine!Q74&amp;"""&gt;"&amp;Magazine!Q74&amp;"&lt;/a&gt;&lt;/li&gt;","")</f>
        <v/>
      </c>
    </row>
    <row r="440" spans="5:5" x14ac:dyDescent="0.25">
      <c r="E440" t="str">
        <f>IF(Magazine!S75,"&lt;li class=""Location-item""&gt;&lt;a class=""Location-trigger"" href=""mailto:"&amp;'Consultant Vanzari'!$B$53&amp;"?subject="&amp;"["&amp;UPPER(Magazine!Q75)&amp;"] "&amp;'Consultant Vanzari'!$B$51&amp;"&amp;amp;body="&amp;'Consultant Vanzari'!$B$54&amp;""" title=""Click aici: Pozitii deschise "&amp;'Consultant Vanzari'!$B$51&amp;" in orasul "&amp;Magazine!Q75&amp;"""&gt;"&amp;Magazine!Q75&amp;"&lt;/a&gt;&lt;/li&gt;","")</f>
        <v/>
      </c>
    </row>
    <row r="441" spans="5:5" x14ac:dyDescent="0.25">
      <c r="E441" t="str">
        <f>IF(Magazine!S76,"&lt;li class=""Location-item""&gt;&lt;a class=""Location-trigger"" href=""mailto:"&amp;'Consultant Vanzari'!$B$53&amp;"?subject="&amp;"["&amp;UPPER(Magazine!Q76)&amp;"] "&amp;'Consultant Vanzari'!$B$51&amp;"&amp;amp;body="&amp;'Consultant Vanzari'!$B$54&amp;""" title=""Click aici: Pozitii deschise "&amp;'Consultant Vanzari'!$B$51&amp;" in orasul "&amp;Magazine!Q76&amp;"""&gt;"&amp;Magazine!Q76&amp;"&lt;/a&gt;&lt;/li&gt;","")</f>
        <v/>
      </c>
    </row>
    <row r="442" spans="5:5" x14ac:dyDescent="0.25">
      <c r="E442" t="str">
        <f>IF(Magazine!S77,"&lt;li class=""Location-item""&gt;&lt;a class=""Location-trigger"" href=""mailto:"&amp;'Consultant Vanzari'!$B$53&amp;"?subject="&amp;"["&amp;UPPER(Magazine!Q77)&amp;"] "&amp;'Consultant Vanzari'!$B$51&amp;"&amp;amp;body="&amp;'Consultant Vanzari'!$B$54&amp;""" title=""Click aici: Pozitii deschise "&amp;'Consultant Vanzari'!$B$51&amp;" in orasul "&amp;Magazine!Q77&amp;"""&gt;"&amp;Magazine!Q77&amp;"&lt;/a&gt;&lt;/li&gt;","")</f>
        <v/>
      </c>
    </row>
    <row r="443" spans="5:5" x14ac:dyDescent="0.25">
      <c r="E443" t="str">
        <f>IF(Magazine!S78,"&lt;li class=""Location-item""&gt;&lt;a class=""Location-trigger"" href=""mailto:"&amp;'Consultant Vanzari'!$B$53&amp;"?subject="&amp;"["&amp;UPPER(Magazine!Q78)&amp;"] "&amp;'Consultant Vanzari'!$B$51&amp;"&amp;amp;body="&amp;'Consultant Vanzari'!$B$54&amp;""" title=""Click aici: Pozitii deschise "&amp;'Consultant Vanzari'!$B$51&amp;" in orasul "&amp;Magazine!Q78&amp;"""&gt;"&amp;Magazine!Q78&amp;"&lt;/a&gt;&lt;/li&gt;","")</f>
        <v/>
      </c>
    </row>
    <row r="444" spans="5:5" x14ac:dyDescent="0.25">
      <c r="E444" t="str">
        <f>IF(Magazine!S79,"&lt;li class=""Location-item""&gt;&lt;a class=""Location-trigger"" href=""mailto:"&amp;'Consultant Vanzari'!$B$53&amp;"?subject="&amp;"["&amp;UPPER(Magazine!Q79)&amp;"] "&amp;'Consultant Vanzari'!$B$51&amp;"&amp;amp;body="&amp;'Consultant Vanzari'!$B$54&amp;""" title=""Click aici: Pozitii deschise "&amp;'Consultant Vanzari'!$B$51&amp;" in orasul "&amp;Magazine!Q79&amp;"""&gt;"&amp;Magazine!Q79&amp;"&lt;/a&gt;&lt;/li&gt;","")</f>
        <v/>
      </c>
    </row>
    <row r="445" spans="5:5" x14ac:dyDescent="0.25">
      <c r="E445" t="str">
        <f>IF(Magazine!S80,"&lt;li class=""Location-item""&gt;&lt;a class=""Location-trigger"" href=""mailto:"&amp;'Consultant Vanzari'!$B$53&amp;"?subject="&amp;"["&amp;UPPER(Magazine!Q80)&amp;"] "&amp;'Consultant Vanzari'!$B$51&amp;"&amp;amp;body="&amp;'Consultant Vanzari'!$B$54&amp;""" title=""Click aici: Pozitii deschise "&amp;'Consultant Vanzari'!$B$51&amp;" in orasul "&amp;Magazine!Q80&amp;"""&gt;"&amp;Magazine!Q80&amp;"&lt;/a&gt;&lt;/li&gt;","")</f>
        <v/>
      </c>
    </row>
    <row r="446" spans="5:5" x14ac:dyDescent="0.25">
      <c r="E446" t="str">
        <f>IF(Magazine!S81,"&lt;li class=""Location-item""&gt;&lt;a class=""Location-trigger"" href=""mailto:"&amp;'Consultant Vanzari'!$B$53&amp;"?subject="&amp;"["&amp;UPPER(Magazine!Q81)&amp;"] "&amp;'Consultant Vanzari'!$B$51&amp;"&amp;amp;body="&amp;'Consultant Vanzari'!$B$54&amp;""" title=""Click aici: Pozitii deschise "&amp;'Consultant Vanzari'!$B$51&amp;" in orasul "&amp;Magazine!Q81&amp;"""&gt;"&amp;Magazine!Q81&amp;"&lt;/a&gt;&lt;/li&gt;","")</f>
        <v/>
      </c>
    </row>
    <row r="447" spans="5:5" x14ac:dyDescent="0.25">
      <c r="E447" t="str">
        <f>IF(Magazine!S82,"&lt;li class=""Location-item""&gt;&lt;a class=""Location-trigger"" href=""mailto:"&amp;'Consultant Vanzari'!$B$53&amp;"?subject="&amp;"["&amp;UPPER(Magazine!Q82)&amp;"] "&amp;'Consultant Vanzari'!$B$51&amp;"&amp;amp;body="&amp;'Consultant Vanzari'!$B$54&amp;""" title=""Click aici: Pozitii deschise "&amp;'Consultant Vanzari'!$B$51&amp;" in orasul "&amp;Magazine!Q82&amp;"""&gt;"&amp;Magazine!Q82&amp;"&lt;/a&gt;&lt;/li&gt;","")</f>
        <v/>
      </c>
    </row>
    <row r="448" spans="5:5" x14ac:dyDescent="0.25">
      <c r="E448" t="str">
        <f>IF(Magazine!S83,"&lt;li class=""Location-item""&gt;&lt;a class=""Location-trigger"" href=""mailto:"&amp;'Consultant Vanzari'!$B$53&amp;"?subject="&amp;"["&amp;UPPER(Magazine!Q83)&amp;"] "&amp;'Consultant Vanzari'!$B$51&amp;"&amp;amp;body="&amp;'Consultant Vanzari'!$B$54&amp;""" title=""Click aici: Pozitii deschise "&amp;'Consultant Vanzari'!$B$51&amp;" in orasul "&amp;Magazine!Q83&amp;"""&gt;"&amp;Magazine!Q83&amp;"&lt;/a&gt;&lt;/li&gt;","")</f>
        <v/>
      </c>
    </row>
    <row r="449" spans="5:5" x14ac:dyDescent="0.25">
      <c r="E449" t="str">
        <f>IF(Magazine!S84,"&lt;li class=""Location-item""&gt;&lt;a class=""Location-trigger"" href=""mailto:"&amp;'Consultant Vanzari'!$B$53&amp;"?subject="&amp;"["&amp;UPPER(Magazine!Q84)&amp;"] "&amp;'Consultant Vanzari'!$B$51&amp;"&amp;amp;body="&amp;'Consultant Vanzari'!$B$54&amp;""" title=""Click aici: Pozitii deschise "&amp;'Consultant Vanzari'!$B$51&amp;" in orasul "&amp;Magazine!Q84&amp;"""&gt;"&amp;Magazine!Q84&amp;"&lt;/a&gt;&lt;/li&gt;","")</f>
        <v/>
      </c>
    </row>
    <row r="450" spans="5:5" x14ac:dyDescent="0.25">
      <c r="E450" t="str">
        <f>IF(Magazine!S85,"&lt;li class=""Location-item""&gt;&lt;a class=""Location-trigger"" href=""mailto:"&amp;'Consultant Vanzari'!$B$53&amp;"?subject="&amp;"["&amp;UPPER(Magazine!Q85)&amp;"] "&amp;'Consultant Vanzari'!$B$51&amp;"&amp;amp;body="&amp;'Consultant Vanzari'!$B$54&amp;""" title=""Click aici: Pozitii deschise "&amp;'Consultant Vanzari'!$B$51&amp;" in orasul "&amp;Magazine!Q85&amp;"""&gt;"&amp;Magazine!Q85&amp;"&lt;/a&gt;&lt;/li&gt;","")</f>
        <v/>
      </c>
    </row>
    <row r="451" spans="5:5" x14ac:dyDescent="0.25">
      <c r="E451" t="str">
        <f>IF(Magazine!S86,"&lt;li class=""Location-item""&gt;&lt;a class=""Location-trigger"" href=""mailto:"&amp;'Consultant Vanzari'!$B$53&amp;"?subject="&amp;"["&amp;UPPER(Magazine!Q86)&amp;"] "&amp;'Consultant Vanzari'!$B$51&amp;"&amp;amp;body="&amp;'Consultant Vanzari'!$B$54&amp;""" title=""Click aici: Pozitii deschise "&amp;'Consultant Vanzari'!$B$51&amp;" in orasul "&amp;Magazine!Q86&amp;"""&gt;"&amp;Magazine!Q86&amp;"&lt;/a&gt;&lt;/li&gt;","")</f>
        <v/>
      </c>
    </row>
    <row r="452" spans="5:5" x14ac:dyDescent="0.25">
      <c r="E452" t="str">
        <f>IF(Magazine!S87,"&lt;li class=""Location-item""&gt;&lt;a class=""Location-trigger"" href=""mailto:"&amp;'Consultant Vanzari'!$B$53&amp;"?subject="&amp;"["&amp;UPPER(Magazine!Q87)&amp;"] "&amp;'Consultant Vanzari'!$B$51&amp;"&amp;amp;body="&amp;'Consultant Vanzari'!$B$54&amp;""" title=""Click aici: Pozitii deschise "&amp;'Consultant Vanzari'!$B$51&amp;" in orasul "&amp;Magazine!Q87&amp;"""&gt;"&amp;Magazine!Q87&amp;"&lt;/a&gt;&lt;/li&gt;","")</f>
        <v/>
      </c>
    </row>
    <row r="453" spans="5:5" x14ac:dyDescent="0.25">
      <c r="E453" t="str">
        <f>IF(Magazine!S88,"&lt;li class=""Location-item""&gt;&lt;a class=""Location-trigger"" href=""mailto:"&amp;'Consultant Vanzari'!$B$53&amp;"?subject="&amp;"["&amp;UPPER(Magazine!Q88)&amp;"] "&amp;'Consultant Vanzari'!$B$51&amp;"&amp;amp;body="&amp;'Consultant Vanzari'!$B$54&amp;""" title=""Click aici: Pozitii deschise "&amp;'Consultant Vanzari'!$B$51&amp;" in orasul "&amp;Magazine!Q88&amp;"""&gt;"&amp;Magazine!Q88&amp;"&lt;/a&gt;&lt;/li&gt;","")</f>
        <v/>
      </c>
    </row>
    <row r="454" spans="5:5" x14ac:dyDescent="0.25">
      <c r="E454" t="str">
        <f>IF(Magazine!S89,"&lt;li class=""Location-item""&gt;&lt;a class=""Location-trigger"" href=""mailto:"&amp;'Consultant Vanzari'!$B$53&amp;"?subject="&amp;"["&amp;UPPER(Magazine!Q89)&amp;"] "&amp;'Consultant Vanzari'!$B$51&amp;"&amp;amp;body="&amp;'Consultant Vanzari'!$B$54&amp;""" title=""Click aici: Pozitii deschise "&amp;'Consultant Vanzari'!$B$51&amp;" in orasul "&amp;Magazine!Q89&amp;"""&gt;"&amp;Magazine!Q89&amp;"&lt;/a&gt;&lt;/li&gt;","")</f>
        <v/>
      </c>
    </row>
    <row r="455" spans="5:5" x14ac:dyDescent="0.25">
      <c r="E455" t="str">
        <f>IF(Magazine!S90,"&lt;li class=""Location-item""&gt;&lt;a class=""Location-trigger"" href=""mailto:"&amp;'Consultant Vanzari'!$B$53&amp;"?subject="&amp;"["&amp;UPPER(Magazine!Q90)&amp;"] "&amp;'Consultant Vanzari'!$B$51&amp;"&amp;amp;body="&amp;'Consultant Vanzari'!$B$54&amp;""" title=""Click aici: Pozitii deschise "&amp;'Consultant Vanzari'!$B$51&amp;" in orasul "&amp;Magazine!Q90&amp;"""&gt;"&amp;Magazine!Q90&amp;"&lt;/a&gt;&lt;/li&gt;","")</f>
        <v/>
      </c>
    </row>
    <row r="456" spans="5:5" x14ac:dyDescent="0.25">
      <c r="E456" t="str">
        <f>IF(Magazine!S91,"&lt;li class=""Location-item""&gt;&lt;a class=""Location-trigger"" href=""mailto:"&amp;'Consultant Vanzari'!$B$53&amp;"?subject="&amp;"["&amp;UPPER(Magazine!Q91)&amp;"] "&amp;'Consultant Vanzari'!$B$51&amp;"&amp;amp;body="&amp;'Consultant Vanzari'!$B$54&amp;""" title=""Click aici: Pozitii deschise "&amp;'Consultant Vanzari'!$B$51&amp;" in orasul "&amp;Magazine!Q91&amp;"""&gt;"&amp;Magazine!Q91&amp;"&lt;/a&gt;&lt;/li&gt;","")</f>
        <v/>
      </c>
    </row>
    <row r="457" spans="5:5" x14ac:dyDescent="0.25">
      <c r="E457" t="str">
        <f>IF(Magazine!S92,"&lt;li class=""Location-item""&gt;&lt;a class=""Location-trigger"" href=""mailto:"&amp;'Consultant Vanzari'!$B$53&amp;"?subject="&amp;"["&amp;UPPER(Magazine!Q92)&amp;"] "&amp;'Consultant Vanzari'!$B$51&amp;"&amp;amp;body="&amp;'Consultant Vanzari'!$B$54&amp;""" title=""Click aici: Pozitii deschise "&amp;'Consultant Vanzari'!$B$51&amp;" in orasul "&amp;Magazine!Q92&amp;"""&gt;"&amp;Magazine!Q92&amp;"&lt;/a&gt;&lt;/li&gt;","")</f>
        <v/>
      </c>
    </row>
    <row r="458" spans="5:5" x14ac:dyDescent="0.25">
      <c r="E458" t="str">
        <f>IF(Magazine!S93,"&lt;li class=""Location-item""&gt;&lt;a class=""Location-trigger"" href=""mailto:"&amp;'Consultant Vanzari'!$B$53&amp;"?subject="&amp;"["&amp;UPPER(Magazine!Q93)&amp;"] "&amp;'Consultant Vanzari'!$B$51&amp;"&amp;amp;body="&amp;'Consultant Vanzari'!$B$54&amp;""" title=""Click aici: Pozitii deschise "&amp;'Consultant Vanzari'!$B$51&amp;" in orasul "&amp;Magazine!Q93&amp;"""&gt;"&amp;Magazine!Q93&amp;"&lt;/a&gt;&lt;/li&gt;","")</f>
        <v/>
      </c>
    </row>
    <row r="459" spans="5:5" x14ac:dyDescent="0.25">
      <c r="E459" t="str">
        <f>IF(Magazine!S94,"&lt;li class=""Location-item""&gt;&lt;a class=""Location-trigger"" href=""mailto:"&amp;'Consultant Vanzari'!$B$53&amp;"?subject="&amp;"["&amp;UPPER(Magazine!Q94)&amp;"] "&amp;'Consultant Vanzari'!$B$51&amp;"&amp;amp;body="&amp;'Consultant Vanzari'!$B$54&amp;""" title=""Click aici: Pozitii deschise "&amp;'Consultant Vanzari'!$B$51&amp;" in orasul "&amp;Magazine!Q94&amp;"""&gt;"&amp;Magazine!Q94&amp;"&lt;/a&gt;&lt;/li&gt;","")</f>
        <v/>
      </c>
    </row>
    <row r="460" spans="5:5" x14ac:dyDescent="0.25">
      <c r="E460" t="str">
        <f>IF(Magazine!S95,"&lt;li class=""Location-item""&gt;&lt;a class=""Location-trigger"" href=""mailto:"&amp;'Consultant Vanzari'!$B$53&amp;"?subject="&amp;"["&amp;UPPER(Magazine!Q95)&amp;"] "&amp;'Consultant Vanzari'!$B$51&amp;"&amp;amp;body="&amp;'Consultant Vanzari'!$B$54&amp;""" title=""Click aici: Pozitii deschise "&amp;'Consultant Vanzari'!$B$51&amp;" in orasul "&amp;Magazine!Q95&amp;"""&gt;"&amp;Magazine!Q95&amp;"&lt;/a&gt;&lt;/li&gt;","")</f>
        <v/>
      </c>
    </row>
    <row r="461" spans="5:5" x14ac:dyDescent="0.25">
      <c r="E461" t="str">
        <f>IF(Magazine!S96,"&lt;li class=""Location-item""&gt;&lt;a class=""Location-trigger"" href=""mailto:"&amp;'Consultant Vanzari'!$B$53&amp;"?subject="&amp;"["&amp;UPPER(Magazine!Q96)&amp;"] "&amp;'Consultant Vanzari'!$B$51&amp;"&amp;amp;body="&amp;'Consultant Vanzari'!$B$54&amp;""" title=""Click aici: Pozitii deschise "&amp;'Consultant Vanzari'!$B$51&amp;" in orasul "&amp;Magazine!Q96&amp;"""&gt;"&amp;Magazine!Q96&amp;"&lt;/a&gt;&lt;/li&gt;","")</f>
        <v/>
      </c>
    </row>
    <row r="462" spans="5:5" x14ac:dyDescent="0.25">
      <c r="E462" t="str">
        <f>IF(Magazine!S97,"&lt;li class=""Location-item""&gt;&lt;a class=""Location-trigger"" href=""mailto:"&amp;'Consultant Vanzari'!$B$53&amp;"?subject="&amp;"["&amp;UPPER(Magazine!Q97)&amp;"] "&amp;'Consultant Vanzari'!$B$51&amp;"&amp;amp;body="&amp;'Consultant Vanzari'!$B$54&amp;""" title=""Click aici: Pozitii deschise "&amp;'Consultant Vanzari'!$B$51&amp;" in orasul "&amp;Magazine!Q97&amp;"""&gt;"&amp;Magazine!Q97&amp;"&lt;/a&gt;&lt;/li&gt;","")</f>
        <v/>
      </c>
    </row>
    <row r="463" spans="5:5" x14ac:dyDescent="0.25">
      <c r="E463" t="str">
        <f>IF(Magazine!S98,"&lt;li class=""Location-item""&gt;&lt;a class=""Location-trigger"" href=""mailto:"&amp;'Consultant Vanzari'!$B$53&amp;"?subject="&amp;"["&amp;UPPER(Magazine!Q98)&amp;"] "&amp;'Consultant Vanzari'!$B$51&amp;"&amp;amp;body="&amp;'Consultant Vanzari'!$B$54&amp;""" title=""Click aici: Pozitii deschise "&amp;'Consultant Vanzari'!$B$51&amp;" in orasul "&amp;Magazine!Q98&amp;"""&gt;"&amp;Magazine!Q98&amp;"&lt;/a&gt;&lt;/li&gt;","")</f>
        <v/>
      </c>
    </row>
    <row r="464" spans="5:5" x14ac:dyDescent="0.25">
      <c r="E464" t="str">
        <f>IF(Magazine!S99,"&lt;li class=""Location-item""&gt;&lt;a class=""Location-trigger"" href=""mailto:"&amp;'Consultant Vanzari'!$B$53&amp;"?subject="&amp;"["&amp;UPPER(Magazine!Q99)&amp;"] "&amp;'Consultant Vanzari'!$B$51&amp;"&amp;amp;body="&amp;'Consultant Vanzari'!$B$54&amp;""" title=""Click aici: Pozitii deschise "&amp;'Consultant Vanzari'!$B$51&amp;" in orasul "&amp;Magazine!Q99&amp;"""&gt;"&amp;Magazine!Q99&amp;"&lt;/a&gt;&lt;/li&gt;","")</f>
        <v/>
      </c>
    </row>
    <row r="465" spans="1:7" x14ac:dyDescent="0.25">
      <c r="E465" t="str">
        <f>IF(Magazine!S100,"&lt;li class=""Location-item""&gt;&lt;a class=""Location-trigger"" href=""mailto:"&amp;'Consultant Vanzari'!$B$53&amp;"?subject="&amp;"["&amp;UPPER(Magazine!Q100)&amp;"] "&amp;'Consultant Vanzari'!$B$51&amp;"&amp;amp;body="&amp;'Consultant Vanzari'!$B$54&amp;""" title=""Click aici: Pozitii deschise "&amp;'Consultant Vanzari'!$B$51&amp;" in orasul "&amp;Magazine!Q100&amp;"""&gt;"&amp;Magazine!Q100&amp;"&lt;/a&gt;&lt;/li&gt;","")</f>
        <v/>
      </c>
    </row>
    <row r="466" spans="1:7" x14ac:dyDescent="0.25">
      <c r="E466" t="str">
        <f>IF(Magazine!S101,"&lt;li class=""Location-item""&gt;&lt;a class=""Location-trigger"" href=""mailto:"&amp;'Consultant Vanzari'!$B$53&amp;"?subject="&amp;"["&amp;UPPER(Magazine!Q101)&amp;"] "&amp;'Consultant Vanzari'!$B$51&amp;"&amp;amp;body="&amp;'Consultant Vanzari'!$B$54&amp;""" title=""Click aici: Pozitii deschise "&amp;'Consultant Vanzari'!$B$51&amp;" in orasul "&amp;Magazine!Q101&amp;"""&gt;"&amp;Magazine!Q101&amp;"&lt;/a&gt;&lt;/li&gt;","")</f>
        <v/>
      </c>
    </row>
    <row r="467" spans="1:7" x14ac:dyDescent="0.25">
      <c r="E467" t="str">
        <f>IF(Magazine!S102,"&lt;li class=""Location-item""&gt;&lt;a class=""Location-trigger"" href=""mailto:"&amp;'Consultant Vanzari'!$B$53&amp;"?subject="&amp;"["&amp;UPPER(Magazine!Q102)&amp;"] "&amp;'Consultant Vanzari'!$B$51&amp;"&amp;amp;body="&amp;'Consultant Vanzari'!$B$54&amp;""" title=""Click aici: Pozitii deschise "&amp;'Consultant Vanzari'!$B$51&amp;" in orasul "&amp;Magazine!Q102&amp;"""&gt;"&amp;Magazine!Q102&amp;"&lt;/a&gt;&lt;/li&gt;","")</f>
        <v/>
      </c>
    </row>
    <row r="468" spans="1:7" x14ac:dyDescent="0.25">
      <c r="E468" t="str">
        <f>IF(Magazine!S103,"&lt;li class=""Location-item""&gt;&lt;a class=""Location-trigger"" href=""mailto:"&amp;'Consultant Vanzari'!$B$53&amp;"?subject="&amp;"["&amp;UPPER(Magazine!Q103)&amp;"] "&amp;'Consultant Vanzari'!$B$51&amp;"&amp;amp;body="&amp;'Consultant Vanzari'!$B$54&amp;""" title=""Click aici: Pozitii deschise "&amp;'Consultant Vanzari'!$B$51&amp;" in orasul "&amp;Magazine!Q103&amp;"""&gt;"&amp;Magazine!Q103&amp;"&lt;/a&gt;&lt;/li&gt;","")</f>
        <v/>
      </c>
    </row>
    <row r="469" spans="1:7" x14ac:dyDescent="0.25">
      <c r="E469" t="str">
        <f>IF(Magazine!S104,"&lt;li class=""Location-item""&gt;&lt;a class=""Location-trigger"" href=""mailto:"&amp;'Consultant Vanzari'!$B$53&amp;"?subject="&amp;"["&amp;UPPER(Magazine!Q104)&amp;"] "&amp;'Consultant Vanzari'!$B$51&amp;"&amp;amp;body="&amp;'Consultant Vanzari'!$B$54&amp;""" title=""Click aici: Pozitii deschise "&amp;'Consultant Vanzari'!$B$51&amp;" in orasul "&amp;Magazine!Q104&amp;"""&gt;"&amp;Magazine!Q104&amp;"&lt;/a&gt;&lt;/li&gt;","")</f>
        <v/>
      </c>
    </row>
    <row r="470" spans="1:7" x14ac:dyDescent="0.25">
      <c r="E470" t="str">
        <f>IF(Magazine!S105,"&lt;li class=""Location-item""&gt;&lt;a class=""Location-trigger"" href=""mailto:"&amp;'Consultant Vanzari'!$B$53&amp;"?subject="&amp;"["&amp;UPPER(Magazine!Q105)&amp;"] "&amp;'Consultant Vanzari'!$B$51&amp;"&amp;amp;body="&amp;'Consultant Vanzari'!$B$54&amp;""" title=""Click aici: Pozitii deschise "&amp;'Consultant Vanzari'!$B$51&amp;" in orasul "&amp;Magazine!Q105&amp;"""&gt;"&amp;Magazine!Q105&amp;"&lt;/a&gt;&lt;/li&gt;","")</f>
        <v/>
      </c>
    </row>
    <row r="471" spans="1:7" x14ac:dyDescent="0.25">
      <c r="E471" t="str">
        <f>IF(Magazine!S106,"&lt;li class=""Location-item""&gt;&lt;a class=""Location-trigger"" href=""mailto:"&amp;'Consultant Vanzari'!$B$53&amp;"?subject="&amp;"["&amp;UPPER(Magazine!Q106)&amp;"] "&amp;'Consultant Vanzari'!$B$51&amp;"&amp;amp;body="&amp;'Consultant Vanzari'!$B$54&amp;""" title=""Click aici: Pozitii deschise "&amp;'Consultant Vanzari'!$B$51&amp;" in orasul "&amp;Magazine!Q106&amp;"""&gt;"&amp;Magazine!Q106&amp;"&lt;/a&gt;&lt;/li&gt;","")</f>
        <v/>
      </c>
    </row>
    <row r="472" spans="1:7" x14ac:dyDescent="0.25">
      <c r="E472" t="str">
        <f>IF(Magazine!S107,"&lt;li class=""Location-item""&gt;&lt;a class=""Location-trigger"" href=""mailto:"&amp;'Consultant Vanzari'!$B$53&amp;"?subject="&amp;"["&amp;UPPER(Magazine!Q107)&amp;"] "&amp;'Consultant Vanzari'!$B$51&amp;"&amp;amp;body="&amp;'Consultant Vanzari'!$B$54&amp;""" title=""Click aici: Pozitii deschise "&amp;'Consultant Vanzari'!$B$51&amp;" in orasul "&amp;Magazine!Q107&amp;"""&gt;"&amp;Magazine!Q107&amp;"&lt;/a&gt;&lt;/li&gt;","")</f>
        <v/>
      </c>
    </row>
    <row r="473" spans="1:7" x14ac:dyDescent="0.25">
      <c r="E473" t="str">
        <f>IF(Magazine!S108,"&lt;li class=""Location-item""&gt;&lt;a class=""Location-trigger"" href=""mailto:"&amp;'Consultant Vanzari'!$B$53&amp;"?subject="&amp;"["&amp;UPPER(Magazine!Q108)&amp;"] "&amp;'Consultant Vanzari'!$B$51&amp;"&amp;amp;body="&amp;'Consultant Vanzari'!$B$54&amp;""" title=""Click aici: Pozitii deschise "&amp;'Consultant Vanzari'!$B$51&amp;" in orasul "&amp;Magazine!Q108&amp;"""&gt;"&amp;Magazine!Q108&amp;"&lt;/a&gt;&lt;/li&gt;","")</f>
        <v/>
      </c>
    </row>
    <row r="474" spans="1:7" x14ac:dyDescent="0.25">
      <c r="E474" t="str">
        <f>IF(Magazine!S109,"&lt;li class=""Location-item""&gt;&lt;a class=""Location-trigger"" href=""mailto:"&amp;'Consultant Vanzari'!$B$53&amp;"?subject="&amp;"["&amp;UPPER(Magazine!Q109)&amp;"] "&amp;'Consultant Vanzari'!$B$51&amp;"&amp;amp;body="&amp;'Consultant Vanzari'!$B$54&amp;""" title=""Click aici: Pozitii deschise "&amp;'Consultant Vanzari'!$B$51&amp;" in orasul "&amp;Magazine!Q109&amp;"""&gt;"&amp;Magazine!Q109&amp;"&lt;/a&gt;&lt;/li&gt;","")</f>
        <v/>
      </c>
    </row>
    <row r="475" spans="1:7" x14ac:dyDescent="0.25">
      <c r="E475" t="str">
        <f>IF(Magazine!S110,"&lt;li class=""Location-item""&gt;&lt;a class=""Location-trigger"" href=""mailto:"&amp;'Consultant Vanzari'!$B$53&amp;"?subject="&amp;"["&amp;UPPER(Magazine!Q110)&amp;"] "&amp;'Consultant Vanzari'!$B$51&amp;"&amp;amp;body="&amp;'Consultant Vanzari'!$B$54&amp;""" title=""Click aici: Pozitii deschise "&amp;'Consultant Vanzari'!$B$51&amp;" in orasul "&amp;Magazine!Q110&amp;"""&gt;"&amp;Magazine!Q110&amp;"&lt;/a&gt;&lt;/li&gt;","")</f>
        <v/>
      </c>
    </row>
    <row r="476" spans="1:7" x14ac:dyDescent="0.25">
      <c r="E476" t="str">
        <f>IF(Magazine!S111,"&lt;li class=""Location-item""&gt;&lt;a class=""Location-trigger"" href=""mailto:"&amp;'Consultant Vanzari'!$B$53&amp;"?subject="&amp;"["&amp;UPPER(Magazine!Q111)&amp;"] "&amp;'Consultant Vanzari'!$B$51&amp;"&amp;amp;body="&amp;'Consultant Vanzari'!$B$54&amp;""" title=""Click aici: Pozitii deschise "&amp;'Consultant Vanzari'!$B$51&amp;" in orasul "&amp;Magazine!Q111&amp;"""&gt;"&amp;Magazine!Q111&amp;"&lt;/a&gt;&lt;/li&gt;","")</f>
        <v/>
      </c>
    </row>
    <row r="477" spans="1:7" x14ac:dyDescent="0.25">
      <c r="E477" t="str">
        <f>IF(Magazine!S112,"&lt;li class=""Location-item""&gt;&lt;a class=""Location-trigger"" href=""mailto:"&amp;'Consultant Vanzari'!$B$53&amp;"?subject="&amp;"["&amp;UPPER(Magazine!Q112)&amp;"] "&amp;'Consultant Vanzari'!$B$51&amp;"&amp;amp;body="&amp;'Consultant Vanzari'!$B$54&amp;""" title=""Click aici: Pozitii deschise "&amp;'Consultant Vanzari'!$B$51&amp;" in orasul "&amp;Magazine!Q112&amp;"""&gt;"&amp;Magazine!Q112&amp;"&lt;/a&gt;&lt;/li&gt;","")</f>
        <v/>
      </c>
    </row>
    <row r="478" spans="1:7" x14ac:dyDescent="0.25">
      <c r="E478" t="str">
        <f>IF(Magazine!S113,"&lt;li class=""Location-item""&gt;&lt;a class=""Location-trigger"" href=""mailto:"&amp;'Consultant Vanzari'!$B$53&amp;"?subject="&amp;"["&amp;UPPER(Magazine!Q113)&amp;"] "&amp;'Consultant Vanzari'!$B$51&amp;"&amp;amp;body="&amp;'Consultant Vanzari'!$B$54&amp;""" title=""Click aici: Pozitii deschise "&amp;'Consultant Vanzari'!$B$51&amp;" in orasul "&amp;Magazine!Q113&amp;"""&gt;"&amp;Magazine!Q113&amp;"&lt;/a&gt;&lt;/li&gt;","")</f>
        <v/>
      </c>
      <c r="F478" t="str">
        <f>IF(LEN(D367)&gt;0,"&lt;/ul&gt;","")</f>
        <v>&lt;/ul&gt;</v>
      </c>
      <c r="G478" t="str">
        <f>IF(LEN(A367)&gt;0,"&lt;/div&gt;","")</f>
        <v>&lt;/div&gt;</v>
      </c>
    </row>
    <row r="479" spans="1:7" x14ac:dyDescent="0.25">
      <c r="A479" t="str">
        <f>IF(Magazine!$F$111,"&lt;button id="""&amp;Magazine!$F$1&amp;""" class=""cariere-Accordion""&gt;&lt;div class=""cariere-ButtonAccordionContainer""&gt;&lt;div class=""cariere-Pozitie""&gt;"&amp;Magazine!F$1&amp;" &lt;/div&gt;&lt;div class=""cariere-NumarPozitie""&gt;"&amp;Magazine!$F$111&amp;IF(Magazine!$F$111&lt;2," pozitie deschisa"," pozitii deschise")&amp;"&lt;/div&gt;&lt;/div&gt;&lt;/button&gt;","")</f>
        <v>&lt;button id="Raion Manager" class="cariere-Accordion"&gt;&lt;div class="cariere-ButtonAccordionContainer"&gt;&lt;div class="cariere-Pozitie"&gt;Raion Manager &lt;/div&gt;&lt;div class="cariere-NumarPozitie"&gt;5 pozitii deschise&lt;/div&gt;&lt;/div&gt;&lt;/button&gt;</v>
      </c>
      <c r="B479" t="str">
        <f>IF(LEN(A479)&gt;0,"&lt;div class=""cariere-Panel""&gt;","")</f>
        <v>&lt;div class="cariere-Panel"&gt;</v>
      </c>
      <c r="C479" t="str">
        <f>IF(LEN(A479)&gt;0,'Raion Manager'!$D$1,"")</f>
        <v>&lt;p class="cariere-JobDescriptionTitlu"&gt; Asteptarile noastre:&lt;/p&gt;&lt;p class="cariere-JobDescription"&gt;&lt;span&gt;Sa fii pasionat de tehnologie;&lt;/span&gt;&lt;span&gt;Sa ai excelente abilitati de comunicare, negociere si organizare;&lt;/span&gt;&lt;span&gt;Sa ai experienta in coordonarea unei echipe de vanzari;&lt;/span&gt;&lt;span&gt;Sa fii orientat catre cerintele pietei si nevoile clientilor;&lt;/span&gt;&lt;span&gt;Sa ai abilitatea de a gestiona si de a opera in solutii informatice integrate de retail;&lt;/span&gt;&lt;span&gt;Sa ai abilitati tehnice in a recomanda produsele si serviciile companiei;&lt;/span&gt;&lt;span&gt;Sa supervizezi identitatea vizuala a raionului.&lt;/span&gt;&lt;/p&gt;&lt;p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dublarii salariului fix prin bonusuri lunare corelate cu performanta.&lt;/span&gt;&lt;/p&gt;&lt;p class="cariere-JobDescriptionTitlu"&gt; Selecteaza Orasul tau pentru a trimite CV-ul:&lt;/p&gt;</v>
      </c>
      <c r="D479" t="str">
        <f>IF(LEN(A479)&gt;0,"&lt;ul class=""cariere-ListOrase List u-clearfix""&gt;","")</f>
        <v>&lt;ul class="cariere-ListOrase List u-clearfix"&gt;</v>
      </c>
      <c r="E479" t="str">
        <f>IF(Magazine!T2,"&lt;li class=""Location-item""&gt;&lt;a class=""Location-trigger"" href=""mailto:"&amp;'Raion Manager'!$B$53&amp;"?subject="&amp;"["&amp;UPPER(Magazine!Q2)&amp;"] "&amp;'Raion Manager'!$B$51&amp;"&amp;amp;body="&amp;'Raion Manager'!$B$54&amp;""" title=""Click aici: Pozitii deschise "&amp;'Raion Manager'!$B$51&amp;" in orasul "&amp;Magazine!Q2&amp;"""&gt;"&amp;Magazine!Q2&amp;"&lt;/a&gt;&lt;/li&gt;","")</f>
        <v/>
      </c>
    </row>
    <row r="480" spans="1:7" x14ac:dyDescent="0.25">
      <c r="E480" t="str">
        <f>IF(Magazine!T3,"&lt;li class=""Location-item""&gt;&lt;a class=""Location-trigger"" href=""mailto:"&amp;'Raion Manager'!$B$53&amp;"?subject="&amp;"["&amp;UPPER(Magazine!Q3)&amp;"] "&amp;'Raion Manager'!$B$51&amp;"&amp;amp;body="&amp;'Raion Manager'!$B$54&amp;""" title=""Click aici: Pozitii deschise "&amp;'Raion Manager'!$B$51&amp;" in orasul "&amp;Magazine!Q3&amp;"""&gt;"&amp;Magazine!Q3&amp;"&lt;/a&gt;&lt;/li&gt;","")</f>
        <v>&lt;li class="Location-item"&gt;&lt;a class="Location-trigger" href="mailto:recrutare@mediagalaxy.ro?subject=[PITESTI] Raion Manager&amp;amp;body=Salut,%0D%0A%0D%0A  Aplici pentru pozitia de Raion Manager.%0D%0A%0D%0ATe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Raion Manager in orasul Pitesti"&gt;Pitesti&lt;/a&gt;&lt;/li&gt;</v>
      </c>
    </row>
    <row r="481" spans="5:5" x14ac:dyDescent="0.25">
      <c r="E481" t="str">
        <f>IF(Magazine!T4,"&lt;li class=""Location-item""&gt;&lt;a class=""Location-trigger"" href=""mailto:"&amp;'Raion Manager'!$B$53&amp;"?subject="&amp;"["&amp;UPPER(Magazine!Q4)&amp;"] "&amp;'Raion Manager'!$B$51&amp;"&amp;amp;body="&amp;'Raion Manager'!$B$54&amp;""" title=""Click aici: Pozitii deschise "&amp;'Raion Manager'!$B$51&amp;" in orasul "&amp;Magazine!Q4&amp;"""&gt;"&amp;Magazine!Q4&amp;"&lt;/a&gt;&lt;/li&gt;","")</f>
        <v/>
      </c>
    </row>
    <row r="482" spans="5:5" x14ac:dyDescent="0.25">
      <c r="E482" t="str">
        <f>IF(Magazine!T5,"&lt;li class=""Location-item""&gt;&lt;a class=""Location-trigger"" href=""mailto:"&amp;'Raion Manager'!$B$53&amp;"?subject="&amp;"["&amp;UPPER(Magazine!Q5)&amp;"] "&amp;'Raion Manager'!$B$51&amp;"&amp;amp;body="&amp;'Raion Manager'!$B$54&amp;""" title=""Click aici: Pozitii deschise "&amp;'Raion Manager'!$B$51&amp;" in orasul "&amp;Magazine!Q5&amp;"""&gt;"&amp;Magazine!Q5&amp;"&lt;/a&gt;&lt;/li&gt;","")</f>
        <v/>
      </c>
    </row>
    <row r="483" spans="5:5" x14ac:dyDescent="0.25">
      <c r="E483" t="str">
        <f>IF(Magazine!T6,"&lt;li class=""Location-item""&gt;&lt;a class=""Location-trigger"" href=""mailto:"&amp;'Raion Manager'!$B$53&amp;"?subject="&amp;"["&amp;UPPER(Magazine!Q6)&amp;"] "&amp;'Raion Manager'!$B$51&amp;"&amp;amp;body="&amp;'Raion Manager'!$B$54&amp;""" title=""Click aici: Pozitii deschise "&amp;'Raion Manager'!$B$51&amp;" in orasul "&amp;Magazine!Q6&amp;"""&gt;"&amp;Magazine!Q6&amp;"&lt;/a&gt;&lt;/li&gt;","")</f>
        <v>&lt;li class="Location-item"&gt;&lt;a class="Location-trigger" href="mailto:recrutare@mediagalaxy.ro?subject=[BUCURESTI] Raion Manager&amp;amp;body=Salut,%0D%0A%0D%0A  Aplici pentru pozitia de Raion Manager.%0D%0A%0D%0ATe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Raion Manager in orasul Bucuresti"&gt;Bucuresti&lt;/a&gt;&lt;/li&gt;</v>
      </c>
    </row>
    <row r="484" spans="5:5" x14ac:dyDescent="0.25">
      <c r="E484" t="str">
        <f>IF(Magazine!T7,"&lt;li class=""Location-item""&gt;&lt;a class=""Location-trigger"" href=""mailto:"&amp;'Raion Manager'!$B$53&amp;"?subject="&amp;"["&amp;UPPER(Magazine!Q7)&amp;"] "&amp;'Raion Manager'!$B$51&amp;"&amp;amp;body="&amp;'Raion Manager'!$B$54&amp;""" title=""Click aici: Pozitii deschise "&amp;'Raion Manager'!$B$51&amp;" in orasul "&amp;Magazine!Q7&amp;"""&gt;"&amp;Magazine!Q7&amp;"&lt;/a&gt;&lt;/li&gt;","")</f>
        <v/>
      </c>
    </row>
    <row r="485" spans="5:5" x14ac:dyDescent="0.25">
      <c r="E485" t="str">
        <f>IF(Magazine!T8,"&lt;li class=""Location-item""&gt;&lt;a class=""Location-trigger"" href=""mailto:"&amp;'Raion Manager'!$B$53&amp;"?subject="&amp;"["&amp;UPPER(Magazine!Q8)&amp;"] "&amp;'Raion Manager'!$B$51&amp;"&amp;amp;body="&amp;'Raion Manager'!$B$54&amp;""" title=""Click aici: Pozitii deschise "&amp;'Raion Manager'!$B$51&amp;" in orasul "&amp;Magazine!Q8&amp;"""&gt;"&amp;Magazine!Q8&amp;"&lt;/a&gt;&lt;/li&gt;","")</f>
        <v/>
      </c>
    </row>
    <row r="486" spans="5:5" x14ac:dyDescent="0.25">
      <c r="E486" t="str">
        <f>IF(Magazine!T9,"&lt;li class=""Location-item""&gt;&lt;a class=""Location-trigger"" href=""mailto:"&amp;'Raion Manager'!$B$53&amp;"?subject="&amp;"["&amp;UPPER(Magazine!Q9)&amp;"] "&amp;'Raion Manager'!$B$51&amp;"&amp;amp;body="&amp;'Raion Manager'!$B$54&amp;""" title=""Click aici: Pozitii deschise "&amp;'Raion Manager'!$B$51&amp;" in orasul "&amp;Magazine!Q9&amp;"""&gt;"&amp;Magazine!Q9&amp;"&lt;/a&gt;&lt;/li&gt;","")</f>
        <v/>
      </c>
    </row>
    <row r="487" spans="5:5" x14ac:dyDescent="0.25">
      <c r="E487" t="str">
        <f>IF(Magazine!T10,"&lt;li class=""Location-item""&gt;&lt;a class=""Location-trigger"" href=""mailto:"&amp;'Raion Manager'!$B$53&amp;"?subject="&amp;"["&amp;UPPER(Magazine!Q10)&amp;"] "&amp;'Raion Manager'!$B$51&amp;"&amp;amp;body="&amp;'Raion Manager'!$B$54&amp;""" title=""Click aici: Pozitii deschise "&amp;'Raion Manager'!$B$51&amp;" in orasul "&amp;Magazine!Q10&amp;"""&gt;"&amp;Magazine!Q10&amp;"&lt;/a&gt;&lt;/li&gt;","")</f>
        <v/>
      </c>
    </row>
    <row r="488" spans="5:5" x14ac:dyDescent="0.25">
      <c r="E488" t="str">
        <f>IF(Magazine!T11,"&lt;li class=""Location-item""&gt;&lt;a class=""Location-trigger"" href=""mailto:"&amp;'Raion Manager'!$B$53&amp;"?subject="&amp;"["&amp;UPPER(Magazine!Q11)&amp;"] "&amp;'Raion Manager'!$B$51&amp;"&amp;amp;body="&amp;'Raion Manager'!$B$54&amp;""" title=""Click aici: Pozitii deschise "&amp;'Raion Manager'!$B$51&amp;" in orasul "&amp;Magazine!Q11&amp;"""&gt;"&amp;Magazine!Q11&amp;"&lt;/a&gt;&lt;/li&gt;","")</f>
        <v/>
      </c>
    </row>
    <row r="489" spans="5:5" x14ac:dyDescent="0.25">
      <c r="E489" t="str">
        <f>IF(Magazine!T12,"&lt;li class=""Location-item""&gt;&lt;a class=""Location-trigger"" href=""mailto:"&amp;'Raion Manager'!$B$53&amp;"?subject="&amp;"["&amp;UPPER(Magazine!Q12)&amp;"] "&amp;'Raion Manager'!$B$51&amp;"&amp;amp;body="&amp;'Raion Manager'!$B$54&amp;""" title=""Click aici: Pozitii deschise "&amp;'Raion Manager'!$B$51&amp;" in orasul "&amp;Magazine!Q12&amp;"""&gt;"&amp;Magazine!Q12&amp;"&lt;/a&gt;&lt;/li&gt;","")</f>
        <v/>
      </c>
    </row>
    <row r="490" spans="5:5" x14ac:dyDescent="0.25">
      <c r="E490" t="str">
        <f>IF(Magazine!T13,"&lt;li class=""Location-item""&gt;&lt;a class=""Location-trigger"" href=""mailto:"&amp;'Raion Manager'!$B$53&amp;"?subject="&amp;"["&amp;UPPER(Magazine!Q13)&amp;"] "&amp;'Raion Manager'!$B$51&amp;"&amp;amp;body="&amp;'Raion Manager'!$B$54&amp;""" title=""Click aici: Pozitii deschise "&amp;'Raion Manager'!$B$51&amp;" in orasul "&amp;Magazine!Q13&amp;"""&gt;"&amp;Magazine!Q13&amp;"&lt;/a&gt;&lt;/li&gt;","")</f>
        <v/>
      </c>
    </row>
    <row r="491" spans="5:5" x14ac:dyDescent="0.25">
      <c r="E491" t="str">
        <f>IF(Magazine!T14,"&lt;li class=""Location-item""&gt;&lt;a class=""Location-trigger"" href=""mailto:"&amp;'Raion Manager'!$B$53&amp;"?subject="&amp;"["&amp;UPPER(Magazine!Q14)&amp;"] "&amp;'Raion Manager'!$B$51&amp;"&amp;amp;body="&amp;'Raion Manager'!$B$54&amp;""" title=""Click aici: Pozitii deschise "&amp;'Raion Manager'!$B$51&amp;" in orasul "&amp;Magazine!Q14&amp;"""&gt;"&amp;Magazine!Q14&amp;"&lt;/a&gt;&lt;/li&gt;","")</f>
        <v>&lt;li class="Location-item"&gt;&lt;a class="Location-trigger" href="mailto:recrutare@mediagalaxy.ro?subject=[TIMISOARA] Raion Manager&amp;amp;body=Salut,%0D%0A%0D%0A  Aplici pentru pozitia de Raion Manager.%0D%0A%0D%0ATe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Raion Manager in orasul Timisoara"&gt;Timisoara&lt;/a&gt;&lt;/li&gt;</v>
      </c>
    </row>
    <row r="492" spans="5:5" x14ac:dyDescent="0.25">
      <c r="E492" t="str">
        <f>IF(Magazine!T15,"&lt;li class=""Location-item""&gt;&lt;a class=""Location-trigger"" href=""mailto:"&amp;'Raion Manager'!$B$53&amp;"?subject="&amp;"["&amp;UPPER(Magazine!Q15)&amp;"] "&amp;'Raion Manager'!$B$51&amp;"&amp;amp;body="&amp;'Raion Manager'!$B$54&amp;""" title=""Click aici: Pozitii deschise "&amp;'Raion Manager'!$B$51&amp;" in orasul "&amp;Magazine!Q15&amp;"""&gt;"&amp;Magazine!Q15&amp;"&lt;/a&gt;&lt;/li&gt;","")</f>
        <v/>
      </c>
    </row>
    <row r="493" spans="5:5" x14ac:dyDescent="0.25">
      <c r="E493" t="str">
        <f>IF(Magazine!T16,"&lt;li class=""Location-item""&gt;&lt;a class=""Location-trigger"" href=""mailto:"&amp;'Raion Manager'!$B$53&amp;"?subject="&amp;"["&amp;UPPER(Magazine!Q16)&amp;"] "&amp;'Raion Manager'!$B$51&amp;"&amp;amp;body="&amp;'Raion Manager'!$B$54&amp;""" title=""Click aici: Pozitii deschise "&amp;'Raion Manager'!$B$51&amp;" in orasul "&amp;Magazine!Q16&amp;"""&gt;"&amp;Magazine!Q16&amp;"&lt;/a&gt;&lt;/li&gt;","")</f>
        <v/>
      </c>
    </row>
    <row r="494" spans="5:5" x14ac:dyDescent="0.25">
      <c r="E494" t="str">
        <f>IF(Magazine!T17,"&lt;li class=""Location-item""&gt;&lt;a class=""Location-trigger"" href=""mailto:"&amp;'Raion Manager'!$B$53&amp;"?subject="&amp;"["&amp;UPPER(Magazine!Q17)&amp;"] "&amp;'Raion Manager'!$B$51&amp;"&amp;amp;body="&amp;'Raion Manager'!$B$54&amp;""" title=""Click aici: Pozitii deschise "&amp;'Raion Manager'!$B$51&amp;" in orasul "&amp;Magazine!Q17&amp;"""&gt;"&amp;Magazine!Q17&amp;"&lt;/a&gt;&lt;/li&gt;","")</f>
        <v/>
      </c>
    </row>
    <row r="495" spans="5:5" x14ac:dyDescent="0.25">
      <c r="E495" t="str">
        <f>IF(Magazine!T18,"&lt;li class=""Location-item""&gt;&lt;a class=""Location-trigger"" href=""mailto:"&amp;'Raion Manager'!$B$53&amp;"?subject="&amp;"["&amp;UPPER(Magazine!Q18)&amp;"] "&amp;'Raion Manager'!$B$51&amp;"&amp;amp;body="&amp;'Raion Manager'!$B$54&amp;""" title=""Click aici: Pozitii deschise "&amp;'Raion Manager'!$B$51&amp;" in orasul "&amp;Magazine!Q18&amp;"""&gt;"&amp;Magazine!Q18&amp;"&lt;/a&gt;&lt;/li&gt;","")</f>
        <v/>
      </c>
    </row>
    <row r="496" spans="5:5" x14ac:dyDescent="0.25">
      <c r="E496" t="str">
        <f>IF(Magazine!T19,"&lt;li class=""Location-item""&gt;&lt;a class=""Location-trigger"" href=""mailto:"&amp;'Raion Manager'!$B$53&amp;"?subject="&amp;"["&amp;UPPER(Magazine!Q19)&amp;"] "&amp;'Raion Manager'!$B$51&amp;"&amp;amp;body="&amp;'Raion Manager'!$B$54&amp;""" title=""Click aici: Pozitii deschise "&amp;'Raion Manager'!$B$51&amp;" in orasul "&amp;Magazine!Q19&amp;"""&gt;"&amp;Magazine!Q19&amp;"&lt;/a&gt;&lt;/li&gt;","")</f>
        <v/>
      </c>
    </row>
    <row r="497" spans="5:5" x14ac:dyDescent="0.25">
      <c r="E497" t="str">
        <f>IF(Magazine!T20,"&lt;li class=""Location-item""&gt;&lt;a class=""Location-trigger"" href=""mailto:"&amp;'Raion Manager'!$B$53&amp;"?subject="&amp;"["&amp;UPPER(Magazine!Q20)&amp;"] "&amp;'Raion Manager'!$B$51&amp;"&amp;amp;body="&amp;'Raion Manager'!$B$54&amp;""" title=""Click aici: Pozitii deschise "&amp;'Raion Manager'!$B$51&amp;" in orasul "&amp;Magazine!Q20&amp;"""&gt;"&amp;Magazine!Q20&amp;"&lt;/a&gt;&lt;/li&gt;","")</f>
        <v/>
      </c>
    </row>
    <row r="498" spans="5:5" x14ac:dyDescent="0.25">
      <c r="E498" t="str">
        <f>IF(Magazine!T21,"&lt;li class=""Location-item""&gt;&lt;a class=""Location-trigger"" href=""mailto:"&amp;'Raion Manager'!$B$53&amp;"?subject="&amp;"["&amp;UPPER(Magazine!Q21)&amp;"] "&amp;'Raion Manager'!$B$51&amp;"&amp;amp;body="&amp;'Raion Manager'!$B$54&amp;""" title=""Click aici: Pozitii deschise "&amp;'Raion Manager'!$B$51&amp;" in orasul "&amp;Magazine!Q21&amp;"""&gt;"&amp;Magazine!Q21&amp;"&lt;/a&gt;&lt;/li&gt;","")</f>
        <v/>
      </c>
    </row>
    <row r="499" spans="5:5" x14ac:dyDescent="0.25">
      <c r="E499" t="str">
        <f>IF(Magazine!T22,"&lt;li class=""Location-item""&gt;&lt;a class=""Location-trigger"" href=""mailto:"&amp;'Raion Manager'!$B$53&amp;"?subject="&amp;"["&amp;UPPER(Magazine!Q22)&amp;"] "&amp;'Raion Manager'!$B$51&amp;"&amp;amp;body="&amp;'Raion Manager'!$B$54&amp;""" title=""Click aici: Pozitii deschise "&amp;'Raion Manager'!$B$51&amp;" in orasul "&amp;Magazine!Q22&amp;"""&gt;"&amp;Magazine!Q22&amp;"&lt;/a&gt;&lt;/li&gt;","")</f>
        <v/>
      </c>
    </row>
    <row r="500" spans="5:5" x14ac:dyDescent="0.25">
      <c r="E500" t="str">
        <f>IF(Magazine!T23,"&lt;li class=""Location-item""&gt;&lt;a class=""Location-trigger"" href=""mailto:"&amp;'Raion Manager'!$B$53&amp;"?subject="&amp;"["&amp;UPPER(Magazine!Q23)&amp;"] "&amp;'Raion Manager'!$B$51&amp;"&amp;amp;body="&amp;'Raion Manager'!$B$54&amp;""" title=""Click aici: Pozitii deschise "&amp;'Raion Manager'!$B$51&amp;" in orasul "&amp;Magazine!Q23&amp;"""&gt;"&amp;Magazine!Q23&amp;"&lt;/a&gt;&lt;/li&gt;","")</f>
        <v/>
      </c>
    </row>
    <row r="501" spans="5:5" x14ac:dyDescent="0.25">
      <c r="E501" t="str">
        <f>IF(Magazine!T24,"&lt;li class=""Location-item""&gt;&lt;a class=""Location-trigger"" href=""mailto:"&amp;'Raion Manager'!$B$53&amp;"?subject="&amp;"["&amp;UPPER(Magazine!Q24)&amp;"] "&amp;'Raion Manager'!$B$51&amp;"&amp;amp;body="&amp;'Raion Manager'!$B$54&amp;""" title=""Click aici: Pozitii deschise "&amp;'Raion Manager'!$B$51&amp;" in orasul "&amp;Magazine!Q24&amp;"""&gt;"&amp;Magazine!Q24&amp;"&lt;/a&gt;&lt;/li&gt;","")</f>
        <v/>
      </c>
    </row>
    <row r="502" spans="5:5" x14ac:dyDescent="0.25">
      <c r="E502" t="str">
        <f>IF(Magazine!T25,"&lt;li class=""Location-item""&gt;&lt;a class=""Location-trigger"" href=""mailto:"&amp;'Raion Manager'!$B$53&amp;"?subject="&amp;"["&amp;UPPER(Magazine!Q25)&amp;"] "&amp;'Raion Manager'!$B$51&amp;"&amp;amp;body="&amp;'Raion Manager'!$B$54&amp;""" title=""Click aici: Pozitii deschise "&amp;'Raion Manager'!$B$51&amp;" in orasul "&amp;Magazine!Q25&amp;"""&gt;"&amp;Magazine!Q25&amp;"&lt;/a&gt;&lt;/li&gt;","")</f>
        <v/>
      </c>
    </row>
    <row r="503" spans="5:5" x14ac:dyDescent="0.25">
      <c r="E503" t="str">
        <f>IF(Magazine!T26,"&lt;li class=""Location-item""&gt;&lt;a class=""Location-trigger"" href=""mailto:"&amp;'Raion Manager'!$B$53&amp;"?subject="&amp;"["&amp;UPPER(Magazine!Q26)&amp;"] "&amp;'Raion Manager'!$B$51&amp;"&amp;amp;body="&amp;'Raion Manager'!$B$54&amp;""" title=""Click aici: Pozitii deschise "&amp;'Raion Manager'!$B$51&amp;" in orasul "&amp;Magazine!Q26&amp;"""&gt;"&amp;Magazine!Q26&amp;"&lt;/a&gt;&lt;/li&gt;","")</f>
        <v/>
      </c>
    </row>
    <row r="504" spans="5:5" x14ac:dyDescent="0.25">
      <c r="E504" t="str">
        <f>IF(Magazine!T27,"&lt;li class=""Location-item""&gt;&lt;a class=""Location-trigger"" href=""mailto:"&amp;'Raion Manager'!$B$53&amp;"?subject="&amp;"["&amp;UPPER(Magazine!Q27)&amp;"] "&amp;'Raion Manager'!$B$51&amp;"&amp;amp;body="&amp;'Raion Manager'!$B$54&amp;""" title=""Click aici: Pozitii deschise "&amp;'Raion Manager'!$B$51&amp;" in orasul "&amp;Magazine!Q27&amp;"""&gt;"&amp;Magazine!Q27&amp;"&lt;/a&gt;&lt;/li&gt;","")</f>
        <v/>
      </c>
    </row>
    <row r="505" spans="5:5" x14ac:dyDescent="0.25">
      <c r="E505" t="str">
        <f>IF(Magazine!T28,"&lt;li class=""Location-item""&gt;&lt;a class=""Location-trigger"" href=""mailto:"&amp;'Raion Manager'!$B$53&amp;"?subject="&amp;"["&amp;UPPER(Magazine!Q28)&amp;"] "&amp;'Raion Manager'!$B$51&amp;"&amp;amp;body="&amp;'Raion Manager'!$B$54&amp;""" title=""Click aici: Pozitii deschise "&amp;'Raion Manager'!$B$51&amp;" in orasul "&amp;Magazine!Q28&amp;"""&gt;"&amp;Magazine!Q28&amp;"&lt;/a&gt;&lt;/li&gt;","")</f>
        <v/>
      </c>
    </row>
    <row r="506" spans="5:5" x14ac:dyDescent="0.25">
      <c r="E506" t="str">
        <f>IF(Magazine!T29,"&lt;li class=""Location-item""&gt;&lt;a class=""Location-trigger"" href=""mailto:"&amp;'Raion Manager'!$B$53&amp;"?subject="&amp;"["&amp;UPPER(Magazine!Q29)&amp;"] "&amp;'Raion Manager'!$B$51&amp;"&amp;amp;body="&amp;'Raion Manager'!$B$54&amp;""" title=""Click aici: Pozitii deschise "&amp;'Raion Manager'!$B$51&amp;" in orasul "&amp;Magazine!Q29&amp;"""&gt;"&amp;Magazine!Q29&amp;"&lt;/a&gt;&lt;/li&gt;","")</f>
        <v/>
      </c>
    </row>
    <row r="507" spans="5:5" x14ac:dyDescent="0.25">
      <c r="E507" t="str">
        <f>IF(Magazine!T30,"&lt;li class=""Location-item""&gt;&lt;a class=""Location-trigger"" href=""mailto:"&amp;'Raion Manager'!$B$53&amp;"?subject="&amp;"["&amp;UPPER(Magazine!Q30)&amp;"] "&amp;'Raion Manager'!$B$51&amp;"&amp;amp;body="&amp;'Raion Manager'!$B$54&amp;""" title=""Click aici: Pozitii deschise "&amp;'Raion Manager'!$B$51&amp;" in orasul "&amp;Magazine!Q30&amp;"""&gt;"&amp;Magazine!Q30&amp;"&lt;/a&gt;&lt;/li&gt;","")</f>
        <v/>
      </c>
    </row>
    <row r="508" spans="5:5" x14ac:dyDescent="0.25">
      <c r="E508" t="str">
        <f>IF(Magazine!T31,"&lt;li class=""Location-item""&gt;&lt;a class=""Location-trigger"" href=""mailto:"&amp;'Raion Manager'!$B$53&amp;"?subject="&amp;"["&amp;UPPER(Magazine!Q31)&amp;"] "&amp;'Raion Manager'!$B$51&amp;"&amp;amp;body="&amp;'Raion Manager'!$B$54&amp;""" title=""Click aici: Pozitii deschise "&amp;'Raion Manager'!$B$51&amp;" in orasul "&amp;Magazine!Q31&amp;"""&gt;"&amp;Magazine!Q31&amp;"&lt;/a&gt;&lt;/li&gt;","")</f>
        <v/>
      </c>
    </row>
    <row r="509" spans="5:5" x14ac:dyDescent="0.25">
      <c r="E509" t="str">
        <f>IF(Magazine!T32,"&lt;li class=""Location-item""&gt;&lt;a class=""Location-trigger"" href=""mailto:"&amp;'Raion Manager'!$B$53&amp;"?subject="&amp;"["&amp;UPPER(Magazine!Q32)&amp;"] "&amp;'Raion Manager'!$B$51&amp;"&amp;amp;body="&amp;'Raion Manager'!$B$54&amp;""" title=""Click aici: Pozitii deschise "&amp;'Raion Manager'!$B$51&amp;" in orasul "&amp;Magazine!Q32&amp;"""&gt;"&amp;Magazine!Q32&amp;"&lt;/a&gt;&lt;/li&gt;","")</f>
        <v/>
      </c>
    </row>
    <row r="510" spans="5:5" x14ac:dyDescent="0.25">
      <c r="E510" t="str">
        <f>IF(Magazine!T33,"&lt;li class=""Location-item""&gt;&lt;a class=""Location-trigger"" href=""mailto:"&amp;'Raion Manager'!$B$53&amp;"?subject="&amp;"["&amp;UPPER(Magazine!Q33)&amp;"] "&amp;'Raion Manager'!$B$51&amp;"&amp;amp;body="&amp;'Raion Manager'!$B$54&amp;""" title=""Click aici: Pozitii deschise "&amp;'Raion Manager'!$B$51&amp;" in orasul "&amp;Magazine!Q33&amp;"""&gt;"&amp;Magazine!Q33&amp;"&lt;/a&gt;&lt;/li&gt;","")</f>
        <v/>
      </c>
    </row>
    <row r="511" spans="5:5" x14ac:dyDescent="0.25">
      <c r="E511" t="str">
        <f>IF(Magazine!T34,"&lt;li class=""Location-item""&gt;&lt;a class=""Location-trigger"" href=""mailto:"&amp;'Raion Manager'!$B$53&amp;"?subject="&amp;"["&amp;UPPER(Magazine!Q34)&amp;"] "&amp;'Raion Manager'!$B$51&amp;"&amp;amp;body="&amp;'Raion Manager'!$B$54&amp;""" title=""Click aici: Pozitii deschise "&amp;'Raion Manager'!$B$51&amp;" in orasul "&amp;Magazine!Q34&amp;"""&gt;"&amp;Magazine!Q34&amp;"&lt;/a&gt;&lt;/li&gt;","")</f>
        <v/>
      </c>
    </row>
    <row r="512" spans="5:5" x14ac:dyDescent="0.25">
      <c r="E512" t="str">
        <f>IF(Magazine!T35,"&lt;li class=""Location-item""&gt;&lt;a class=""Location-trigger"" href=""mailto:"&amp;'Raion Manager'!$B$53&amp;"?subject="&amp;"["&amp;UPPER(Magazine!Q35)&amp;"] "&amp;'Raion Manager'!$B$51&amp;"&amp;amp;body="&amp;'Raion Manager'!$B$54&amp;""" title=""Click aici: Pozitii deschise "&amp;'Raion Manager'!$B$51&amp;" in orasul "&amp;Magazine!Q35&amp;"""&gt;"&amp;Magazine!Q35&amp;"&lt;/a&gt;&lt;/li&gt;","")</f>
        <v/>
      </c>
    </row>
    <row r="513" spans="5:5" x14ac:dyDescent="0.25">
      <c r="E513" t="str">
        <f>IF(Magazine!T36,"&lt;li class=""Location-item""&gt;&lt;a class=""Location-trigger"" href=""mailto:"&amp;'Raion Manager'!$B$53&amp;"?subject="&amp;"["&amp;UPPER(Magazine!Q36)&amp;"] "&amp;'Raion Manager'!$B$51&amp;"&amp;amp;body="&amp;'Raion Manager'!$B$54&amp;""" title=""Click aici: Pozitii deschise "&amp;'Raion Manager'!$B$51&amp;" in orasul "&amp;Magazine!Q36&amp;"""&gt;"&amp;Magazine!Q36&amp;"&lt;/a&gt;&lt;/li&gt;","")</f>
        <v/>
      </c>
    </row>
    <row r="514" spans="5:5" x14ac:dyDescent="0.25">
      <c r="E514" t="str">
        <f>IF(Magazine!T37,"&lt;li class=""Location-item""&gt;&lt;a class=""Location-trigger"" href=""mailto:"&amp;'Raion Manager'!$B$53&amp;"?subject="&amp;"["&amp;UPPER(Magazine!Q37)&amp;"] "&amp;'Raion Manager'!$B$51&amp;"&amp;amp;body="&amp;'Raion Manager'!$B$54&amp;""" title=""Click aici: Pozitii deschise "&amp;'Raion Manager'!$B$51&amp;" in orasul "&amp;Magazine!Q37&amp;"""&gt;"&amp;Magazine!Q37&amp;"&lt;/a&gt;&lt;/li&gt;","")</f>
        <v/>
      </c>
    </row>
    <row r="515" spans="5:5" x14ac:dyDescent="0.25">
      <c r="E515" t="str">
        <f>IF(Magazine!T38,"&lt;li class=""Location-item""&gt;&lt;a class=""Location-trigger"" href=""mailto:"&amp;'Raion Manager'!$B$53&amp;"?subject="&amp;"["&amp;UPPER(Magazine!Q38)&amp;"] "&amp;'Raion Manager'!$B$51&amp;"&amp;amp;body="&amp;'Raion Manager'!$B$54&amp;""" title=""Click aici: Pozitii deschise "&amp;'Raion Manager'!$B$51&amp;" in orasul "&amp;Magazine!Q38&amp;"""&gt;"&amp;Magazine!Q38&amp;"&lt;/a&gt;&lt;/li&gt;","")</f>
        <v/>
      </c>
    </row>
    <row r="516" spans="5:5" x14ac:dyDescent="0.25">
      <c r="E516" t="str">
        <f>IF(Magazine!T39,"&lt;li class=""Location-item""&gt;&lt;a class=""Location-trigger"" href=""mailto:"&amp;'Raion Manager'!$B$53&amp;"?subject="&amp;"["&amp;UPPER(Magazine!Q39)&amp;"] "&amp;'Raion Manager'!$B$51&amp;"&amp;amp;body="&amp;'Raion Manager'!$B$54&amp;""" title=""Click aici: Pozitii deschise "&amp;'Raion Manager'!$B$51&amp;" in orasul "&amp;Magazine!Q39&amp;"""&gt;"&amp;Magazine!Q39&amp;"&lt;/a&gt;&lt;/li&gt;","")</f>
        <v/>
      </c>
    </row>
    <row r="517" spans="5:5" x14ac:dyDescent="0.25">
      <c r="E517" t="str">
        <f>IF(Magazine!T40,"&lt;li class=""Location-item""&gt;&lt;a class=""Location-trigger"" href=""mailto:"&amp;'Raion Manager'!$B$53&amp;"?subject="&amp;"["&amp;UPPER(Magazine!Q40)&amp;"] "&amp;'Raion Manager'!$B$51&amp;"&amp;amp;body="&amp;'Raion Manager'!$B$54&amp;""" title=""Click aici: Pozitii deschise "&amp;'Raion Manager'!$B$51&amp;" in orasul "&amp;Magazine!Q40&amp;"""&gt;"&amp;Magazine!Q40&amp;"&lt;/a&gt;&lt;/li&gt;","")</f>
        <v/>
      </c>
    </row>
    <row r="518" spans="5:5" x14ac:dyDescent="0.25">
      <c r="E518" t="str">
        <f>IF(Magazine!T41,"&lt;li class=""Location-item""&gt;&lt;a class=""Location-trigger"" href=""mailto:"&amp;'Raion Manager'!$B$53&amp;"?subject="&amp;"["&amp;UPPER(Magazine!Q41)&amp;"] "&amp;'Raion Manager'!$B$51&amp;"&amp;amp;body="&amp;'Raion Manager'!$B$54&amp;""" title=""Click aici: Pozitii deschise "&amp;'Raion Manager'!$B$51&amp;" in orasul "&amp;Magazine!Q41&amp;"""&gt;"&amp;Magazine!Q41&amp;"&lt;/a&gt;&lt;/li&gt;","")</f>
        <v/>
      </c>
    </row>
    <row r="519" spans="5:5" x14ac:dyDescent="0.25">
      <c r="E519" t="str">
        <f>IF(Magazine!T42,"&lt;li class=""Location-item""&gt;&lt;a class=""Location-trigger"" href=""mailto:"&amp;'Raion Manager'!$B$53&amp;"?subject="&amp;"["&amp;UPPER(Magazine!Q42)&amp;"] "&amp;'Raion Manager'!$B$51&amp;"&amp;amp;body="&amp;'Raion Manager'!$B$54&amp;""" title=""Click aici: Pozitii deschise "&amp;'Raion Manager'!$B$51&amp;" in orasul "&amp;Magazine!Q42&amp;"""&gt;"&amp;Magazine!Q42&amp;"&lt;/a&gt;&lt;/li&gt;","")</f>
        <v/>
      </c>
    </row>
    <row r="520" spans="5:5" x14ac:dyDescent="0.25">
      <c r="E520" t="str">
        <f>IF(Magazine!T43,"&lt;li class=""Location-item""&gt;&lt;a class=""Location-trigger"" href=""mailto:"&amp;'Raion Manager'!$B$53&amp;"?subject="&amp;"["&amp;UPPER(Magazine!Q43)&amp;"] "&amp;'Raion Manager'!$B$51&amp;"&amp;amp;body="&amp;'Raion Manager'!$B$54&amp;""" title=""Click aici: Pozitii deschise "&amp;'Raion Manager'!$B$51&amp;" in orasul "&amp;Magazine!Q43&amp;"""&gt;"&amp;Magazine!Q43&amp;"&lt;/a&gt;&lt;/li&gt;","")</f>
        <v/>
      </c>
    </row>
    <row r="521" spans="5:5" x14ac:dyDescent="0.25">
      <c r="E521" t="str">
        <f>IF(Magazine!T44,"&lt;li class=""Location-item""&gt;&lt;a class=""Location-trigger"" href=""mailto:"&amp;'Raion Manager'!$B$53&amp;"?subject="&amp;"["&amp;UPPER(Magazine!Q44)&amp;"] "&amp;'Raion Manager'!$B$51&amp;"&amp;amp;body="&amp;'Raion Manager'!$B$54&amp;""" title=""Click aici: Pozitii deschise "&amp;'Raion Manager'!$B$51&amp;" in orasul "&amp;Magazine!Q44&amp;"""&gt;"&amp;Magazine!Q44&amp;"&lt;/a&gt;&lt;/li&gt;","")</f>
        <v/>
      </c>
    </row>
    <row r="522" spans="5:5" x14ac:dyDescent="0.25">
      <c r="E522" t="str">
        <f>IF(Magazine!T45,"&lt;li class=""Location-item""&gt;&lt;a class=""Location-trigger"" href=""mailto:"&amp;'Raion Manager'!$B$53&amp;"?subject="&amp;"["&amp;UPPER(Magazine!Q45)&amp;"] "&amp;'Raion Manager'!$B$51&amp;"&amp;amp;body="&amp;'Raion Manager'!$B$54&amp;""" title=""Click aici: Pozitii deschise "&amp;'Raion Manager'!$B$51&amp;" in orasul "&amp;Magazine!Q45&amp;"""&gt;"&amp;Magazine!Q45&amp;"&lt;/a&gt;&lt;/li&gt;","")</f>
        <v/>
      </c>
    </row>
    <row r="523" spans="5:5" x14ac:dyDescent="0.25">
      <c r="E523" t="str">
        <f>IF(Magazine!T46,"&lt;li class=""Location-item""&gt;&lt;a class=""Location-trigger"" href=""mailto:"&amp;'Raion Manager'!$B$53&amp;"?subject="&amp;"["&amp;UPPER(Magazine!Q46)&amp;"] "&amp;'Raion Manager'!$B$51&amp;"&amp;amp;body="&amp;'Raion Manager'!$B$54&amp;""" title=""Click aici: Pozitii deschise "&amp;'Raion Manager'!$B$51&amp;" in orasul "&amp;Magazine!Q46&amp;"""&gt;"&amp;Magazine!Q46&amp;"&lt;/a&gt;&lt;/li&gt;","")</f>
        <v/>
      </c>
    </row>
    <row r="524" spans="5:5" x14ac:dyDescent="0.25">
      <c r="E524" t="str">
        <f>IF(Magazine!T47,"&lt;li class=""Location-item""&gt;&lt;a class=""Location-trigger"" href=""mailto:"&amp;'Raion Manager'!$B$53&amp;"?subject="&amp;"["&amp;UPPER(Magazine!Q47)&amp;"] "&amp;'Raion Manager'!$B$51&amp;"&amp;amp;body="&amp;'Raion Manager'!$B$54&amp;""" title=""Click aici: Pozitii deschise "&amp;'Raion Manager'!$B$51&amp;" in orasul "&amp;Magazine!Q47&amp;"""&gt;"&amp;Magazine!Q47&amp;"&lt;/a&gt;&lt;/li&gt;","")</f>
        <v/>
      </c>
    </row>
    <row r="525" spans="5:5" x14ac:dyDescent="0.25">
      <c r="E525" t="str">
        <f>IF(Magazine!T48,"&lt;li class=""Location-item""&gt;&lt;a class=""Location-trigger"" href=""mailto:"&amp;'Raion Manager'!$B$53&amp;"?subject="&amp;"["&amp;UPPER(Magazine!Q48)&amp;"] "&amp;'Raion Manager'!$B$51&amp;"&amp;amp;body="&amp;'Raion Manager'!$B$54&amp;""" title=""Click aici: Pozitii deschise "&amp;'Raion Manager'!$B$51&amp;" in orasul "&amp;Magazine!Q48&amp;"""&gt;"&amp;Magazine!Q48&amp;"&lt;/a&gt;&lt;/li&gt;","")</f>
        <v/>
      </c>
    </row>
    <row r="526" spans="5:5" x14ac:dyDescent="0.25">
      <c r="E526" t="str">
        <f>IF(Magazine!T49,"&lt;li class=""Location-item""&gt;&lt;a class=""Location-trigger"" href=""mailto:"&amp;'Raion Manager'!$B$53&amp;"?subject="&amp;"["&amp;UPPER(Magazine!Q49)&amp;"] "&amp;'Raion Manager'!$B$51&amp;"&amp;amp;body="&amp;'Raion Manager'!$B$54&amp;""" title=""Click aici: Pozitii deschise "&amp;'Raion Manager'!$B$51&amp;" in orasul "&amp;Magazine!Q49&amp;"""&gt;"&amp;Magazine!Q49&amp;"&lt;/a&gt;&lt;/li&gt;","")</f>
        <v/>
      </c>
    </row>
    <row r="527" spans="5:5" x14ac:dyDescent="0.25">
      <c r="E527" t="str">
        <f>IF(Magazine!T50,"&lt;li class=""Location-item""&gt;&lt;a class=""Location-trigger"" href=""mailto:"&amp;'Raion Manager'!$B$53&amp;"?subject="&amp;"["&amp;UPPER(Magazine!Q50)&amp;"] "&amp;'Raion Manager'!$B$51&amp;"&amp;amp;body="&amp;'Raion Manager'!$B$54&amp;""" title=""Click aici: Pozitii deschise "&amp;'Raion Manager'!$B$51&amp;" in orasul "&amp;Magazine!Q50&amp;"""&gt;"&amp;Magazine!Q50&amp;"&lt;/a&gt;&lt;/li&gt;","")</f>
        <v/>
      </c>
    </row>
    <row r="528" spans="5:5" x14ac:dyDescent="0.25">
      <c r="E528" t="str">
        <f>IF(Magazine!T51,"&lt;li class=""Location-item""&gt;&lt;a class=""Location-trigger"" href=""mailto:"&amp;'Raion Manager'!$B$53&amp;"?subject="&amp;"["&amp;UPPER(Magazine!Q51)&amp;"] "&amp;'Raion Manager'!$B$51&amp;"&amp;amp;body="&amp;'Raion Manager'!$B$54&amp;""" title=""Click aici: Pozitii deschise "&amp;'Raion Manager'!$B$51&amp;" in orasul "&amp;Magazine!Q51&amp;"""&gt;"&amp;Magazine!Q51&amp;"&lt;/a&gt;&lt;/li&gt;","")</f>
        <v/>
      </c>
    </row>
    <row r="529" spans="5:5" x14ac:dyDescent="0.25">
      <c r="E529" t="str">
        <f>IF(Magazine!T52,"&lt;li class=""Location-item""&gt;&lt;a class=""Location-trigger"" href=""mailto:"&amp;'Raion Manager'!$B$53&amp;"?subject="&amp;"["&amp;UPPER(Magazine!Q52)&amp;"] "&amp;'Raion Manager'!$B$51&amp;"&amp;amp;body="&amp;'Raion Manager'!$B$54&amp;""" title=""Click aici: Pozitii deschise "&amp;'Raion Manager'!$B$51&amp;" in orasul "&amp;Magazine!Q52&amp;"""&gt;"&amp;Magazine!Q52&amp;"&lt;/a&gt;&lt;/li&gt;","")</f>
        <v/>
      </c>
    </row>
    <row r="530" spans="5:5" x14ac:dyDescent="0.25">
      <c r="E530" t="str">
        <f>IF(Magazine!T53,"&lt;li class=""Location-item""&gt;&lt;a class=""Location-trigger"" href=""mailto:"&amp;'Raion Manager'!$B$53&amp;"?subject="&amp;"["&amp;UPPER(Magazine!Q53)&amp;"] "&amp;'Raion Manager'!$B$51&amp;"&amp;amp;body="&amp;'Raion Manager'!$B$54&amp;""" title=""Click aici: Pozitii deschise "&amp;'Raion Manager'!$B$51&amp;" in orasul "&amp;Magazine!Q53&amp;"""&gt;"&amp;Magazine!Q53&amp;"&lt;/a&gt;&lt;/li&gt;","")</f>
        <v/>
      </c>
    </row>
    <row r="531" spans="5:5" x14ac:dyDescent="0.25">
      <c r="E531" t="str">
        <f>IF(Magazine!T54,"&lt;li class=""Location-item""&gt;&lt;a class=""Location-trigger"" href=""mailto:"&amp;'Raion Manager'!$B$53&amp;"?subject="&amp;"["&amp;UPPER(Magazine!Q54)&amp;"] "&amp;'Raion Manager'!$B$51&amp;"&amp;amp;body="&amp;'Raion Manager'!$B$54&amp;""" title=""Click aici: Pozitii deschise "&amp;'Raion Manager'!$B$51&amp;" in orasul "&amp;Magazine!Q54&amp;"""&gt;"&amp;Magazine!Q54&amp;"&lt;/a&gt;&lt;/li&gt;","")</f>
        <v/>
      </c>
    </row>
    <row r="532" spans="5:5" x14ac:dyDescent="0.25">
      <c r="E532" t="str">
        <f>IF(Magazine!T55,"&lt;li class=""Location-item""&gt;&lt;a class=""Location-trigger"" href=""mailto:"&amp;'Raion Manager'!$B$53&amp;"?subject="&amp;"["&amp;UPPER(Magazine!Q55)&amp;"] "&amp;'Raion Manager'!$B$51&amp;"&amp;amp;body="&amp;'Raion Manager'!$B$54&amp;""" title=""Click aici: Pozitii deschise "&amp;'Raion Manager'!$B$51&amp;" in orasul "&amp;Magazine!Q55&amp;"""&gt;"&amp;Magazine!Q55&amp;"&lt;/a&gt;&lt;/li&gt;","")</f>
        <v/>
      </c>
    </row>
    <row r="533" spans="5:5" x14ac:dyDescent="0.25">
      <c r="E533" t="str">
        <f>IF(Magazine!T56,"&lt;li class=""Location-item""&gt;&lt;a class=""Location-trigger"" href=""mailto:"&amp;'Raion Manager'!$B$53&amp;"?subject="&amp;"["&amp;UPPER(Magazine!Q56)&amp;"] "&amp;'Raion Manager'!$B$51&amp;"&amp;amp;body="&amp;'Raion Manager'!$B$54&amp;""" title=""Click aici: Pozitii deschise "&amp;'Raion Manager'!$B$51&amp;" in orasul "&amp;Magazine!Q56&amp;"""&gt;"&amp;Magazine!Q56&amp;"&lt;/a&gt;&lt;/li&gt;","")</f>
        <v/>
      </c>
    </row>
    <row r="534" spans="5:5" x14ac:dyDescent="0.25">
      <c r="E534" t="str">
        <f>IF(Magazine!T57,"&lt;li class=""Location-item""&gt;&lt;a class=""Location-trigger"" href=""mailto:"&amp;'Raion Manager'!$B$53&amp;"?subject="&amp;"["&amp;UPPER(Magazine!Q57)&amp;"] "&amp;'Raion Manager'!$B$51&amp;"&amp;amp;body="&amp;'Raion Manager'!$B$54&amp;""" title=""Click aici: Pozitii deschise "&amp;'Raion Manager'!$B$51&amp;" in orasul "&amp;Magazine!Q57&amp;"""&gt;"&amp;Magazine!Q57&amp;"&lt;/a&gt;&lt;/li&gt;","")</f>
        <v/>
      </c>
    </row>
    <row r="535" spans="5:5" x14ac:dyDescent="0.25">
      <c r="E535" t="str">
        <f>IF(Magazine!T58,"&lt;li class=""Location-item""&gt;&lt;a class=""Location-trigger"" href=""mailto:"&amp;'Raion Manager'!$B$53&amp;"?subject="&amp;"["&amp;UPPER(Magazine!Q58)&amp;"] "&amp;'Raion Manager'!$B$51&amp;"&amp;amp;body="&amp;'Raion Manager'!$B$54&amp;""" title=""Click aici: Pozitii deschise "&amp;'Raion Manager'!$B$51&amp;" in orasul "&amp;Magazine!Q58&amp;"""&gt;"&amp;Magazine!Q58&amp;"&lt;/a&gt;&lt;/li&gt;","")</f>
        <v/>
      </c>
    </row>
    <row r="536" spans="5:5" x14ac:dyDescent="0.25">
      <c r="E536" t="str">
        <f>IF(Magazine!T59,"&lt;li class=""Location-item""&gt;&lt;a class=""Location-trigger"" href=""mailto:"&amp;'Raion Manager'!$B$53&amp;"?subject="&amp;"["&amp;UPPER(Magazine!Q59)&amp;"] "&amp;'Raion Manager'!$B$51&amp;"&amp;amp;body="&amp;'Raion Manager'!$B$54&amp;""" title=""Click aici: Pozitii deschise "&amp;'Raion Manager'!$B$51&amp;" in orasul "&amp;Magazine!Q59&amp;"""&gt;"&amp;Magazine!Q59&amp;"&lt;/a&gt;&lt;/li&gt;","")</f>
        <v/>
      </c>
    </row>
    <row r="537" spans="5:5" x14ac:dyDescent="0.25">
      <c r="E537" t="str">
        <f>IF(Magazine!T60,"&lt;li class=""Location-item""&gt;&lt;a class=""Location-trigger"" href=""mailto:"&amp;'Raion Manager'!$B$53&amp;"?subject="&amp;"["&amp;UPPER(Magazine!Q60)&amp;"] "&amp;'Raion Manager'!$B$51&amp;"&amp;amp;body="&amp;'Raion Manager'!$B$54&amp;""" title=""Click aici: Pozitii deschise "&amp;'Raion Manager'!$B$51&amp;" in orasul "&amp;Magazine!Q60&amp;"""&gt;"&amp;Magazine!Q60&amp;"&lt;/a&gt;&lt;/li&gt;","")</f>
        <v/>
      </c>
    </row>
    <row r="538" spans="5:5" x14ac:dyDescent="0.25">
      <c r="E538" t="str">
        <f>IF(Magazine!T61,"&lt;li class=""Location-item""&gt;&lt;a class=""Location-trigger"" href=""mailto:"&amp;'Raion Manager'!$B$53&amp;"?subject="&amp;"["&amp;UPPER(Magazine!Q61)&amp;"] "&amp;'Raion Manager'!$B$51&amp;"&amp;amp;body="&amp;'Raion Manager'!$B$54&amp;""" title=""Click aici: Pozitii deschise "&amp;'Raion Manager'!$B$51&amp;" in orasul "&amp;Magazine!Q61&amp;"""&gt;"&amp;Magazine!Q61&amp;"&lt;/a&gt;&lt;/li&gt;","")</f>
        <v/>
      </c>
    </row>
    <row r="539" spans="5:5" x14ac:dyDescent="0.25">
      <c r="E539" t="str">
        <f>IF(Magazine!T62,"&lt;li class=""Location-item""&gt;&lt;a class=""Location-trigger"" href=""mailto:"&amp;'Raion Manager'!$B$53&amp;"?subject="&amp;"["&amp;UPPER(Magazine!Q62)&amp;"] "&amp;'Raion Manager'!$B$51&amp;"&amp;amp;body="&amp;'Raion Manager'!$B$54&amp;""" title=""Click aici: Pozitii deschise "&amp;'Raion Manager'!$B$51&amp;" in orasul "&amp;Magazine!Q62&amp;"""&gt;"&amp;Magazine!Q62&amp;"&lt;/a&gt;&lt;/li&gt;","")</f>
        <v/>
      </c>
    </row>
    <row r="540" spans="5:5" x14ac:dyDescent="0.25">
      <c r="E540" t="str">
        <f>IF(Magazine!T63,"&lt;li class=""Location-item""&gt;&lt;a class=""Location-trigger"" href=""mailto:"&amp;'Raion Manager'!$B$53&amp;"?subject="&amp;"["&amp;UPPER(Magazine!Q63)&amp;"] "&amp;'Raion Manager'!$B$51&amp;"&amp;amp;body="&amp;'Raion Manager'!$B$54&amp;""" title=""Click aici: Pozitii deschise "&amp;'Raion Manager'!$B$51&amp;" in orasul "&amp;Magazine!Q63&amp;"""&gt;"&amp;Magazine!Q63&amp;"&lt;/a&gt;&lt;/li&gt;","")</f>
        <v/>
      </c>
    </row>
    <row r="541" spans="5:5" x14ac:dyDescent="0.25">
      <c r="E541" t="str">
        <f>IF(Magazine!T64,"&lt;li class=""Location-item""&gt;&lt;a class=""Location-trigger"" href=""mailto:"&amp;'Raion Manager'!$B$53&amp;"?subject="&amp;"["&amp;UPPER(Magazine!Q64)&amp;"] "&amp;'Raion Manager'!$B$51&amp;"&amp;amp;body="&amp;'Raion Manager'!$B$54&amp;""" title=""Click aici: Pozitii deschise "&amp;'Raion Manager'!$B$51&amp;" in orasul "&amp;Magazine!Q64&amp;"""&gt;"&amp;Magazine!Q64&amp;"&lt;/a&gt;&lt;/li&gt;","")</f>
        <v/>
      </c>
    </row>
    <row r="542" spans="5:5" x14ac:dyDescent="0.25">
      <c r="E542" t="str">
        <f>IF(Magazine!T65,"&lt;li class=""Location-item""&gt;&lt;a class=""Location-trigger"" href=""mailto:"&amp;'Raion Manager'!$B$53&amp;"?subject="&amp;"["&amp;UPPER(Magazine!Q65)&amp;"] "&amp;'Raion Manager'!$B$51&amp;"&amp;amp;body="&amp;'Raion Manager'!$B$54&amp;""" title=""Click aici: Pozitii deschise "&amp;'Raion Manager'!$B$51&amp;" in orasul "&amp;Magazine!Q65&amp;"""&gt;"&amp;Magazine!Q65&amp;"&lt;/a&gt;&lt;/li&gt;","")</f>
        <v/>
      </c>
    </row>
    <row r="543" spans="5:5" x14ac:dyDescent="0.25">
      <c r="E543" t="str">
        <f>IF(Magazine!T66,"&lt;li class=""Location-item""&gt;&lt;a class=""Location-trigger"" href=""mailto:"&amp;'Raion Manager'!$B$53&amp;"?subject="&amp;"["&amp;UPPER(Magazine!Q66)&amp;"] "&amp;'Raion Manager'!$B$51&amp;"&amp;amp;body="&amp;'Raion Manager'!$B$54&amp;""" title=""Click aici: Pozitii deschise "&amp;'Raion Manager'!$B$51&amp;" in orasul "&amp;Magazine!Q66&amp;"""&gt;"&amp;Magazine!Q66&amp;"&lt;/a&gt;&lt;/li&gt;","")</f>
        <v/>
      </c>
    </row>
    <row r="544" spans="5:5" x14ac:dyDescent="0.25">
      <c r="E544" t="str">
        <f>IF(Magazine!T67,"&lt;li class=""Location-item""&gt;&lt;a class=""Location-trigger"" href=""mailto:"&amp;'Raion Manager'!$B$53&amp;"?subject="&amp;"["&amp;UPPER(Magazine!Q67)&amp;"] "&amp;'Raion Manager'!$B$51&amp;"&amp;amp;body="&amp;'Raion Manager'!$B$54&amp;""" title=""Click aici: Pozitii deschise "&amp;'Raion Manager'!$B$51&amp;" in orasul "&amp;Magazine!Q67&amp;"""&gt;"&amp;Magazine!Q67&amp;"&lt;/a&gt;&lt;/li&gt;","")</f>
        <v/>
      </c>
    </row>
    <row r="545" spans="5:5" x14ac:dyDescent="0.25">
      <c r="E545" t="str">
        <f>IF(Magazine!T68,"&lt;li class=""Location-item""&gt;&lt;a class=""Location-trigger"" href=""mailto:"&amp;'Raion Manager'!$B$53&amp;"?subject="&amp;"["&amp;UPPER(Magazine!Q68)&amp;"] "&amp;'Raion Manager'!$B$51&amp;"&amp;amp;body="&amp;'Raion Manager'!$B$54&amp;""" title=""Click aici: Pozitii deschise "&amp;'Raion Manager'!$B$51&amp;" in orasul "&amp;Magazine!Q68&amp;"""&gt;"&amp;Magazine!Q68&amp;"&lt;/a&gt;&lt;/li&gt;","")</f>
        <v/>
      </c>
    </row>
    <row r="546" spans="5:5" x14ac:dyDescent="0.25">
      <c r="E546" t="str">
        <f>IF(Magazine!T69,"&lt;li class=""Location-item""&gt;&lt;a class=""Location-trigger"" href=""mailto:"&amp;'Raion Manager'!$B$53&amp;"?subject="&amp;"["&amp;UPPER(Magazine!Q69)&amp;"] "&amp;'Raion Manager'!$B$51&amp;"&amp;amp;body="&amp;'Raion Manager'!$B$54&amp;""" title=""Click aici: Pozitii deschise "&amp;'Raion Manager'!$B$51&amp;" in orasul "&amp;Magazine!Q69&amp;"""&gt;"&amp;Magazine!Q69&amp;"&lt;/a&gt;&lt;/li&gt;","")</f>
        <v/>
      </c>
    </row>
    <row r="547" spans="5:5" x14ac:dyDescent="0.25">
      <c r="E547" t="str">
        <f>IF(Magazine!T70,"&lt;li class=""Location-item""&gt;&lt;a class=""Location-trigger"" href=""mailto:"&amp;'Raion Manager'!$B$53&amp;"?subject="&amp;"["&amp;UPPER(Magazine!Q70)&amp;"] "&amp;'Raion Manager'!$B$51&amp;"&amp;amp;body="&amp;'Raion Manager'!$B$54&amp;""" title=""Click aici: Pozitii deschise "&amp;'Raion Manager'!$B$51&amp;" in orasul "&amp;Magazine!Q70&amp;"""&gt;"&amp;Magazine!Q70&amp;"&lt;/a&gt;&lt;/li&gt;","")</f>
        <v/>
      </c>
    </row>
    <row r="548" spans="5:5" x14ac:dyDescent="0.25">
      <c r="E548" t="str">
        <f>IF(Magazine!T71,"&lt;li class=""Location-item""&gt;&lt;a class=""Location-trigger"" href=""mailto:"&amp;'Raion Manager'!$B$53&amp;"?subject="&amp;"["&amp;UPPER(Magazine!Q71)&amp;"] "&amp;'Raion Manager'!$B$51&amp;"&amp;amp;body="&amp;'Raion Manager'!$B$54&amp;""" title=""Click aici: Pozitii deschise "&amp;'Raion Manager'!$B$51&amp;" in orasul "&amp;Magazine!Q71&amp;"""&gt;"&amp;Magazine!Q71&amp;"&lt;/a&gt;&lt;/li&gt;","")</f>
        <v/>
      </c>
    </row>
    <row r="549" spans="5:5" x14ac:dyDescent="0.25">
      <c r="E549" t="str">
        <f>IF(Magazine!T72,"&lt;li class=""Location-item""&gt;&lt;a class=""Location-trigger"" href=""mailto:"&amp;'Raion Manager'!$B$53&amp;"?subject="&amp;"["&amp;UPPER(Magazine!Q72)&amp;"] "&amp;'Raion Manager'!$B$51&amp;"&amp;amp;body="&amp;'Raion Manager'!$B$54&amp;""" title=""Click aici: Pozitii deschise "&amp;'Raion Manager'!$B$51&amp;" in orasul "&amp;Magazine!Q72&amp;"""&gt;"&amp;Magazine!Q72&amp;"&lt;/a&gt;&lt;/li&gt;","")</f>
        <v/>
      </c>
    </row>
    <row r="550" spans="5:5" x14ac:dyDescent="0.25">
      <c r="E550" t="str">
        <f>IF(Magazine!T73,"&lt;li class=""Location-item""&gt;&lt;a class=""Location-trigger"" href=""mailto:"&amp;'Raion Manager'!$B$53&amp;"?subject="&amp;"["&amp;UPPER(Magazine!Q73)&amp;"] "&amp;'Raion Manager'!$B$51&amp;"&amp;amp;body="&amp;'Raion Manager'!$B$54&amp;""" title=""Click aici: Pozitii deschise "&amp;'Raion Manager'!$B$51&amp;" in orasul "&amp;Magazine!Q73&amp;"""&gt;"&amp;Magazine!Q73&amp;"&lt;/a&gt;&lt;/li&gt;","")</f>
        <v/>
      </c>
    </row>
    <row r="551" spans="5:5" x14ac:dyDescent="0.25">
      <c r="E551" t="str">
        <f>IF(Magazine!T74,"&lt;li class=""Location-item""&gt;&lt;a class=""Location-trigger"" href=""mailto:"&amp;'Raion Manager'!$B$53&amp;"?subject="&amp;"["&amp;UPPER(Magazine!Q74)&amp;"] "&amp;'Raion Manager'!$B$51&amp;"&amp;amp;body="&amp;'Raion Manager'!$B$54&amp;""" title=""Click aici: Pozitii deschise "&amp;'Raion Manager'!$B$51&amp;" in orasul "&amp;Magazine!Q74&amp;"""&gt;"&amp;Magazine!Q74&amp;"&lt;/a&gt;&lt;/li&gt;","")</f>
        <v/>
      </c>
    </row>
    <row r="552" spans="5:5" x14ac:dyDescent="0.25">
      <c r="E552" t="str">
        <f>IF(Magazine!T75,"&lt;li class=""Location-item""&gt;&lt;a class=""Location-trigger"" href=""mailto:"&amp;'Raion Manager'!$B$53&amp;"?subject="&amp;"["&amp;UPPER(Magazine!Q75)&amp;"] "&amp;'Raion Manager'!$B$51&amp;"&amp;amp;body="&amp;'Raion Manager'!$B$54&amp;""" title=""Click aici: Pozitii deschise "&amp;'Raion Manager'!$B$51&amp;" in orasul "&amp;Magazine!Q75&amp;"""&gt;"&amp;Magazine!Q75&amp;"&lt;/a&gt;&lt;/li&gt;","")</f>
        <v/>
      </c>
    </row>
    <row r="553" spans="5:5" x14ac:dyDescent="0.25">
      <c r="E553" t="str">
        <f>IF(Magazine!T76,"&lt;li class=""Location-item""&gt;&lt;a class=""Location-trigger"" href=""mailto:"&amp;'Raion Manager'!$B$53&amp;"?subject="&amp;"["&amp;UPPER(Magazine!Q76)&amp;"] "&amp;'Raion Manager'!$B$51&amp;"&amp;amp;body="&amp;'Raion Manager'!$B$54&amp;""" title=""Click aici: Pozitii deschise "&amp;'Raion Manager'!$B$51&amp;" in orasul "&amp;Magazine!Q76&amp;"""&gt;"&amp;Magazine!Q76&amp;"&lt;/a&gt;&lt;/li&gt;","")</f>
        <v/>
      </c>
    </row>
    <row r="554" spans="5:5" x14ac:dyDescent="0.25">
      <c r="E554" t="str">
        <f>IF(Magazine!T77,"&lt;li class=""Location-item""&gt;&lt;a class=""Location-trigger"" href=""mailto:"&amp;'Raion Manager'!$B$53&amp;"?subject="&amp;"["&amp;UPPER(Magazine!Q77)&amp;"] "&amp;'Raion Manager'!$B$51&amp;"&amp;amp;body="&amp;'Raion Manager'!$B$54&amp;""" title=""Click aici: Pozitii deschise "&amp;'Raion Manager'!$B$51&amp;" in orasul "&amp;Magazine!Q77&amp;"""&gt;"&amp;Magazine!Q77&amp;"&lt;/a&gt;&lt;/li&gt;","")</f>
        <v/>
      </c>
    </row>
    <row r="555" spans="5:5" x14ac:dyDescent="0.25">
      <c r="E555" t="str">
        <f>IF(Magazine!T78,"&lt;li class=""Location-item""&gt;&lt;a class=""Location-trigger"" href=""mailto:"&amp;'Raion Manager'!$B$53&amp;"?subject="&amp;"["&amp;UPPER(Magazine!Q78)&amp;"] "&amp;'Raion Manager'!$B$51&amp;"&amp;amp;body="&amp;'Raion Manager'!$B$54&amp;""" title=""Click aici: Pozitii deschise "&amp;'Raion Manager'!$B$51&amp;" in orasul "&amp;Magazine!Q78&amp;"""&gt;"&amp;Magazine!Q78&amp;"&lt;/a&gt;&lt;/li&gt;","")</f>
        <v/>
      </c>
    </row>
    <row r="556" spans="5:5" x14ac:dyDescent="0.25">
      <c r="E556" t="str">
        <f>IF(Magazine!T79,"&lt;li class=""Location-item""&gt;&lt;a class=""Location-trigger"" href=""mailto:"&amp;'Raion Manager'!$B$53&amp;"?subject="&amp;"["&amp;UPPER(Magazine!Q79)&amp;"] "&amp;'Raion Manager'!$B$51&amp;"&amp;amp;body="&amp;'Raion Manager'!$B$54&amp;""" title=""Click aici: Pozitii deschise "&amp;'Raion Manager'!$B$51&amp;" in orasul "&amp;Magazine!Q79&amp;"""&gt;"&amp;Magazine!Q79&amp;"&lt;/a&gt;&lt;/li&gt;","")</f>
        <v/>
      </c>
    </row>
    <row r="557" spans="5:5" x14ac:dyDescent="0.25">
      <c r="E557" t="str">
        <f>IF(Magazine!T80,"&lt;li class=""Location-item""&gt;&lt;a class=""Location-trigger"" href=""mailto:"&amp;'Raion Manager'!$B$53&amp;"?subject="&amp;"["&amp;UPPER(Magazine!Q80)&amp;"] "&amp;'Raion Manager'!$B$51&amp;"&amp;amp;body="&amp;'Raion Manager'!$B$54&amp;""" title=""Click aici: Pozitii deschise "&amp;'Raion Manager'!$B$51&amp;" in orasul "&amp;Magazine!Q80&amp;"""&gt;"&amp;Magazine!Q80&amp;"&lt;/a&gt;&lt;/li&gt;","")</f>
        <v/>
      </c>
    </row>
    <row r="558" spans="5:5" x14ac:dyDescent="0.25">
      <c r="E558" t="str">
        <f>IF(Magazine!T81,"&lt;li class=""Location-item""&gt;&lt;a class=""Location-trigger"" href=""mailto:"&amp;'Raion Manager'!$B$53&amp;"?subject="&amp;"["&amp;UPPER(Magazine!Q81)&amp;"] "&amp;'Raion Manager'!$B$51&amp;"&amp;amp;body="&amp;'Raion Manager'!$B$54&amp;""" title=""Click aici: Pozitii deschise "&amp;'Raion Manager'!$B$51&amp;" in orasul "&amp;Magazine!Q81&amp;"""&gt;"&amp;Magazine!Q81&amp;"&lt;/a&gt;&lt;/li&gt;","")</f>
        <v/>
      </c>
    </row>
    <row r="559" spans="5:5" x14ac:dyDescent="0.25">
      <c r="E559" t="str">
        <f>IF(Magazine!T82,"&lt;li class=""Location-item""&gt;&lt;a class=""Location-trigger"" href=""mailto:"&amp;'Raion Manager'!$B$53&amp;"?subject="&amp;"["&amp;UPPER(Magazine!Q82)&amp;"] "&amp;'Raion Manager'!$B$51&amp;"&amp;amp;body="&amp;'Raion Manager'!$B$54&amp;""" title=""Click aici: Pozitii deschise "&amp;'Raion Manager'!$B$51&amp;" in orasul "&amp;Magazine!Q82&amp;"""&gt;"&amp;Magazine!Q82&amp;"&lt;/a&gt;&lt;/li&gt;","")</f>
        <v/>
      </c>
    </row>
    <row r="560" spans="5:5" x14ac:dyDescent="0.25">
      <c r="E560" t="str">
        <f>IF(Magazine!T83,"&lt;li class=""Location-item""&gt;&lt;a class=""Location-trigger"" href=""mailto:"&amp;'Raion Manager'!$B$53&amp;"?subject="&amp;"["&amp;UPPER(Magazine!Q83)&amp;"] "&amp;'Raion Manager'!$B$51&amp;"&amp;amp;body="&amp;'Raion Manager'!$B$54&amp;""" title=""Click aici: Pozitii deschise "&amp;'Raion Manager'!$B$51&amp;" in orasul "&amp;Magazine!Q83&amp;"""&gt;"&amp;Magazine!Q83&amp;"&lt;/a&gt;&lt;/li&gt;","")</f>
        <v/>
      </c>
    </row>
    <row r="561" spans="5:5" x14ac:dyDescent="0.25">
      <c r="E561" t="str">
        <f>IF(Magazine!T84,"&lt;li class=""Location-item""&gt;&lt;a class=""Location-trigger"" href=""mailto:"&amp;'Raion Manager'!$B$53&amp;"?subject="&amp;"["&amp;UPPER(Magazine!Q84)&amp;"] "&amp;'Raion Manager'!$B$51&amp;"&amp;amp;body="&amp;'Raion Manager'!$B$54&amp;""" title=""Click aici: Pozitii deschise "&amp;'Raion Manager'!$B$51&amp;" in orasul "&amp;Magazine!Q84&amp;"""&gt;"&amp;Magazine!Q84&amp;"&lt;/a&gt;&lt;/li&gt;","")</f>
        <v/>
      </c>
    </row>
    <row r="562" spans="5:5" x14ac:dyDescent="0.25">
      <c r="E562" t="str">
        <f>IF(Magazine!T85,"&lt;li class=""Location-item""&gt;&lt;a class=""Location-trigger"" href=""mailto:"&amp;'Raion Manager'!$B$53&amp;"?subject="&amp;"["&amp;UPPER(Magazine!Q85)&amp;"] "&amp;'Raion Manager'!$B$51&amp;"&amp;amp;body="&amp;'Raion Manager'!$B$54&amp;""" title=""Click aici: Pozitii deschise "&amp;'Raion Manager'!$B$51&amp;" in orasul "&amp;Magazine!Q85&amp;"""&gt;"&amp;Magazine!Q85&amp;"&lt;/a&gt;&lt;/li&gt;","")</f>
        <v/>
      </c>
    </row>
    <row r="563" spans="5:5" x14ac:dyDescent="0.25">
      <c r="E563" t="str">
        <f>IF(Magazine!T86,"&lt;li class=""Location-item""&gt;&lt;a class=""Location-trigger"" href=""mailto:"&amp;'Raion Manager'!$B$53&amp;"?subject="&amp;"["&amp;UPPER(Magazine!Q86)&amp;"] "&amp;'Raion Manager'!$B$51&amp;"&amp;amp;body="&amp;'Raion Manager'!$B$54&amp;""" title=""Click aici: Pozitii deschise "&amp;'Raion Manager'!$B$51&amp;" in orasul "&amp;Magazine!Q86&amp;"""&gt;"&amp;Magazine!Q86&amp;"&lt;/a&gt;&lt;/li&gt;","")</f>
        <v/>
      </c>
    </row>
    <row r="564" spans="5:5" x14ac:dyDescent="0.25">
      <c r="E564" t="str">
        <f>IF(Magazine!T87,"&lt;li class=""Location-item""&gt;&lt;a class=""Location-trigger"" href=""mailto:"&amp;'Raion Manager'!$B$53&amp;"?subject="&amp;"["&amp;UPPER(Magazine!Q87)&amp;"] "&amp;'Raion Manager'!$B$51&amp;"&amp;amp;body="&amp;'Raion Manager'!$B$54&amp;""" title=""Click aici: Pozitii deschise "&amp;'Raion Manager'!$B$51&amp;" in orasul "&amp;Magazine!Q87&amp;"""&gt;"&amp;Magazine!Q87&amp;"&lt;/a&gt;&lt;/li&gt;","")</f>
        <v/>
      </c>
    </row>
    <row r="565" spans="5:5" x14ac:dyDescent="0.25">
      <c r="E565" t="str">
        <f>IF(Magazine!T88,"&lt;li class=""Location-item""&gt;&lt;a class=""Location-trigger"" href=""mailto:"&amp;'Raion Manager'!$B$53&amp;"?subject="&amp;"["&amp;UPPER(Magazine!Q88)&amp;"] "&amp;'Raion Manager'!$B$51&amp;"&amp;amp;body="&amp;'Raion Manager'!$B$54&amp;""" title=""Click aici: Pozitii deschise "&amp;'Raion Manager'!$B$51&amp;" in orasul "&amp;Magazine!Q88&amp;"""&gt;"&amp;Magazine!Q88&amp;"&lt;/a&gt;&lt;/li&gt;","")</f>
        <v/>
      </c>
    </row>
    <row r="566" spans="5:5" x14ac:dyDescent="0.25">
      <c r="E566" t="str">
        <f>IF(Magazine!T89,"&lt;li class=""Location-item""&gt;&lt;a class=""Location-trigger"" href=""mailto:"&amp;'Raion Manager'!$B$53&amp;"?subject="&amp;"["&amp;UPPER(Magazine!Q89)&amp;"] "&amp;'Raion Manager'!$B$51&amp;"&amp;amp;body="&amp;'Raion Manager'!$B$54&amp;""" title=""Click aici: Pozitii deschise "&amp;'Raion Manager'!$B$51&amp;" in orasul "&amp;Magazine!Q89&amp;"""&gt;"&amp;Magazine!Q89&amp;"&lt;/a&gt;&lt;/li&gt;","")</f>
        <v/>
      </c>
    </row>
    <row r="567" spans="5:5" x14ac:dyDescent="0.25">
      <c r="E567" t="str">
        <f>IF(Magazine!T90,"&lt;li class=""Location-item""&gt;&lt;a class=""Location-trigger"" href=""mailto:"&amp;'Raion Manager'!$B$53&amp;"?subject="&amp;"["&amp;UPPER(Magazine!Q90)&amp;"] "&amp;'Raion Manager'!$B$51&amp;"&amp;amp;body="&amp;'Raion Manager'!$B$54&amp;""" title=""Click aici: Pozitii deschise "&amp;'Raion Manager'!$B$51&amp;" in orasul "&amp;Magazine!Q90&amp;"""&gt;"&amp;Magazine!Q90&amp;"&lt;/a&gt;&lt;/li&gt;","")</f>
        <v/>
      </c>
    </row>
    <row r="568" spans="5:5" x14ac:dyDescent="0.25">
      <c r="E568" t="str">
        <f>IF(Magazine!T91,"&lt;li class=""Location-item""&gt;&lt;a class=""Location-trigger"" href=""mailto:"&amp;'Raion Manager'!$B$53&amp;"?subject="&amp;"["&amp;UPPER(Magazine!Q91)&amp;"] "&amp;'Raion Manager'!$B$51&amp;"&amp;amp;body="&amp;'Raion Manager'!$B$54&amp;""" title=""Click aici: Pozitii deschise "&amp;'Raion Manager'!$B$51&amp;" in orasul "&amp;Magazine!Q91&amp;"""&gt;"&amp;Magazine!Q91&amp;"&lt;/a&gt;&lt;/li&gt;","")</f>
        <v/>
      </c>
    </row>
    <row r="569" spans="5:5" x14ac:dyDescent="0.25">
      <c r="E569" t="str">
        <f>IF(Magazine!T92,"&lt;li class=""Location-item""&gt;&lt;a class=""Location-trigger"" href=""mailto:"&amp;'Raion Manager'!$B$53&amp;"?subject="&amp;"["&amp;UPPER(Magazine!Q92)&amp;"] "&amp;'Raion Manager'!$B$51&amp;"&amp;amp;body="&amp;'Raion Manager'!$B$54&amp;""" title=""Click aici: Pozitii deschise "&amp;'Raion Manager'!$B$51&amp;" in orasul "&amp;Magazine!Q92&amp;"""&gt;"&amp;Magazine!Q92&amp;"&lt;/a&gt;&lt;/li&gt;","")</f>
        <v/>
      </c>
    </row>
    <row r="570" spans="5:5" x14ac:dyDescent="0.25">
      <c r="E570" t="str">
        <f>IF(Magazine!T93,"&lt;li class=""Location-item""&gt;&lt;a class=""Location-trigger"" href=""mailto:"&amp;'Raion Manager'!$B$53&amp;"?subject="&amp;"["&amp;UPPER(Magazine!Q93)&amp;"] "&amp;'Raion Manager'!$B$51&amp;"&amp;amp;body="&amp;'Raion Manager'!$B$54&amp;""" title=""Click aici: Pozitii deschise "&amp;'Raion Manager'!$B$51&amp;" in orasul "&amp;Magazine!Q93&amp;"""&gt;"&amp;Magazine!Q93&amp;"&lt;/a&gt;&lt;/li&gt;","")</f>
        <v/>
      </c>
    </row>
    <row r="571" spans="5:5" x14ac:dyDescent="0.25">
      <c r="E571" t="str">
        <f>IF(Magazine!T94,"&lt;li class=""Location-item""&gt;&lt;a class=""Location-trigger"" href=""mailto:"&amp;'Raion Manager'!$B$53&amp;"?subject="&amp;"["&amp;UPPER(Magazine!Q94)&amp;"] "&amp;'Raion Manager'!$B$51&amp;"&amp;amp;body="&amp;'Raion Manager'!$B$54&amp;""" title=""Click aici: Pozitii deschise "&amp;'Raion Manager'!$B$51&amp;" in orasul "&amp;Magazine!Q94&amp;"""&gt;"&amp;Magazine!Q94&amp;"&lt;/a&gt;&lt;/li&gt;","")</f>
        <v/>
      </c>
    </row>
    <row r="572" spans="5:5" x14ac:dyDescent="0.25">
      <c r="E572" t="str">
        <f>IF(Magazine!T95,"&lt;li class=""Location-item""&gt;&lt;a class=""Location-trigger"" href=""mailto:"&amp;'Raion Manager'!$B$53&amp;"?subject="&amp;"["&amp;UPPER(Magazine!Q95)&amp;"] "&amp;'Raion Manager'!$B$51&amp;"&amp;amp;body="&amp;'Raion Manager'!$B$54&amp;""" title=""Click aici: Pozitii deschise "&amp;'Raion Manager'!$B$51&amp;" in orasul "&amp;Magazine!Q95&amp;"""&gt;"&amp;Magazine!Q95&amp;"&lt;/a&gt;&lt;/li&gt;","")</f>
        <v/>
      </c>
    </row>
    <row r="573" spans="5:5" x14ac:dyDescent="0.25">
      <c r="E573" t="str">
        <f>IF(Magazine!T96,"&lt;li class=""Location-item""&gt;&lt;a class=""Location-trigger"" href=""mailto:"&amp;'Raion Manager'!$B$53&amp;"?subject="&amp;"["&amp;UPPER(Magazine!Q96)&amp;"] "&amp;'Raion Manager'!$B$51&amp;"&amp;amp;body="&amp;'Raion Manager'!$B$54&amp;""" title=""Click aici: Pozitii deschise "&amp;'Raion Manager'!$B$51&amp;" in orasul "&amp;Magazine!Q96&amp;"""&gt;"&amp;Magazine!Q96&amp;"&lt;/a&gt;&lt;/li&gt;","")</f>
        <v/>
      </c>
    </row>
    <row r="574" spans="5:5" x14ac:dyDescent="0.25">
      <c r="E574" t="str">
        <f>IF(Magazine!T97,"&lt;li class=""Location-item""&gt;&lt;a class=""Location-trigger"" href=""mailto:"&amp;'Raion Manager'!$B$53&amp;"?subject="&amp;"["&amp;UPPER(Magazine!Q97)&amp;"] "&amp;'Raion Manager'!$B$51&amp;"&amp;amp;body="&amp;'Raion Manager'!$B$54&amp;""" title=""Click aici: Pozitii deschise "&amp;'Raion Manager'!$B$51&amp;" in orasul "&amp;Magazine!Q97&amp;"""&gt;"&amp;Magazine!Q97&amp;"&lt;/a&gt;&lt;/li&gt;","")</f>
        <v/>
      </c>
    </row>
    <row r="575" spans="5:5" x14ac:dyDescent="0.25">
      <c r="E575" t="str">
        <f>IF(Magazine!T98,"&lt;li class=""Location-item""&gt;&lt;a class=""Location-trigger"" href=""mailto:"&amp;'Raion Manager'!$B$53&amp;"?subject="&amp;"["&amp;UPPER(Magazine!Q98)&amp;"] "&amp;'Raion Manager'!$B$51&amp;"&amp;amp;body="&amp;'Raion Manager'!$B$54&amp;""" title=""Click aici: Pozitii deschise "&amp;'Raion Manager'!$B$51&amp;" in orasul "&amp;Magazine!Q98&amp;"""&gt;"&amp;Magazine!Q98&amp;"&lt;/a&gt;&lt;/li&gt;","")</f>
        <v/>
      </c>
    </row>
    <row r="576" spans="5:5" x14ac:dyDescent="0.25">
      <c r="E576" t="str">
        <f>IF(Magazine!T99,"&lt;li class=""Location-item""&gt;&lt;a class=""Location-trigger"" href=""mailto:"&amp;'Raion Manager'!$B$53&amp;"?subject="&amp;"["&amp;UPPER(Magazine!Q99)&amp;"] "&amp;'Raion Manager'!$B$51&amp;"&amp;amp;body="&amp;'Raion Manager'!$B$54&amp;""" title=""Click aici: Pozitii deschise "&amp;'Raion Manager'!$B$51&amp;" in orasul "&amp;Magazine!Q99&amp;"""&gt;"&amp;Magazine!Q99&amp;"&lt;/a&gt;&lt;/li&gt;","")</f>
        <v/>
      </c>
    </row>
    <row r="577" spans="1:7" x14ac:dyDescent="0.25">
      <c r="E577" t="str">
        <f>IF(Magazine!T100,"&lt;li class=""Location-item""&gt;&lt;a class=""Location-trigger"" href=""mailto:"&amp;'Raion Manager'!$B$53&amp;"?subject="&amp;"["&amp;UPPER(Magazine!Q100)&amp;"] "&amp;'Raion Manager'!$B$51&amp;"&amp;amp;body="&amp;'Raion Manager'!$B$54&amp;""" title=""Click aici: Pozitii deschise "&amp;'Raion Manager'!$B$51&amp;" in orasul "&amp;Magazine!Q100&amp;"""&gt;"&amp;Magazine!Q100&amp;"&lt;/a&gt;&lt;/li&gt;","")</f>
        <v/>
      </c>
    </row>
    <row r="578" spans="1:7" x14ac:dyDescent="0.25">
      <c r="E578" t="str">
        <f>IF(Magazine!T101,"&lt;li class=""Location-item""&gt;&lt;a class=""Location-trigger"" href=""mailto:"&amp;'Raion Manager'!$B$53&amp;"?subject="&amp;"["&amp;UPPER(Magazine!Q101)&amp;"] "&amp;'Raion Manager'!$B$51&amp;"&amp;amp;body="&amp;'Raion Manager'!$B$54&amp;""" title=""Click aici: Pozitii deschise "&amp;'Raion Manager'!$B$51&amp;" in orasul "&amp;Magazine!Q101&amp;"""&gt;"&amp;Magazine!Q101&amp;"&lt;/a&gt;&lt;/li&gt;","")</f>
        <v/>
      </c>
    </row>
    <row r="579" spans="1:7" x14ac:dyDescent="0.25">
      <c r="E579" t="str">
        <f>IF(Magazine!T102,"&lt;li class=""Location-item""&gt;&lt;a class=""Location-trigger"" href=""mailto:"&amp;'Raion Manager'!$B$53&amp;"?subject="&amp;"["&amp;UPPER(Magazine!Q102)&amp;"] "&amp;'Raion Manager'!$B$51&amp;"&amp;amp;body="&amp;'Raion Manager'!$B$54&amp;""" title=""Click aici: Pozitii deschise "&amp;'Raion Manager'!$B$51&amp;" in orasul "&amp;Magazine!Q102&amp;"""&gt;"&amp;Magazine!Q102&amp;"&lt;/a&gt;&lt;/li&gt;","")</f>
        <v/>
      </c>
    </row>
    <row r="580" spans="1:7" x14ac:dyDescent="0.25">
      <c r="E580" t="str">
        <f>IF(Magazine!T103,"&lt;li class=""Location-item""&gt;&lt;a class=""Location-trigger"" href=""mailto:"&amp;'Raion Manager'!$B$53&amp;"?subject="&amp;"["&amp;UPPER(Magazine!Q103)&amp;"] "&amp;'Raion Manager'!$B$51&amp;"&amp;amp;body="&amp;'Raion Manager'!$B$54&amp;""" title=""Click aici: Pozitii deschise "&amp;'Raion Manager'!$B$51&amp;" in orasul "&amp;Magazine!Q103&amp;"""&gt;"&amp;Magazine!Q103&amp;"&lt;/a&gt;&lt;/li&gt;","")</f>
        <v/>
      </c>
    </row>
    <row r="581" spans="1:7" x14ac:dyDescent="0.25">
      <c r="E581" t="str">
        <f>IF(Magazine!T104,"&lt;li class=""Location-item""&gt;&lt;a class=""Location-trigger"" href=""mailto:"&amp;'Raion Manager'!$B$53&amp;"?subject="&amp;"["&amp;UPPER(Magazine!Q104)&amp;"] "&amp;'Raion Manager'!$B$51&amp;"&amp;amp;body="&amp;'Raion Manager'!$B$54&amp;""" title=""Click aici: Pozitii deschise "&amp;'Raion Manager'!$B$51&amp;" in orasul "&amp;Magazine!Q104&amp;"""&gt;"&amp;Magazine!Q104&amp;"&lt;/a&gt;&lt;/li&gt;","")</f>
        <v/>
      </c>
    </row>
    <row r="582" spans="1:7" x14ac:dyDescent="0.25">
      <c r="E582" t="str">
        <f>IF(Magazine!T105,"&lt;li class=""Location-item""&gt;&lt;a class=""Location-trigger"" href=""mailto:"&amp;'Raion Manager'!$B$53&amp;"?subject="&amp;"["&amp;UPPER(Magazine!Q105)&amp;"] "&amp;'Raion Manager'!$B$51&amp;"&amp;amp;body="&amp;'Raion Manager'!$B$54&amp;""" title=""Click aici: Pozitii deschise "&amp;'Raion Manager'!$B$51&amp;" in orasul "&amp;Magazine!Q105&amp;"""&gt;"&amp;Magazine!Q105&amp;"&lt;/a&gt;&lt;/li&gt;","")</f>
        <v/>
      </c>
    </row>
    <row r="583" spans="1:7" x14ac:dyDescent="0.25">
      <c r="E583" t="str">
        <f>IF(Magazine!T106,"&lt;li class=""Location-item""&gt;&lt;a class=""Location-trigger"" href=""mailto:"&amp;'Raion Manager'!$B$53&amp;"?subject="&amp;"["&amp;UPPER(Magazine!Q106)&amp;"] "&amp;'Raion Manager'!$B$51&amp;"&amp;amp;body="&amp;'Raion Manager'!$B$54&amp;""" title=""Click aici: Pozitii deschise "&amp;'Raion Manager'!$B$51&amp;" in orasul "&amp;Magazine!Q106&amp;"""&gt;"&amp;Magazine!Q106&amp;"&lt;/a&gt;&lt;/li&gt;","")</f>
        <v/>
      </c>
    </row>
    <row r="584" spans="1:7" x14ac:dyDescent="0.25">
      <c r="E584" t="str">
        <f>IF(Magazine!T107,"&lt;li class=""Location-item""&gt;&lt;a class=""Location-trigger"" href=""mailto:"&amp;'Raion Manager'!$B$53&amp;"?subject="&amp;"["&amp;UPPER(Magazine!Q107)&amp;"] "&amp;'Raion Manager'!$B$51&amp;"&amp;amp;body="&amp;'Raion Manager'!$B$54&amp;""" title=""Click aici: Pozitii deschise "&amp;'Raion Manager'!$B$51&amp;" in orasul "&amp;Magazine!Q107&amp;"""&gt;"&amp;Magazine!Q107&amp;"&lt;/a&gt;&lt;/li&gt;","")</f>
        <v/>
      </c>
    </row>
    <row r="585" spans="1:7" x14ac:dyDescent="0.25">
      <c r="E585" t="str">
        <f>IF(Magazine!T108,"&lt;li class=""Location-item""&gt;&lt;a class=""Location-trigger"" href=""mailto:"&amp;'Raion Manager'!$B$53&amp;"?subject="&amp;"["&amp;UPPER(Magazine!Q108)&amp;"] "&amp;'Raion Manager'!$B$51&amp;"&amp;amp;body="&amp;'Raion Manager'!$B$54&amp;""" title=""Click aici: Pozitii deschise "&amp;'Raion Manager'!$B$51&amp;" in orasul "&amp;Magazine!Q108&amp;"""&gt;"&amp;Magazine!Q108&amp;"&lt;/a&gt;&lt;/li&gt;","")</f>
        <v/>
      </c>
    </row>
    <row r="586" spans="1:7" x14ac:dyDescent="0.25">
      <c r="E586" t="str">
        <f>IF(Magazine!T109,"&lt;li class=""Location-item""&gt;&lt;a class=""Location-trigger"" href=""mailto:"&amp;'Raion Manager'!$B$53&amp;"?subject="&amp;"["&amp;UPPER(Magazine!Q109)&amp;"] "&amp;'Raion Manager'!$B$51&amp;"&amp;amp;body="&amp;'Raion Manager'!$B$54&amp;""" title=""Click aici: Pozitii deschise "&amp;'Raion Manager'!$B$51&amp;" in orasul "&amp;Magazine!Q109&amp;"""&gt;"&amp;Magazine!Q109&amp;"&lt;/a&gt;&lt;/li&gt;","")</f>
        <v/>
      </c>
    </row>
    <row r="587" spans="1:7" x14ac:dyDescent="0.25">
      <c r="E587" t="str">
        <f>IF(Magazine!T110,"&lt;li class=""Location-item""&gt;&lt;a class=""Location-trigger"" href=""mailto:"&amp;'Raion Manager'!$B$53&amp;"?subject="&amp;"["&amp;UPPER(Magazine!Q110)&amp;"] "&amp;'Raion Manager'!$B$51&amp;"&amp;amp;body="&amp;'Raion Manager'!$B$54&amp;""" title=""Click aici: Pozitii deschise "&amp;'Raion Manager'!$B$51&amp;" in orasul "&amp;Magazine!Q110&amp;"""&gt;"&amp;Magazine!Q110&amp;"&lt;/a&gt;&lt;/li&gt;","")</f>
        <v/>
      </c>
    </row>
    <row r="588" spans="1:7" x14ac:dyDescent="0.25">
      <c r="E588" t="str">
        <f>IF(Magazine!T111,"&lt;li class=""Location-item""&gt;&lt;a class=""Location-trigger"" href=""mailto:"&amp;'Raion Manager'!$B$53&amp;"?subject="&amp;"["&amp;UPPER(Magazine!Q111)&amp;"] "&amp;'Raion Manager'!$B$51&amp;"&amp;amp;body="&amp;'Raion Manager'!$B$54&amp;""" title=""Click aici: Pozitii deschise "&amp;'Raion Manager'!$B$51&amp;" in orasul "&amp;Magazine!Q111&amp;"""&gt;"&amp;Magazine!Q111&amp;"&lt;/a&gt;&lt;/li&gt;","")</f>
        <v/>
      </c>
    </row>
    <row r="589" spans="1:7" x14ac:dyDescent="0.25">
      <c r="E589" t="str">
        <f>IF(Magazine!T112,"&lt;li class=""Location-item""&gt;&lt;a class=""Location-trigger"" href=""mailto:"&amp;'Raion Manager'!$B$53&amp;"?subject="&amp;"["&amp;UPPER(Magazine!Q112)&amp;"] "&amp;'Raion Manager'!$B$51&amp;"&amp;amp;body="&amp;'Raion Manager'!$B$54&amp;""" title=""Click aici: Pozitii deschise "&amp;'Raion Manager'!$B$51&amp;" in orasul "&amp;Magazine!Q112&amp;"""&gt;"&amp;Magazine!Q112&amp;"&lt;/a&gt;&lt;/li&gt;","")</f>
        <v/>
      </c>
    </row>
    <row r="590" spans="1:7" x14ac:dyDescent="0.25">
      <c r="E590" t="str">
        <f>IF(Magazine!T113,"&lt;li class=""Location-item""&gt;&lt;a class=""Location-trigger"" href=""mailto:"&amp;'Raion Manager'!$B$53&amp;"?subject="&amp;"["&amp;UPPER(Magazine!Q113)&amp;"] "&amp;'Raion Manager'!$B$51&amp;"&amp;amp;body="&amp;'Raion Manager'!$B$54&amp;""" title=""Click aici: Pozitii deschise "&amp;'Raion Manager'!$B$51&amp;" in orasul "&amp;Magazine!Q113&amp;"""&gt;"&amp;Magazine!Q113&amp;"&lt;/a&gt;&lt;/li&gt;","")</f>
        <v/>
      </c>
      <c r="F590" t="str">
        <f>IF(LEN(D479)&gt;0,"&lt;/ul&gt;","")</f>
        <v>&lt;/ul&gt;</v>
      </c>
      <c r="G590" t="str">
        <f>IF(LEN(A479)&gt;0,"&lt;/div&gt;","")</f>
        <v>&lt;/div&gt;</v>
      </c>
    </row>
    <row r="591" spans="1:7" x14ac:dyDescent="0.25">
      <c r="A591" t="str">
        <f>IF(Magazine!$G$111,"&lt;button id="""&amp;SUBSTITUTE(Magazine!$G$1," ","")&amp;""" class=""cariere-Accordion""&gt;&lt;div class=""cariere-ButtonAccordionContainer""&gt;&lt;div class=""cariere-Pozitie""&gt;"&amp;Magazine!G$1&amp;" &lt;/div&gt;&lt;div class=""cariere-NumarPozitie""&gt;"&amp;Magazine!$G$111&amp;IF(Magazine!$G$111&lt;2," pozitie deschisa"," pozitii deschise")&amp;"&lt;/div&gt;&lt;/div&gt;&lt;/button&gt;","")</f>
        <v>&lt;button id="ManagerFinanciar" class="cariere-Accordion"&gt;&lt;div class="cariere-ButtonAccordionContainer"&gt;&lt;div class="cariere-Pozitie"&gt;Manager Financiar &lt;/div&gt;&lt;div class="cariere-NumarPozitie"&gt;1 pozitie deschisa&lt;/div&gt;&lt;/div&gt;&lt;/button&gt;</v>
      </c>
      <c r="B591" t="str">
        <f>IF(LEN(A591)&gt;0,"&lt;div class=""cariere-Panel""&gt;","")</f>
        <v>&lt;div class="cariere-Panel"&gt;</v>
      </c>
      <c r="C591" t="str">
        <f>IF(LEN(A591)&gt;0,'Manager Financiar'!$D$1,"")</f>
        <v>&lt;p class="cariere-JobDescriptionTitlu"&gt; Asteptarile noastre:&lt;/p&gt;&lt;p class="cariere-JobDescription"&gt;&lt;span&gt;Sa coordonezi activitatea casierilor din magazin;&lt;/span&gt;&lt;span&gt;Sa verifici stocurile, tranzactiile zilnice si soldurile clientilor;&lt;/span&gt;&lt;span&gt;Sa asiguri inregistrarea, prelucrarea si pastrarea informatiilor referitoare la activitatea economica a magazinului;&lt;/span&gt;&lt;span&gt;Sa intocmesti situatii si rapoarte financiar - contabile;&lt;/span&gt;&lt;span&gt;Sa verifici si sa transmiti lunar documentele aferente activitatii economice (registru de casa, tichete cadou, monetar, raport memorie fiscala lunara, decont, fise de lichidare).&lt;/span&gt;&lt;/p&gt;&lt;p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majorarii salariului fix prin bonusuri lunare corelate cu performanta.&lt;/span&gt;&lt;/p&gt;&lt;p class="cariere-JobDescriptionTitlu"&gt; Selecteaza Orasul tau pentru a trimite CV-ul:&lt;/p&gt;</v>
      </c>
      <c r="D591" t="str">
        <f>IF(LEN(A591)&gt;0,"&lt;ul class=""cariere-ListOrase List u-clearfix""&gt;","")</f>
        <v>&lt;ul class="cariere-ListOrase List u-clearfix"&gt;</v>
      </c>
      <c r="E591" t="str">
        <f>IF(Magazine!U2,"&lt;li class=""Location-item""&gt;&lt;a class=""Location-trigger"" href=""mailto:"&amp;'Manager Financiar'!$B$53&amp;"?subject="&amp;"["&amp;UPPER(Magazine!Q2)&amp;"] "&amp;'Manager Financiar'!$B$51&amp;"&amp;amp;body="&amp;'Manager Financiar'!$B$54&amp;""" title=""Click aici: Pozitii deschise "&amp;'Manager Financiar'!$B$51&amp;" in orasul "&amp;Magazine!Q2&amp;"""&gt;"&amp;Magazine!Q2&amp;"&lt;/a&gt;&lt;/li&gt;","")</f>
        <v/>
      </c>
    </row>
    <row r="592" spans="1:7" x14ac:dyDescent="0.25">
      <c r="E592" t="str">
        <f>IF(Magazine!U3,"&lt;li class=""Location-item""&gt;&lt;a class=""Location-trigger"" href=""mailto:"&amp;'Manager Financiar'!$B$53&amp;"?subject="&amp;"["&amp;UPPER(Magazine!Q3)&amp;"] "&amp;'Manager Financiar'!$B$51&amp;"&amp;amp;body="&amp;'Manager Financiar'!$B$54&amp;""" title=""Click aici: Pozitii deschise "&amp;'Manager Financiar'!$B$51&amp;" in orasul "&amp;Magazine!Q3&amp;"""&gt;"&amp;Magazine!Q3&amp;"&lt;/a&gt;&lt;/li&gt;","")</f>
        <v/>
      </c>
    </row>
    <row r="593" spans="5:5" x14ac:dyDescent="0.25">
      <c r="E593" t="str">
        <f>IF(Magazine!U4,"&lt;li class=""Location-item""&gt;&lt;a class=""Location-trigger"" href=""mailto:"&amp;'Manager Financiar'!$B$53&amp;"?subject="&amp;"["&amp;UPPER(Magazine!Q4)&amp;"] "&amp;'Manager Financiar'!$B$51&amp;"&amp;amp;body="&amp;'Manager Financiar'!$B$54&amp;""" title=""Click aici: Pozitii deschise "&amp;'Manager Financiar'!$B$51&amp;" in orasul "&amp;Magazine!Q4&amp;"""&gt;"&amp;Magazine!Q4&amp;"&lt;/a&gt;&lt;/li&gt;","")</f>
        <v/>
      </c>
    </row>
    <row r="594" spans="5:5" x14ac:dyDescent="0.25">
      <c r="E594" t="str">
        <f>IF(Magazine!U5,"&lt;li class=""Location-item""&gt;&lt;a class=""Location-trigger"" href=""mailto:"&amp;'Manager Financiar'!$B$53&amp;"?subject="&amp;"["&amp;UPPER(Magazine!Q5)&amp;"] "&amp;'Manager Financiar'!$B$51&amp;"&amp;amp;body="&amp;'Manager Financiar'!$B$54&amp;""" title=""Click aici: Pozitii deschise "&amp;'Manager Financiar'!$B$51&amp;" in orasul "&amp;Magazine!Q5&amp;"""&gt;"&amp;Magazine!Q5&amp;"&lt;/a&gt;&lt;/li&gt;","")</f>
        <v/>
      </c>
    </row>
    <row r="595" spans="5:5" x14ac:dyDescent="0.25">
      <c r="E595" t="str">
        <f>IF(Magazine!U6,"&lt;li class=""Location-item""&gt;&lt;a class=""Location-trigger"" href=""mailto:"&amp;'Manager Financiar'!$B$53&amp;"?subject="&amp;"["&amp;UPPER(Magazine!Q6)&amp;"] "&amp;'Manager Financiar'!$B$51&amp;"&amp;amp;body="&amp;'Manager Financiar'!$B$54&amp;""" title=""Click aici: Pozitii deschise "&amp;'Manager Financiar'!$B$51&amp;" in orasul "&amp;Magazine!Q6&amp;"""&gt;"&amp;Magazine!Q6&amp;"&lt;/a&gt;&lt;/li&gt;","")</f>
        <v>&lt;li class="Location-item"&gt;&lt;a class="Location-trigger" href="mailto:recrutare@mediagalaxy.ro?subject=[BUCURESTI] Manager Financiar&amp;amp;body=Salut,%0D%0A%0D%0A  Aplici pentru pozitia de Manager Financiar.%0D%0A%0D%0ATe rugam sa vizualizezi politica GDPR aici:%0D%0Ahttps://mediagalaxy.ro/protectia-datelor-cu-caracter-personal%0D%0AContinuarea reprezinta acordul tau privind prelucrarea datelor tale cu caracter personal, in scopul recrutarii si selectiei de personal.%0D%0A%0D%0AEsti absolvent de facultate cu profil economic?%0D%0APoti implimenta un sistem eficient de control al cash-ului si al stocurilor?%0D%0ADaca raspunsul tau este „DA”, atunci hai în echipa Media Galaxy in rolul de MANAGER FINANCIAR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Manager Financiar in orasul Bucuresti"&gt;Bucuresti&lt;/a&gt;&lt;/li&gt;</v>
      </c>
    </row>
    <row r="596" spans="5:5" x14ac:dyDescent="0.25">
      <c r="E596" t="str">
        <f>IF(Magazine!U7,"&lt;li class=""Location-item""&gt;&lt;a class=""Location-trigger"" href=""mailto:"&amp;'Manager Financiar'!$B$53&amp;"?subject="&amp;"["&amp;UPPER(Magazine!Q7)&amp;"] "&amp;'Manager Financiar'!$B$51&amp;"&amp;amp;body="&amp;'Manager Financiar'!$B$54&amp;""" title=""Click aici: Pozitii deschise "&amp;'Manager Financiar'!$B$51&amp;" in orasul "&amp;Magazine!Q7&amp;"""&gt;"&amp;Magazine!Q7&amp;"&lt;/a&gt;&lt;/li&gt;","")</f>
        <v/>
      </c>
    </row>
    <row r="597" spans="5:5" x14ac:dyDescent="0.25">
      <c r="E597" t="str">
        <f>IF(Magazine!U8,"&lt;li class=""Location-item""&gt;&lt;a class=""Location-trigger"" href=""mailto:"&amp;'Manager Financiar'!$B$53&amp;"?subject="&amp;"["&amp;UPPER(Magazine!Q8)&amp;"] "&amp;'Manager Financiar'!$B$51&amp;"&amp;amp;body="&amp;'Manager Financiar'!$B$54&amp;""" title=""Click aici: Pozitii deschise "&amp;'Manager Financiar'!$B$51&amp;" in orasul "&amp;Magazine!Q8&amp;"""&gt;"&amp;Magazine!Q8&amp;"&lt;/a&gt;&lt;/li&gt;","")</f>
        <v/>
      </c>
    </row>
    <row r="598" spans="5:5" x14ac:dyDescent="0.25">
      <c r="E598" t="str">
        <f>IF(Magazine!U9,"&lt;li class=""Location-item""&gt;&lt;a class=""Location-trigger"" href=""mailto:"&amp;'Manager Financiar'!$B$53&amp;"?subject="&amp;"["&amp;UPPER(Magazine!Q9)&amp;"] "&amp;'Manager Financiar'!$B$51&amp;"&amp;amp;body="&amp;'Manager Financiar'!$B$54&amp;""" title=""Click aici: Pozitii deschise "&amp;'Manager Financiar'!$B$51&amp;" in orasul "&amp;Magazine!Q9&amp;"""&gt;"&amp;Magazine!Q9&amp;"&lt;/a&gt;&lt;/li&gt;","")</f>
        <v/>
      </c>
    </row>
    <row r="599" spans="5:5" x14ac:dyDescent="0.25">
      <c r="E599" t="str">
        <f>IF(Magazine!U10,"&lt;li class=""Location-item""&gt;&lt;a class=""Location-trigger"" href=""mailto:"&amp;'Manager Financiar'!$B$53&amp;"?subject="&amp;"["&amp;UPPER(Magazine!Q10)&amp;"] "&amp;'Manager Financiar'!$B$51&amp;"&amp;amp;body="&amp;'Manager Financiar'!$B$54&amp;""" title=""Click aici: Pozitii deschise "&amp;'Manager Financiar'!$B$51&amp;" in orasul "&amp;Magazine!Q10&amp;"""&gt;"&amp;Magazine!Q10&amp;"&lt;/a&gt;&lt;/li&gt;","")</f>
        <v/>
      </c>
    </row>
    <row r="600" spans="5:5" x14ac:dyDescent="0.25">
      <c r="E600" t="str">
        <f>IF(Magazine!U11,"&lt;li class=""Location-item""&gt;&lt;a class=""Location-trigger"" href=""mailto:"&amp;'Manager Financiar'!$B$53&amp;"?subject="&amp;"["&amp;UPPER(Magazine!Q11)&amp;"] "&amp;'Manager Financiar'!$B$51&amp;"&amp;amp;body="&amp;'Manager Financiar'!$B$54&amp;""" title=""Click aici: Pozitii deschise "&amp;'Manager Financiar'!$B$51&amp;" in orasul "&amp;Magazine!Q11&amp;"""&gt;"&amp;Magazine!Q11&amp;"&lt;/a&gt;&lt;/li&gt;","")</f>
        <v/>
      </c>
    </row>
    <row r="601" spans="5:5" x14ac:dyDescent="0.25">
      <c r="E601" t="str">
        <f>IF(Magazine!U12,"&lt;li class=""Location-item""&gt;&lt;a class=""Location-trigger"" href=""mailto:"&amp;'Manager Financiar'!$B$53&amp;"?subject="&amp;"["&amp;UPPER(Magazine!Q12)&amp;"] "&amp;'Manager Financiar'!$B$51&amp;"&amp;amp;body="&amp;'Manager Financiar'!$B$54&amp;""" title=""Click aici: Pozitii deschise "&amp;'Manager Financiar'!$B$51&amp;" in orasul "&amp;Magazine!Q12&amp;"""&gt;"&amp;Magazine!Q12&amp;"&lt;/a&gt;&lt;/li&gt;","")</f>
        <v/>
      </c>
    </row>
    <row r="602" spans="5:5" x14ac:dyDescent="0.25">
      <c r="E602" t="str">
        <f>IF(Magazine!U13,"&lt;li class=""Location-item""&gt;&lt;a class=""Location-trigger"" href=""mailto:"&amp;'Manager Financiar'!$B$53&amp;"?subject="&amp;"["&amp;UPPER(Magazine!Q13)&amp;"] "&amp;'Manager Financiar'!$B$51&amp;"&amp;amp;body="&amp;'Manager Financiar'!$B$54&amp;""" title=""Click aici: Pozitii deschise "&amp;'Manager Financiar'!$B$51&amp;" in orasul "&amp;Magazine!Q13&amp;"""&gt;"&amp;Magazine!Q13&amp;"&lt;/a&gt;&lt;/li&gt;","")</f>
        <v/>
      </c>
    </row>
    <row r="603" spans="5:5" x14ac:dyDescent="0.25">
      <c r="E603" t="str">
        <f>IF(Magazine!U14,"&lt;li class=""Location-item""&gt;&lt;a class=""Location-trigger"" href=""mailto:"&amp;'Manager Financiar'!$B$53&amp;"?subject="&amp;"["&amp;UPPER(Magazine!Q14)&amp;"] "&amp;'Manager Financiar'!$B$51&amp;"&amp;amp;body="&amp;'Manager Financiar'!$B$54&amp;""" title=""Click aici: Pozitii deschise "&amp;'Manager Financiar'!$B$51&amp;" in orasul "&amp;Magazine!Q14&amp;"""&gt;"&amp;Magazine!Q14&amp;"&lt;/a&gt;&lt;/li&gt;","")</f>
        <v/>
      </c>
    </row>
    <row r="604" spans="5:5" x14ac:dyDescent="0.25">
      <c r="E604" t="str">
        <f>IF(Magazine!U15,"&lt;li class=""Location-item""&gt;&lt;a class=""Location-trigger"" href=""mailto:"&amp;'Manager Financiar'!$B$53&amp;"?subject="&amp;"["&amp;UPPER(Magazine!Q15)&amp;"] "&amp;'Manager Financiar'!$B$51&amp;"&amp;amp;body="&amp;'Manager Financiar'!$B$54&amp;""" title=""Click aici: Pozitii deschise "&amp;'Manager Financiar'!$B$51&amp;" in orasul "&amp;Magazine!Q15&amp;"""&gt;"&amp;Magazine!Q15&amp;"&lt;/a&gt;&lt;/li&gt;","")</f>
        <v/>
      </c>
    </row>
    <row r="605" spans="5:5" x14ac:dyDescent="0.25">
      <c r="E605" t="str">
        <f>IF(Magazine!U16,"&lt;li class=""Location-item""&gt;&lt;a class=""Location-trigger"" href=""mailto:"&amp;'Manager Financiar'!$B$53&amp;"?subject="&amp;"["&amp;UPPER(Magazine!Q16)&amp;"] "&amp;'Manager Financiar'!$B$51&amp;"&amp;amp;body="&amp;'Manager Financiar'!$B$54&amp;""" title=""Click aici: Pozitii deschise "&amp;'Manager Financiar'!$B$51&amp;" in orasul "&amp;Magazine!Q16&amp;"""&gt;"&amp;Magazine!Q16&amp;"&lt;/a&gt;&lt;/li&gt;","")</f>
        <v/>
      </c>
    </row>
    <row r="606" spans="5:5" x14ac:dyDescent="0.25">
      <c r="E606" t="str">
        <f>IF(Magazine!U17,"&lt;li class=""Location-item""&gt;&lt;a class=""Location-trigger"" href=""mailto:"&amp;'Manager Financiar'!$B$53&amp;"?subject="&amp;"["&amp;UPPER(Magazine!Q17)&amp;"] "&amp;'Manager Financiar'!$B$51&amp;"&amp;amp;body="&amp;'Manager Financiar'!$B$54&amp;""" title=""Click aici: Pozitii deschise "&amp;'Manager Financiar'!$B$51&amp;" in orasul "&amp;Magazine!Q17&amp;"""&gt;"&amp;Magazine!Q17&amp;"&lt;/a&gt;&lt;/li&gt;","")</f>
        <v/>
      </c>
    </row>
    <row r="607" spans="5:5" x14ac:dyDescent="0.25">
      <c r="E607" t="str">
        <f>IF(Magazine!U18,"&lt;li class=""Location-item""&gt;&lt;a class=""Location-trigger"" href=""mailto:"&amp;'Manager Financiar'!$B$53&amp;"?subject="&amp;"["&amp;UPPER(Magazine!Q18)&amp;"] "&amp;'Manager Financiar'!$B$51&amp;"&amp;amp;body="&amp;'Manager Financiar'!$B$54&amp;""" title=""Click aici: Pozitii deschise "&amp;'Manager Financiar'!$B$51&amp;" in orasul "&amp;Magazine!Q18&amp;"""&gt;"&amp;Magazine!Q18&amp;"&lt;/a&gt;&lt;/li&gt;","")</f>
        <v/>
      </c>
    </row>
    <row r="608" spans="5:5" x14ac:dyDescent="0.25">
      <c r="E608" t="str">
        <f>IF(Magazine!U19,"&lt;li class=""Location-item""&gt;&lt;a class=""Location-trigger"" href=""mailto:"&amp;'Manager Financiar'!$B$53&amp;"?subject="&amp;"["&amp;UPPER(Magazine!Q19)&amp;"] "&amp;'Manager Financiar'!$B$51&amp;"&amp;amp;body="&amp;'Manager Financiar'!$B$54&amp;""" title=""Click aici: Pozitii deschise "&amp;'Manager Financiar'!$B$51&amp;" in orasul "&amp;Magazine!Q19&amp;"""&gt;"&amp;Magazine!Q19&amp;"&lt;/a&gt;&lt;/li&gt;","")</f>
        <v/>
      </c>
    </row>
    <row r="609" spans="5:5" x14ac:dyDescent="0.25">
      <c r="E609" t="str">
        <f>IF(Magazine!U20,"&lt;li class=""Location-item""&gt;&lt;a class=""Location-trigger"" href=""mailto:"&amp;'Manager Financiar'!$B$53&amp;"?subject="&amp;"["&amp;UPPER(Magazine!Q20)&amp;"] "&amp;'Manager Financiar'!$B$51&amp;"&amp;amp;body="&amp;'Manager Financiar'!$B$54&amp;""" title=""Click aici: Pozitii deschise "&amp;'Manager Financiar'!$B$51&amp;" in orasul "&amp;Magazine!Q20&amp;"""&gt;"&amp;Magazine!Q20&amp;"&lt;/a&gt;&lt;/li&gt;","")</f>
        <v/>
      </c>
    </row>
    <row r="610" spans="5:5" x14ac:dyDescent="0.25">
      <c r="E610" t="str">
        <f>IF(Magazine!U21,"&lt;li class=""Location-item""&gt;&lt;a class=""Location-trigger"" href=""mailto:"&amp;'Manager Financiar'!$B$53&amp;"?subject="&amp;"["&amp;UPPER(Magazine!Q21)&amp;"] "&amp;'Manager Financiar'!$B$51&amp;"&amp;amp;body="&amp;'Manager Financiar'!$B$54&amp;""" title=""Click aici: Pozitii deschise "&amp;'Manager Financiar'!$B$51&amp;" in orasul "&amp;Magazine!Q21&amp;"""&gt;"&amp;Magazine!Q21&amp;"&lt;/a&gt;&lt;/li&gt;","")</f>
        <v/>
      </c>
    </row>
    <row r="611" spans="5:5" x14ac:dyDescent="0.25">
      <c r="E611" t="str">
        <f>IF(Magazine!U22,"&lt;li class=""Location-item""&gt;&lt;a class=""Location-trigger"" href=""mailto:"&amp;'Manager Financiar'!$B$53&amp;"?subject="&amp;"["&amp;UPPER(Magazine!Q22)&amp;"] "&amp;'Manager Financiar'!$B$51&amp;"&amp;amp;body="&amp;'Manager Financiar'!$B$54&amp;""" title=""Click aici: Pozitii deschise "&amp;'Manager Financiar'!$B$51&amp;" in orasul "&amp;Magazine!Q22&amp;"""&gt;"&amp;Magazine!Q22&amp;"&lt;/a&gt;&lt;/li&gt;","")</f>
        <v/>
      </c>
    </row>
    <row r="612" spans="5:5" x14ac:dyDescent="0.25">
      <c r="E612" t="str">
        <f>IF(Magazine!U23,"&lt;li class=""Location-item""&gt;&lt;a class=""Location-trigger"" href=""mailto:"&amp;'Manager Financiar'!$B$53&amp;"?subject="&amp;"["&amp;UPPER(Magazine!Q23)&amp;"] "&amp;'Manager Financiar'!$B$51&amp;"&amp;amp;body="&amp;'Manager Financiar'!$B$54&amp;""" title=""Click aici: Pozitii deschise "&amp;'Manager Financiar'!$B$51&amp;" in orasul "&amp;Magazine!Q23&amp;"""&gt;"&amp;Magazine!Q23&amp;"&lt;/a&gt;&lt;/li&gt;","")</f>
        <v/>
      </c>
    </row>
    <row r="613" spans="5:5" x14ac:dyDescent="0.25">
      <c r="E613" t="str">
        <f>IF(Magazine!U24,"&lt;li class=""Location-item""&gt;&lt;a class=""Location-trigger"" href=""mailto:"&amp;'Manager Financiar'!$B$53&amp;"?subject="&amp;"["&amp;UPPER(Magazine!Q24)&amp;"] "&amp;'Manager Financiar'!$B$51&amp;"&amp;amp;body="&amp;'Manager Financiar'!$B$54&amp;""" title=""Click aici: Pozitii deschise "&amp;'Manager Financiar'!$B$51&amp;" in orasul "&amp;Magazine!Q24&amp;"""&gt;"&amp;Magazine!Q24&amp;"&lt;/a&gt;&lt;/li&gt;","")</f>
        <v/>
      </c>
    </row>
    <row r="614" spans="5:5" x14ac:dyDescent="0.25">
      <c r="E614" t="str">
        <f>IF(Magazine!U25,"&lt;li class=""Location-item""&gt;&lt;a class=""Location-trigger"" href=""mailto:"&amp;'Manager Financiar'!$B$53&amp;"?subject="&amp;"["&amp;UPPER(Magazine!Q25)&amp;"] "&amp;'Manager Financiar'!$B$51&amp;"&amp;amp;body="&amp;'Manager Financiar'!$B$54&amp;""" title=""Click aici: Pozitii deschise "&amp;'Manager Financiar'!$B$51&amp;" in orasul "&amp;Magazine!Q25&amp;"""&gt;"&amp;Magazine!Q25&amp;"&lt;/a&gt;&lt;/li&gt;","")</f>
        <v/>
      </c>
    </row>
    <row r="615" spans="5:5" x14ac:dyDescent="0.25">
      <c r="E615" t="str">
        <f>IF(Magazine!U26,"&lt;li class=""Location-item""&gt;&lt;a class=""Location-trigger"" href=""mailto:"&amp;'Manager Financiar'!$B$53&amp;"?subject="&amp;"["&amp;UPPER(Magazine!Q26)&amp;"] "&amp;'Manager Financiar'!$B$51&amp;"&amp;amp;body="&amp;'Manager Financiar'!$B$54&amp;""" title=""Click aici: Pozitii deschise "&amp;'Manager Financiar'!$B$51&amp;" in orasul "&amp;Magazine!Q26&amp;"""&gt;"&amp;Magazine!Q26&amp;"&lt;/a&gt;&lt;/li&gt;","")</f>
        <v/>
      </c>
    </row>
    <row r="616" spans="5:5" x14ac:dyDescent="0.25">
      <c r="E616" t="str">
        <f>IF(Magazine!U27,"&lt;li class=""Location-item""&gt;&lt;a class=""Location-trigger"" href=""mailto:"&amp;'Manager Financiar'!$B$53&amp;"?subject="&amp;"["&amp;UPPER(Magazine!Q27)&amp;"] "&amp;'Manager Financiar'!$B$51&amp;"&amp;amp;body="&amp;'Manager Financiar'!$B$54&amp;""" title=""Click aici: Pozitii deschise "&amp;'Manager Financiar'!$B$51&amp;" in orasul "&amp;Magazine!Q27&amp;"""&gt;"&amp;Magazine!Q27&amp;"&lt;/a&gt;&lt;/li&gt;","")</f>
        <v/>
      </c>
    </row>
    <row r="617" spans="5:5" x14ac:dyDescent="0.25">
      <c r="E617" t="str">
        <f>IF(Magazine!U28,"&lt;li class=""Location-item""&gt;&lt;a class=""Location-trigger"" href=""mailto:"&amp;'Manager Financiar'!$B$53&amp;"?subject="&amp;"["&amp;UPPER(Magazine!Q28)&amp;"] "&amp;'Manager Financiar'!$B$51&amp;"&amp;amp;body="&amp;'Manager Financiar'!$B$54&amp;""" title=""Click aici: Pozitii deschise "&amp;'Manager Financiar'!$B$51&amp;" in orasul "&amp;Magazine!Q28&amp;"""&gt;"&amp;Magazine!Q28&amp;"&lt;/a&gt;&lt;/li&gt;","")</f>
        <v/>
      </c>
    </row>
    <row r="618" spans="5:5" x14ac:dyDescent="0.25">
      <c r="E618" t="str">
        <f>IF(Magazine!U29,"&lt;li class=""Location-item""&gt;&lt;a class=""Location-trigger"" href=""mailto:"&amp;'Manager Financiar'!$B$53&amp;"?subject="&amp;"["&amp;UPPER(Magazine!Q29)&amp;"] "&amp;'Manager Financiar'!$B$51&amp;"&amp;amp;body="&amp;'Manager Financiar'!$B$54&amp;""" title=""Click aici: Pozitii deschise "&amp;'Manager Financiar'!$B$51&amp;" in orasul "&amp;Magazine!Q29&amp;"""&gt;"&amp;Magazine!Q29&amp;"&lt;/a&gt;&lt;/li&gt;","")</f>
        <v/>
      </c>
    </row>
    <row r="619" spans="5:5" x14ac:dyDescent="0.25">
      <c r="E619" t="str">
        <f>IF(Magazine!U30,"&lt;li class=""Location-item""&gt;&lt;a class=""Location-trigger"" href=""mailto:"&amp;'Manager Financiar'!$B$53&amp;"?subject="&amp;"["&amp;UPPER(Magazine!Q30)&amp;"] "&amp;'Manager Financiar'!$B$51&amp;"&amp;amp;body="&amp;'Manager Financiar'!$B$54&amp;""" title=""Click aici: Pozitii deschise "&amp;'Manager Financiar'!$B$51&amp;" in orasul "&amp;Magazine!Q30&amp;"""&gt;"&amp;Magazine!Q30&amp;"&lt;/a&gt;&lt;/li&gt;","")</f>
        <v/>
      </c>
    </row>
    <row r="620" spans="5:5" x14ac:dyDescent="0.25">
      <c r="E620" t="str">
        <f>IF(Magazine!U31,"&lt;li class=""Location-item""&gt;&lt;a class=""Location-trigger"" href=""mailto:"&amp;'Manager Financiar'!$B$53&amp;"?subject="&amp;"["&amp;UPPER(Magazine!Q31)&amp;"] "&amp;'Manager Financiar'!$B$51&amp;"&amp;amp;body="&amp;'Manager Financiar'!$B$54&amp;""" title=""Click aici: Pozitii deschise "&amp;'Manager Financiar'!$B$51&amp;" in orasul "&amp;Magazine!Q31&amp;"""&gt;"&amp;Magazine!Q31&amp;"&lt;/a&gt;&lt;/li&gt;","")</f>
        <v/>
      </c>
    </row>
    <row r="621" spans="5:5" x14ac:dyDescent="0.25">
      <c r="E621" t="str">
        <f>IF(Magazine!U32,"&lt;li class=""Location-item""&gt;&lt;a class=""Location-trigger"" href=""mailto:"&amp;'Manager Financiar'!$B$53&amp;"?subject="&amp;"["&amp;UPPER(Magazine!Q32)&amp;"] "&amp;'Manager Financiar'!$B$51&amp;"&amp;amp;body="&amp;'Manager Financiar'!$B$54&amp;""" title=""Click aici: Pozitii deschise "&amp;'Manager Financiar'!$B$51&amp;" in orasul "&amp;Magazine!Q32&amp;"""&gt;"&amp;Magazine!Q32&amp;"&lt;/a&gt;&lt;/li&gt;","")</f>
        <v/>
      </c>
    </row>
    <row r="622" spans="5:5" x14ac:dyDescent="0.25">
      <c r="E622" t="str">
        <f>IF(Magazine!U33,"&lt;li class=""Location-item""&gt;&lt;a class=""Location-trigger"" href=""mailto:"&amp;'Manager Financiar'!$B$53&amp;"?subject="&amp;"["&amp;UPPER(Magazine!Q33)&amp;"] "&amp;'Manager Financiar'!$B$51&amp;"&amp;amp;body="&amp;'Manager Financiar'!$B$54&amp;""" title=""Click aici: Pozitii deschise "&amp;'Manager Financiar'!$B$51&amp;" in orasul "&amp;Magazine!Q33&amp;"""&gt;"&amp;Magazine!Q33&amp;"&lt;/a&gt;&lt;/li&gt;","")</f>
        <v/>
      </c>
    </row>
    <row r="623" spans="5:5" x14ac:dyDescent="0.25">
      <c r="E623" t="str">
        <f>IF(Magazine!U34,"&lt;li class=""Location-item""&gt;&lt;a class=""Location-trigger"" href=""mailto:"&amp;'Manager Financiar'!$B$53&amp;"?subject="&amp;"["&amp;UPPER(Magazine!Q34)&amp;"] "&amp;'Manager Financiar'!$B$51&amp;"&amp;amp;body="&amp;'Manager Financiar'!$B$54&amp;""" title=""Click aici: Pozitii deschise "&amp;'Manager Financiar'!$B$51&amp;" in orasul "&amp;Magazine!Q34&amp;"""&gt;"&amp;Magazine!Q34&amp;"&lt;/a&gt;&lt;/li&gt;","")</f>
        <v/>
      </c>
    </row>
    <row r="624" spans="5:5" x14ac:dyDescent="0.25">
      <c r="E624" t="str">
        <f>IF(Magazine!U35,"&lt;li class=""Location-item""&gt;&lt;a class=""Location-trigger"" href=""mailto:"&amp;'Manager Financiar'!$B$53&amp;"?subject="&amp;"["&amp;UPPER(Magazine!Q35)&amp;"] "&amp;'Manager Financiar'!$B$51&amp;"&amp;amp;body="&amp;'Manager Financiar'!$B$54&amp;""" title=""Click aici: Pozitii deschise "&amp;'Manager Financiar'!$B$51&amp;" in orasul "&amp;Magazine!Q35&amp;"""&gt;"&amp;Magazine!Q35&amp;"&lt;/a&gt;&lt;/li&gt;","")</f>
        <v/>
      </c>
    </row>
    <row r="625" spans="5:5" x14ac:dyDescent="0.25">
      <c r="E625" t="str">
        <f>IF(Magazine!U36,"&lt;li class=""Location-item""&gt;&lt;a class=""Location-trigger"" href=""mailto:"&amp;'Manager Financiar'!$B$53&amp;"?subject="&amp;"["&amp;UPPER(Magazine!Q36)&amp;"] "&amp;'Manager Financiar'!$B$51&amp;"&amp;amp;body="&amp;'Manager Financiar'!$B$54&amp;""" title=""Click aici: Pozitii deschise "&amp;'Manager Financiar'!$B$51&amp;" in orasul "&amp;Magazine!Q36&amp;"""&gt;"&amp;Magazine!Q36&amp;"&lt;/a&gt;&lt;/li&gt;","")</f>
        <v/>
      </c>
    </row>
    <row r="626" spans="5:5" x14ac:dyDescent="0.25">
      <c r="E626" t="str">
        <f>IF(Magazine!U37,"&lt;li class=""Location-item""&gt;&lt;a class=""Location-trigger"" href=""mailto:"&amp;'Manager Financiar'!$B$53&amp;"?subject="&amp;"["&amp;UPPER(Magazine!Q37)&amp;"] "&amp;'Manager Financiar'!$B$51&amp;"&amp;amp;body="&amp;'Manager Financiar'!$B$54&amp;""" title=""Click aici: Pozitii deschise "&amp;'Manager Financiar'!$B$51&amp;" in orasul "&amp;Magazine!Q37&amp;"""&gt;"&amp;Magazine!Q37&amp;"&lt;/a&gt;&lt;/li&gt;","")</f>
        <v/>
      </c>
    </row>
    <row r="627" spans="5:5" x14ac:dyDescent="0.25">
      <c r="E627" t="str">
        <f>IF(Magazine!U38,"&lt;li class=""Location-item""&gt;&lt;a class=""Location-trigger"" href=""mailto:"&amp;'Manager Financiar'!$B$53&amp;"?subject="&amp;"["&amp;UPPER(Magazine!Q38)&amp;"] "&amp;'Manager Financiar'!$B$51&amp;"&amp;amp;body="&amp;'Manager Financiar'!$B$54&amp;""" title=""Click aici: Pozitii deschise "&amp;'Manager Financiar'!$B$51&amp;" in orasul "&amp;Magazine!Q38&amp;"""&gt;"&amp;Magazine!Q38&amp;"&lt;/a&gt;&lt;/li&gt;","")</f>
        <v/>
      </c>
    </row>
    <row r="628" spans="5:5" x14ac:dyDescent="0.25">
      <c r="E628" t="str">
        <f>IF(Magazine!U39,"&lt;li class=""Location-item""&gt;&lt;a class=""Location-trigger"" href=""mailto:"&amp;'Manager Financiar'!$B$53&amp;"?subject="&amp;"["&amp;UPPER(Magazine!Q39)&amp;"] "&amp;'Manager Financiar'!$B$51&amp;"&amp;amp;body="&amp;'Manager Financiar'!$B$54&amp;""" title=""Click aici: Pozitii deschise "&amp;'Manager Financiar'!$B$51&amp;" in orasul "&amp;Magazine!Q39&amp;"""&gt;"&amp;Magazine!Q39&amp;"&lt;/a&gt;&lt;/li&gt;","")</f>
        <v/>
      </c>
    </row>
    <row r="629" spans="5:5" x14ac:dyDescent="0.25">
      <c r="E629" t="str">
        <f>IF(Magazine!U40,"&lt;li class=""Location-item""&gt;&lt;a class=""Location-trigger"" href=""mailto:"&amp;'Manager Financiar'!$B$53&amp;"?subject="&amp;"["&amp;UPPER(Magazine!Q40)&amp;"] "&amp;'Manager Financiar'!$B$51&amp;"&amp;amp;body="&amp;'Manager Financiar'!$B$54&amp;""" title=""Click aici: Pozitii deschise "&amp;'Manager Financiar'!$B$51&amp;" in orasul "&amp;Magazine!Q40&amp;"""&gt;"&amp;Magazine!Q40&amp;"&lt;/a&gt;&lt;/li&gt;","")</f>
        <v/>
      </c>
    </row>
    <row r="630" spans="5:5" x14ac:dyDescent="0.25">
      <c r="E630" t="str">
        <f>IF(Magazine!U41,"&lt;li class=""Location-item""&gt;&lt;a class=""Location-trigger"" href=""mailto:"&amp;'Manager Financiar'!$B$53&amp;"?subject="&amp;"["&amp;UPPER(Magazine!Q41)&amp;"] "&amp;'Manager Financiar'!$B$51&amp;"&amp;amp;body="&amp;'Manager Financiar'!$B$54&amp;""" title=""Click aici: Pozitii deschise "&amp;'Manager Financiar'!$B$51&amp;" in orasul "&amp;Magazine!Q41&amp;"""&gt;"&amp;Magazine!Q41&amp;"&lt;/a&gt;&lt;/li&gt;","")</f>
        <v/>
      </c>
    </row>
    <row r="631" spans="5:5" x14ac:dyDescent="0.25">
      <c r="E631" t="str">
        <f>IF(Magazine!U42,"&lt;li class=""Location-item""&gt;&lt;a class=""Location-trigger"" href=""mailto:"&amp;'Manager Financiar'!$B$53&amp;"?subject="&amp;"["&amp;UPPER(Magazine!Q42)&amp;"] "&amp;'Manager Financiar'!$B$51&amp;"&amp;amp;body="&amp;'Manager Financiar'!$B$54&amp;""" title=""Click aici: Pozitii deschise "&amp;'Manager Financiar'!$B$51&amp;" in orasul "&amp;Magazine!Q42&amp;"""&gt;"&amp;Magazine!Q42&amp;"&lt;/a&gt;&lt;/li&gt;","")</f>
        <v/>
      </c>
    </row>
    <row r="632" spans="5:5" x14ac:dyDescent="0.25">
      <c r="E632" t="str">
        <f>IF(Magazine!U43,"&lt;li class=""Location-item""&gt;&lt;a class=""Location-trigger"" href=""mailto:"&amp;'Manager Financiar'!$B$53&amp;"?subject="&amp;"["&amp;UPPER(Magazine!Q43)&amp;"] "&amp;'Manager Financiar'!$B$51&amp;"&amp;amp;body="&amp;'Manager Financiar'!$B$54&amp;""" title=""Click aici: Pozitii deschise "&amp;'Manager Financiar'!$B$51&amp;" in orasul "&amp;Magazine!Q43&amp;"""&gt;"&amp;Magazine!Q43&amp;"&lt;/a&gt;&lt;/li&gt;","")</f>
        <v/>
      </c>
    </row>
    <row r="633" spans="5:5" x14ac:dyDescent="0.25">
      <c r="E633" t="str">
        <f>IF(Magazine!U44,"&lt;li class=""Location-item""&gt;&lt;a class=""Location-trigger"" href=""mailto:"&amp;'Manager Financiar'!$B$53&amp;"?subject="&amp;"["&amp;UPPER(Magazine!Q44)&amp;"] "&amp;'Manager Financiar'!$B$51&amp;"&amp;amp;body="&amp;'Manager Financiar'!$B$54&amp;""" title=""Click aici: Pozitii deschise "&amp;'Manager Financiar'!$B$51&amp;" in orasul "&amp;Magazine!Q44&amp;"""&gt;"&amp;Magazine!Q44&amp;"&lt;/a&gt;&lt;/li&gt;","")</f>
        <v/>
      </c>
    </row>
    <row r="634" spans="5:5" x14ac:dyDescent="0.25">
      <c r="E634" t="str">
        <f>IF(Magazine!U45,"&lt;li class=""Location-item""&gt;&lt;a class=""Location-trigger"" href=""mailto:"&amp;'Manager Financiar'!$B$53&amp;"?subject="&amp;"["&amp;UPPER(Magazine!Q45)&amp;"] "&amp;'Manager Financiar'!$B$51&amp;"&amp;amp;body="&amp;'Manager Financiar'!$B$54&amp;""" title=""Click aici: Pozitii deschise "&amp;'Manager Financiar'!$B$51&amp;" in orasul "&amp;Magazine!Q45&amp;"""&gt;"&amp;Magazine!Q45&amp;"&lt;/a&gt;&lt;/li&gt;","")</f>
        <v/>
      </c>
    </row>
    <row r="635" spans="5:5" x14ac:dyDescent="0.25">
      <c r="E635" t="str">
        <f>IF(Magazine!U46,"&lt;li class=""Location-item""&gt;&lt;a class=""Location-trigger"" href=""mailto:"&amp;'Manager Financiar'!$B$53&amp;"?subject="&amp;"["&amp;UPPER(Magazine!Q46)&amp;"] "&amp;'Manager Financiar'!$B$51&amp;"&amp;amp;body="&amp;'Manager Financiar'!$B$54&amp;""" title=""Click aici: Pozitii deschise "&amp;'Manager Financiar'!$B$51&amp;" in orasul "&amp;Magazine!Q46&amp;"""&gt;"&amp;Magazine!Q46&amp;"&lt;/a&gt;&lt;/li&gt;","")</f>
        <v/>
      </c>
    </row>
    <row r="636" spans="5:5" x14ac:dyDescent="0.25">
      <c r="E636" t="str">
        <f>IF(Magazine!U47,"&lt;li class=""Location-item""&gt;&lt;a class=""Location-trigger"" href=""mailto:"&amp;'Manager Financiar'!$B$53&amp;"?subject="&amp;"["&amp;UPPER(Magazine!Q47)&amp;"] "&amp;'Manager Financiar'!$B$51&amp;"&amp;amp;body="&amp;'Manager Financiar'!$B$54&amp;""" title=""Click aici: Pozitii deschise "&amp;'Manager Financiar'!$B$51&amp;" in orasul "&amp;Magazine!Q47&amp;"""&gt;"&amp;Magazine!Q47&amp;"&lt;/a&gt;&lt;/li&gt;","")</f>
        <v/>
      </c>
    </row>
    <row r="637" spans="5:5" x14ac:dyDescent="0.25">
      <c r="E637" t="str">
        <f>IF(Magazine!U48,"&lt;li class=""Location-item""&gt;&lt;a class=""Location-trigger"" href=""mailto:"&amp;'Manager Financiar'!$B$53&amp;"?subject="&amp;"["&amp;UPPER(Magazine!Q48)&amp;"] "&amp;'Manager Financiar'!$B$51&amp;"&amp;amp;body="&amp;'Manager Financiar'!$B$54&amp;""" title=""Click aici: Pozitii deschise "&amp;'Manager Financiar'!$B$51&amp;" in orasul "&amp;Magazine!Q48&amp;"""&gt;"&amp;Magazine!Q48&amp;"&lt;/a&gt;&lt;/li&gt;","")</f>
        <v/>
      </c>
    </row>
    <row r="638" spans="5:5" x14ac:dyDescent="0.25">
      <c r="E638" t="str">
        <f>IF(Magazine!U49,"&lt;li class=""Location-item""&gt;&lt;a class=""Location-trigger"" href=""mailto:"&amp;'Manager Financiar'!$B$53&amp;"?subject="&amp;"["&amp;UPPER(Magazine!Q49)&amp;"] "&amp;'Manager Financiar'!$B$51&amp;"&amp;amp;body="&amp;'Manager Financiar'!$B$54&amp;""" title=""Click aici: Pozitii deschise "&amp;'Manager Financiar'!$B$51&amp;" in orasul "&amp;Magazine!Q49&amp;"""&gt;"&amp;Magazine!Q49&amp;"&lt;/a&gt;&lt;/li&gt;","")</f>
        <v/>
      </c>
    </row>
    <row r="639" spans="5:5" x14ac:dyDescent="0.25">
      <c r="E639" t="str">
        <f>IF(Magazine!U50,"&lt;li class=""Location-item""&gt;&lt;a class=""Location-trigger"" href=""mailto:"&amp;'Manager Financiar'!$B$53&amp;"?subject="&amp;"["&amp;UPPER(Magazine!Q50)&amp;"] "&amp;'Manager Financiar'!$B$51&amp;"&amp;amp;body="&amp;'Manager Financiar'!$B$54&amp;""" title=""Click aici: Pozitii deschise "&amp;'Manager Financiar'!$B$51&amp;" in orasul "&amp;Magazine!Q50&amp;"""&gt;"&amp;Magazine!Q50&amp;"&lt;/a&gt;&lt;/li&gt;","")</f>
        <v/>
      </c>
    </row>
    <row r="640" spans="5:5" x14ac:dyDescent="0.25">
      <c r="E640" t="str">
        <f>IF(Magazine!U51,"&lt;li class=""Location-item""&gt;&lt;a class=""Location-trigger"" href=""mailto:"&amp;'Manager Financiar'!$B$53&amp;"?subject="&amp;"["&amp;UPPER(Magazine!Q51)&amp;"] "&amp;'Manager Financiar'!$B$51&amp;"&amp;amp;body="&amp;'Manager Financiar'!$B$54&amp;""" title=""Click aici: Pozitii deschise "&amp;'Manager Financiar'!$B$51&amp;" in orasul "&amp;Magazine!Q51&amp;"""&gt;"&amp;Magazine!Q51&amp;"&lt;/a&gt;&lt;/li&gt;","")</f>
        <v/>
      </c>
    </row>
    <row r="641" spans="5:5" x14ac:dyDescent="0.25">
      <c r="E641" t="str">
        <f>IF(Magazine!U52,"&lt;li class=""Location-item""&gt;&lt;a class=""Location-trigger"" href=""mailto:"&amp;'Manager Financiar'!$B$53&amp;"?subject="&amp;"["&amp;UPPER(Magazine!Q52)&amp;"] "&amp;'Manager Financiar'!$B$51&amp;"&amp;amp;body="&amp;'Manager Financiar'!$B$54&amp;""" title=""Click aici: Pozitii deschise "&amp;'Manager Financiar'!$B$51&amp;" in orasul "&amp;Magazine!Q52&amp;"""&gt;"&amp;Magazine!Q52&amp;"&lt;/a&gt;&lt;/li&gt;","")</f>
        <v/>
      </c>
    </row>
    <row r="642" spans="5:5" x14ac:dyDescent="0.25">
      <c r="E642" t="str">
        <f>IF(Magazine!U53,"&lt;li class=""Location-item""&gt;&lt;a class=""Location-trigger"" href=""mailto:"&amp;'Manager Financiar'!$B$53&amp;"?subject="&amp;"["&amp;UPPER(Magazine!Q53)&amp;"] "&amp;'Manager Financiar'!$B$51&amp;"&amp;amp;body="&amp;'Manager Financiar'!$B$54&amp;""" title=""Click aici: Pozitii deschise "&amp;'Manager Financiar'!$B$51&amp;" in orasul "&amp;Magazine!Q53&amp;"""&gt;"&amp;Magazine!Q53&amp;"&lt;/a&gt;&lt;/li&gt;","")</f>
        <v/>
      </c>
    </row>
    <row r="643" spans="5:5" x14ac:dyDescent="0.25">
      <c r="E643" t="str">
        <f>IF(Magazine!U54,"&lt;li class=""Location-item""&gt;&lt;a class=""Location-trigger"" href=""mailto:"&amp;'Manager Financiar'!$B$53&amp;"?subject="&amp;"["&amp;UPPER(Magazine!Q54)&amp;"] "&amp;'Manager Financiar'!$B$51&amp;"&amp;amp;body="&amp;'Manager Financiar'!$B$54&amp;""" title=""Click aici: Pozitii deschise "&amp;'Manager Financiar'!$B$51&amp;" in orasul "&amp;Magazine!Q54&amp;"""&gt;"&amp;Magazine!Q54&amp;"&lt;/a&gt;&lt;/li&gt;","")</f>
        <v/>
      </c>
    </row>
    <row r="644" spans="5:5" x14ac:dyDescent="0.25">
      <c r="E644" t="str">
        <f>IF(Magazine!U55,"&lt;li class=""Location-item""&gt;&lt;a class=""Location-trigger"" href=""mailto:"&amp;'Manager Financiar'!$B$53&amp;"?subject="&amp;"["&amp;UPPER(Magazine!Q55)&amp;"] "&amp;'Manager Financiar'!$B$51&amp;"&amp;amp;body="&amp;'Manager Financiar'!$B$54&amp;""" title=""Click aici: Pozitii deschise "&amp;'Manager Financiar'!$B$51&amp;" in orasul "&amp;Magazine!Q55&amp;"""&gt;"&amp;Magazine!Q55&amp;"&lt;/a&gt;&lt;/li&gt;","")</f>
        <v/>
      </c>
    </row>
    <row r="645" spans="5:5" x14ac:dyDescent="0.25">
      <c r="E645" t="str">
        <f>IF(Magazine!U56,"&lt;li class=""Location-item""&gt;&lt;a class=""Location-trigger"" href=""mailto:"&amp;'Manager Financiar'!$B$53&amp;"?subject="&amp;"["&amp;UPPER(Magazine!Q56)&amp;"] "&amp;'Manager Financiar'!$B$51&amp;"&amp;amp;body="&amp;'Manager Financiar'!$B$54&amp;""" title=""Click aici: Pozitii deschise "&amp;'Manager Financiar'!$B$51&amp;" in orasul "&amp;Magazine!Q56&amp;"""&gt;"&amp;Magazine!Q56&amp;"&lt;/a&gt;&lt;/li&gt;","")</f>
        <v/>
      </c>
    </row>
    <row r="646" spans="5:5" x14ac:dyDescent="0.25">
      <c r="E646" t="str">
        <f>IF(Magazine!U57,"&lt;li class=""Location-item""&gt;&lt;a class=""Location-trigger"" href=""mailto:"&amp;'Manager Financiar'!$B$53&amp;"?subject="&amp;"["&amp;UPPER(Magazine!Q57)&amp;"] "&amp;'Manager Financiar'!$B$51&amp;"&amp;amp;body="&amp;'Manager Financiar'!$B$54&amp;""" title=""Click aici: Pozitii deschise "&amp;'Manager Financiar'!$B$51&amp;" in orasul "&amp;Magazine!Q57&amp;"""&gt;"&amp;Magazine!Q57&amp;"&lt;/a&gt;&lt;/li&gt;","")</f>
        <v/>
      </c>
    </row>
    <row r="647" spans="5:5" x14ac:dyDescent="0.25">
      <c r="E647" t="str">
        <f>IF(Magazine!U58,"&lt;li class=""Location-item""&gt;&lt;a class=""Location-trigger"" href=""mailto:"&amp;'Manager Financiar'!$B$53&amp;"?subject="&amp;"["&amp;UPPER(Magazine!Q58)&amp;"] "&amp;'Manager Financiar'!$B$51&amp;"&amp;amp;body="&amp;'Manager Financiar'!$B$54&amp;""" title=""Click aici: Pozitii deschise "&amp;'Manager Financiar'!$B$51&amp;" in orasul "&amp;Magazine!Q58&amp;"""&gt;"&amp;Magazine!Q58&amp;"&lt;/a&gt;&lt;/li&gt;","")</f>
        <v/>
      </c>
    </row>
    <row r="648" spans="5:5" x14ac:dyDescent="0.25">
      <c r="E648" t="str">
        <f>IF(Magazine!U59,"&lt;li class=""Location-item""&gt;&lt;a class=""Location-trigger"" href=""mailto:"&amp;'Manager Financiar'!$B$53&amp;"?subject="&amp;"["&amp;UPPER(Magazine!Q59)&amp;"] "&amp;'Manager Financiar'!$B$51&amp;"&amp;amp;body="&amp;'Manager Financiar'!$B$54&amp;""" title=""Click aici: Pozitii deschise "&amp;'Manager Financiar'!$B$51&amp;" in orasul "&amp;Magazine!Q59&amp;"""&gt;"&amp;Magazine!Q59&amp;"&lt;/a&gt;&lt;/li&gt;","")</f>
        <v/>
      </c>
    </row>
    <row r="649" spans="5:5" x14ac:dyDescent="0.25">
      <c r="E649" t="str">
        <f>IF(Magazine!U60,"&lt;li class=""Location-item""&gt;&lt;a class=""Location-trigger"" href=""mailto:"&amp;'Manager Financiar'!$B$53&amp;"?subject="&amp;"["&amp;UPPER(Magazine!Q60)&amp;"] "&amp;'Manager Financiar'!$B$51&amp;"&amp;amp;body="&amp;'Manager Financiar'!$B$54&amp;""" title=""Click aici: Pozitii deschise "&amp;'Manager Financiar'!$B$51&amp;" in orasul "&amp;Magazine!Q60&amp;"""&gt;"&amp;Magazine!Q60&amp;"&lt;/a&gt;&lt;/li&gt;","")</f>
        <v/>
      </c>
    </row>
    <row r="650" spans="5:5" x14ac:dyDescent="0.25">
      <c r="E650" t="str">
        <f>IF(Magazine!U61,"&lt;li class=""Location-item""&gt;&lt;a class=""Location-trigger"" href=""mailto:"&amp;'Manager Financiar'!$B$53&amp;"?subject="&amp;"["&amp;UPPER(Magazine!Q61)&amp;"] "&amp;'Manager Financiar'!$B$51&amp;"&amp;amp;body="&amp;'Manager Financiar'!$B$54&amp;""" title=""Click aici: Pozitii deschise "&amp;'Manager Financiar'!$B$51&amp;" in orasul "&amp;Magazine!Q61&amp;"""&gt;"&amp;Magazine!Q61&amp;"&lt;/a&gt;&lt;/li&gt;","")</f>
        <v/>
      </c>
    </row>
    <row r="651" spans="5:5" x14ac:dyDescent="0.25">
      <c r="E651" t="str">
        <f>IF(Magazine!U62,"&lt;li class=""Location-item""&gt;&lt;a class=""Location-trigger"" href=""mailto:"&amp;'Manager Financiar'!$B$53&amp;"?subject="&amp;"["&amp;UPPER(Magazine!Q62)&amp;"] "&amp;'Manager Financiar'!$B$51&amp;"&amp;amp;body="&amp;'Manager Financiar'!$B$54&amp;""" title=""Click aici: Pozitii deschise "&amp;'Manager Financiar'!$B$51&amp;" in orasul "&amp;Magazine!Q62&amp;"""&gt;"&amp;Magazine!Q62&amp;"&lt;/a&gt;&lt;/li&gt;","")</f>
        <v/>
      </c>
    </row>
    <row r="652" spans="5:5" x14ac:dyDescent="0.25">
      <c r="E652" t="str">
        <f>IF(Magazine!U63,"&lt;li class=""Location-item""&gt;&lt;a class=""Location-trigger"" href=""mailto:"&amp;'Manager Financiar'!$B$53&amp;"?subject="&amp;"["&amp;UPPER(Magazine!Q63)&amp;"] "&amp;'Manager Financiar'!$B$51&amp;"&amp;amp;body="&amp;'Manager Financiar'!$B$54&amp;""" title=""Click aici: Pozitii deschise "&amp;'Manager Financiar'!$B$51&amp;" in orasul "&amp;Magazine!Q63&amp;"""&gt;"&amp;Magazine!Q63&amp;"&lt;/a&gt;&lt;/li&gt;","")</f>
        <v/>
      </c>
    </row>
    <row r="653" spans="5:5" x14ac:dyDescent="0.25">
      <c r="E653" t="str">
        <f>IF(Magazine!U64,"&lt;li class=""Location-item""&gt;&lt;a class=""Location-trigger"" href=""mailto:"&amp;'Manager Financiar'!$B$53&amp;"?subject="&amp;"["&amp;UPPER(Magazine!Q64)&amp;"] "&amp;'Manager Financiar'!$B$51&amp;"&amp;amp;body="&amp;'Manager Financiar'!$B$54&amp;""" title=""Click aici: Pozitii deschise "&amp;'Manager Financiar'!$B$51&amp;" in orasul "&amp;Magazine!Q64&amp;"""&gt;"&amp;Magazine!Q64&amp;"&lt;/a&gt;&lt;/li&gt;","")</f>
        <v/>
      </c>
    </row>
    <row r="654" spans="5:5" x14ac:dyDescent="0.25">
      <c r="E654" t="str">
        <f>IF(Magazine!U65,"&lt;li class=""Location-item""&gt;&lt;a class=""Location-trigger"" href=""mailto:"&amp;'Manager Financiar'!$B$53&amp;"?subject="&amp;"["&amp;UPPER(Magazine!Q65)&amp;"] "&amp;'Manager Financiar'!$B$51&amp;"&amp;amp;body="&amp;'Manager Financiar'!$B$54&amp;""" title=""Click aici: Pozitii deschise "&amp;'Manager Financiar'!$B$51&amp;" in orasul "&amp;Magazine!Q65&amp;"""&gt;"&amp;Magazine!Q65&amp;"&lt;/a&gt;&lt;/li&gt;","")</f>
        <v/>
      </c>
    </row>
    <row r="655" spans="5:5" x14ac:dyDescent="0.25">
      <c r="E655" t="str">
        <f>IF(Magazine!U66,"&lt;li class=""Location-item""&gt;&lt;a class=""Location-trigger"" href=""mailto:"&amp;'Manager Financiar'!$B$53&amp;"?subject="&amp;"["&amp;UPPER(Magazine!Q66)&amp;"] "&amp;'Manager Financiar'!$B$51&amp;"&amp;amp;body="&amp;'Manager Financiar'!$B$54&amp;""" title=""Click aici: Pozitii deschise "&amp;'Manager Financiar'!$B$51&amp;" in orasul "&amp;Magazine!Q66&amp;"""&gt;"&amp;Magazine!Q66&amp;"&lt;/a&gt;&lt;/li&gt;","")</f>
        <v/>
      </c>
    </row>
    <row r="656" spans="5:5" x14ac:dyDescent="0.25">
      <c r="E656" t="str">
        <f>IF(Magazine!U67,"&lt;li class=""Location-item""&gt;&lt;a class=""Location-trigger"" href=""mailto:"&amp;'Manager Financiar'!$B$53&amp;"?subject="&amp;"["&amp;UPPER(Magazine!Q67)&amp;"] "&amp;'Manager Financiar'!$B$51&amp;"&amp;amp;body="&amp;'Manager Financiar'!$B$54&amp;""" title=""Click aici: Pozitii deschise "&amp;'Manager Financiar'!$B$51&amp;" in orasul "&amp;Magazine!Q67&amp;"""&gt;"&amp;Magazine!Q67&amp;"&lt;/a&gt;&lt;/li&gt;","")</f>
        <v/>
      </c>
    </row>
    <row r="657" spans="5:5" x14ac:dyDescent="0.25">
      <c r="E657" t="str">
        <f>IF(Magazine!U68,"&lt;li class=""Location-item""&gt;&lt;a class=""Location-trigger"" href=""mailto:"&amp;'Manager Financiar'!$B$53&amp;"?subject="&amp;"["&amp;UPPER(Magazine!Q68)&amp;"] "&amp;'Manager Financiar'!$B$51&amp;"&amp;amp;body="&amp;'Manager Financiar'!$B$54&amp;""" title=""Click aici: Pozitii deschise "&amp;'Manager Financiar'!$B$51&amp;" in orasul "&amp;Magazine!Q68&amp;"""&gt;"&amp;Magazine!Q68&amp;"&lt;/a&gt;&lt;/li&gt;","")</f>
        <v/>
      </c>
    </row>
    <row r="658" spans="5:5" x14ac:dyDescent="0.25">
      <c r="E658" t="str">
        <f>IF(Magazine!U69,"&lt;li class=""Location-item""&gt;&lt;a class=""Location-trigger"" href=""mailto:"&amp;'Manager Financiar'!$B$53&amp;"?subject="&amp;"["&amp;UPPER(Magazine!Q69)&amp;"] "&amp;'Manager Financiar'!$B$51&amp;"&amp;amp;body="&amp;'Manager Financiar'!$B$54&amp;""" title=""Click aici: Pozitii deschise "&amp;'Manager Financiar'!$B$51&amp;" in orasul "&amp;Magazine!Q69&amp;"""&gt;"&amp;Magazine!Q69&amp;"&lt;/a&gt;&lt;/li&gt;","")</f>
   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Financiar'!$B$53&amp;"?subject="&amp;"["&amp;UPPER(Magazine!Q70)&amp;"] "&amp;'Manager Financiar'!$B$51&amp;"&amp;amp;body="&amp;'Manager Financiar'!$B$54&amp;""" title=""Click aici: Pozitii deschise "&amp;'Manager Financiar'!$B$51&amp;" in orasul "&amp;Magazine!Q70&amp;"""&gt;"&amp;Magazine!Q70&amp;"&lt;/a&gt;&lt;/li&gt;","")</f>
        <v/>
      </c>
    </row>
    <row r="660" spans="5:5" x14ac:dyDescent="0.25">
      <c r="E660" t="str">
        <f>IF(Magazine!U71,"&lt;li class=""Location-item""&gt;&lt;a class=""Location-trigger"" href=""mailto:"&amp;'Manager Financiar'!$B$53&amp;"?subject="&amp;"["&amp;UPPER(Magazine!Q71)&amp;"] "&amp;'Manager Financiar'!$B$51&amp;"&amp;amp;body="&amp;'Manager Financiar'!$B$54&amp;""" title=""Click aici: Pozitii deschise "&amp;'Manager Financiar'!$B$51&amp;" in orasul "&amp;Magazine!Q71&amp;"""&gt;"&amp;Magazine!Q71&amp;"&lt;/a&gt;&lt;/li&gt;","")</f>
        <v/>
      </c>
    </row>
    <row r="661" spans="5:5" x14ac:dyDescent="0.25">
      <c r="E661" t="str">
        <f>IF(Magazine!U72,"&lt;li class=""Location-item""&gt;&lt;a class=""Location-trigger"" href=""mailto:"&amp;'Manager Financiar'!$B$53&amp;"?subject="&amp;"["&amp;UPPER(Magazine!Q72)&amp;"] "&amp;'Manager Financiar'!$B$51&amp;"&amp;amp;body="&amp;'Manager Financiar'!$B$54&amp;""" title=""Click aici: Pozitii deschise "&amp;'Manager Financiar'!$B$51&amp;" in orasul "&amp;Magazine!Q72&amp;"""&gt;"&amp;Magazine!Q72&amp;"&lt;/a&gt;&lt;/li&gt;","")</f>
        <v/>
      </c>
    </row>
    <row r="662" spans="5:5" x14ac:dyDescent="0.25">
      <c r="E662" t="str">
        <f>IF(Magazine!U73,"&lt;li class=""Location-item""&gt;&lt;a class=""Location-trigger"" href=""mailto:"&amp;'Manager Financiar'!$B$53&amp;"?subject="&amp;"["&amp;UPPER(Magazine!Q73)&amp;"] "&amp;'Manager Financiar'!$B$51&amp;"&amp;amp;body="&amp;'Manager Financiar'!$B$54&amp;""" title=""Click aici: Pozitii deschise "&amp;'Manager Financiar'!$B$51&amp;" in orasul "&amp;Magazine!Q73&amp;"""&gt;"&amp;Magazine!Q73&amp;"&lt;/a&gt;&lt;/li&gt;","")</f>
        <v/>
      </c>
    </row>
    <row r="663" spans="5:5" x14ac:dyDescent="0.25">
      <c r="E663" t="str">
        <f>IF(Magazine!U74,"&lt;li class=""Location-item""&gt;&lt;a class=""Location-trigger"" href=""mailto:"&amp;'Manager Financiar'!$B$53&amp;"?subject="&amp;"["&amp;UPPER(Magazine!Q74)&amp;"] "&amp;'Manager Financiar'!$B$51&amp;"&amp;amp;body="&amp;'Manager Financiar'!$B$54&amp;""" title=""Click aici: Pozitii deschise "&amp;'Manager Financiar'!$B$51&amp;" in orasul "&amp;Magazine!Q74&amp;"""&gt;"&amp;Magazine!Q74&amp;"&lt;/a&gt;&lt;/li&gt;","")</f>
        <v/>
      </c>
    </row>
    <row r="664" spans="5:5" x14ac:dyDescent="0.25">
      <c r="E664" t="str">
        <f>IF(Magazine!U75,"&lt;li class=""Location-item""&gt;&lt;a class=""Location-trigger"" href=""mailto:"&amp;'Manager Financiar'!$B$53&amp;"?subject="&amp;"["&amp;UPPER(Magazine!Q75)&amp;"] "&amp;'Manager Financiar'!$B$51&amp;"&amp;amp;body="&amp;'Manager Financiar'!$B$54&amp;""" title=""Click aici: Pozitii deschise "&amp;'Manager Financiar'!$B$51&amp;" in orasul "&amp;Magazine!Q75&amp;"""&gt;"&amp;Magazine!Q75&amp;"&lt;/a&gt;&lt;/li&gt;","")</f>
        <v/>
      </c>
    </row>
    <row r="665" spans="5:5" x14ac:dyDescent="0.25">
      <c r="E665" t="str">
        <f>IF(Magazine!U76,"&lt;li class=""Location-item""&gt;&lt;a class=""Location-trigger"" href=""mailto:"&amp;'Manager Financiar'!$B$53&amp;"?subject="&amp;"["&amp;UPPER(Magazine!Q76)&amp;"] "&amp;'Manager Financiar'!$B$51&amp;"&amp;amp;body="&amp;'Manager Financiar'!$B$54&amp;""" title=""Click aici: Pozitii deschise "&amp;'Manager Financiar'!$B$51&amp;" in orasul "&amp;Magazine!Q76&amp;"""&gt;"&amp;Magazine!Q76&amp;"&lt;/a&gt;&lt;/li&gt;","")</f>
        <v/>
      </c>
    </row>
    <row r="666" spans="5:5" x14ac:dyDescent="0.25">
      <c r="E666" t="str">
        <f>IF(Magazine!U77,"&lt;li class=""Location-item""&gt;&lt;a class=""Location-trigger"" href=""mailto:"&amp;'Manager Financiar'!$B$53&amp;"?subject="&amp;"["&amp;UPPER(Magazine!Q77)&amp;"] "&amp;'Manager Financiar'!$B$51&amp;"&amp;amp;body="&amp;'Manager Financiar'!$B$54&amp;""" title=""Click aici: Pozitii deschise "&amp;'Manager Financiar'!$B$51&amp;" in orasul "&amp;Magazine!Q77&amp;"""&gt;"&amp;Magazine!Q77&amp;"&lt;/a&gt;&lt;/li&gt;","")</f>
        <v/>
      </c>
    </row>
    <row r="667" spans="5:5" x14ac:dyDescent="0.25">
      <c r="E667" t="str">
        <f>IF(Magazine!U78,"&lt;li class=""Location-item""&gt;&lt;a class=""Location-trigger"" href=""mailto:"&amp;'Manager Financiar'!$B$53&amp;"?subject="&amp;"["&amp;UPPER(Magazine!Q78)&amp;"] "&amp;'Manager Financiar'!$B$51&amp;"&amp;amp;body="&amp;'Manager Financiar'!$B$54&amp;""" title=""Click aici: Pozitii deschise "&amp;'Manager Financiar'!$B$51&amp;" in orasul "&amp;Magazine!Q78&amp;"""&gt;"&amp;Magazine!Q78&amp;"&lt;/a&gt;&lt;/li&gt;","")</f>
        <v/>
      </c>
    </row>
    <row r="668" spans="5:5" x14ac:dyDescent="0.25">
      <c r="E668" t="str">
        <f>IF(Magazine!U79,"&lt;li class=""Location-item""&gt;&lt;a class=""Location-trigger"" href=""mailto:"&amp;'Manager Financiar'!$B$53&amp;"?subject="&amp;"["&amp;UPPER(Magazine!Q79)&amp;"] "&amp;'Manager Financiar'!$B$51&amp;"&amp;amp;body="&amp;'Manager Financiar'!$B$54&amp;""" title=""Click aici: Pozitii deschise "&amp;'Manager Financiar'!$B$51&amp;" in orasul "&amp;Magazine!Q79&amp;"""&gt;"&amp;Magazine!Q79&amp;"&lt;/a&gt;&lt;/li&gt;","")</f>
        <v/>
      </c>
    </row>
    <row r="669" spans="5:5" x14ac:dyDescent="0.25">
      <c r="E669" t="str">
        <f>IF(Magazine!U80,"&lt;li class=""Location-item""&gt;&lt;a class=""Location-trigger"" href=""mailto:"&amp;'Manager Financiar'!$B$53&amp;"?subject="&amp;"["&amp;UPPER(Magazine!Q80)&amp;"] "&amp;'Manager Financiar'!$B$51&amp;"&amp;amp;body="&amp;'Manager Financiar'!$B$54&amp;""" title=""Click aici: Pozitii deschise "&amp;'Manager Financiar'!$B$51&amp;" in orasul "&amp;Magazine!Q80&amp;"""&gt;"&amp;Magazine!Q80&amp;"&lt;/a&gt;&lt;/li&gt;","")</f>
        <v/>
      </c>
    </row>
    <row r="670" spans="5:5" x14ac:dyDescent="0.25">
      <c r="E670" t="str">
        <f>IF(Magazine!U81,"&lt;li class=""Location-item""&gt;&lt;a class=""Location-trigger"" href=""mailto:"&amp;'Manager Financiar'!$B$53&amp;"?subject="&amp;"["&amp;UPPER(Magazine!Q81)&amp;"] "&amp;'Manager Financiar'!$B$51&amp;"&amp;amp;body="&amp;'Manager Financiar'!$B$54&amp;""" title=""Click aici: Pozitii deschise "&amp;'Manager Financiar'!$B$51&amp;" in orasul "&amp;Magazine!Q81&amp;"""&gt;"&amp;Magazine!Q81&amp;"&lt;/a&gt;&lt;/li&gt;","")</f>
        <v/>
      </c>
    </row>
    <row r="671" spans="5:5" x14ac:dyDescent="0.25">
      <c r="E671" t="str">
        <f>IF(Magazine!U82,"&lt;li class=""Location-item""&gt;&lt;a class=""Location-trigger"" href=""mailto:"&amp;'Manager Financiar'!$B$53&amp;"?subject="&amp;"["&amp;UPPER(Magazine!Q82)&amp;"] "&amp;'Manager Financiar'!$B$51&amp;"&amp;amp;body="&amp;'Manager Financiar'!$B$54&amp;""" title=""Click aici: Pozitii deschise "&amp;'Manager Financiar'!$B$51&amp;" in orasul "&amp;Magazine!Q82&amp;"""&gt;"&amp;Magazine!Q82&amp;"&lt;/a&gt;&lt;/li&gt;","")</f>
        <v/>
      </c>
    </row>
    <row r="672" spans="5:5" x14ac:dyDescent="0.25">
      <c r="E672" t="str">
        <f>IF(Magazine!U83,"&lt;li class=""Location-item""&gt;&lt;a class=""Location-trigger"" href=""mailto:"&amp;'Manager Financiar'!$B$53&amp;"?subject="&amp;"["&amp;UPPER(Magazine!Q83)&amp;"] "&amp;'Manager Financiar'!$B$51&amp;"&amp;amp;body="&amp;'Manager Financiar'!$B$54&amp;""" title=""Click aici: Pozitii deschise "&amp;'Manager Financiar'!$B$51&amp;" in orasul "&amp;Magazine!Q83&amp;"""&gt;"&amp;Magazine!Q83&amp;"&lt;/a&gt;&lt;/li&gt;","")</f>
        <v/>
      </c>
    </row>
    <row r="673" spans="5:5" x14ac:dyDescent="0.25">
      <c r="E673" t="str">
        <f>IF(Magazine!U84,"&lt;li class=""Location-item""&gt;&lt;a class=""Location-trigger"" href=""mailto:"&amp;'Manager Financiar'!$B$53&amp;"?subject="&amp;"["&amp;UPPER(Magazine!Q84)&amp;"] "&amp;'Manager Financiar'!$B$51&amp;"&amp;amp;body="&amp;'Manager Financiar'!$B$54&amp;""" title=""Click aici: Pozitii deschise "&amp;'Manager Financiar'!$B$51&amp;" in orasul "&amp;Magazine!Q84&amp;"""&gt;"&amp;Magazine!Q84&amp;"&lt;/a&gt;&lt;/li&gt;","")</f>
        <v/>
      </c>
    </row>
    <row r="674" spans="5:5" x14ac:dyDescent="0.25">
      <c r="E674" t="str">
        <f>IF(Magazine!U85,"&lt;li class=""Location-item""&gt;&lt;a class=""Location-trigger"" href=""mailto:"&amp;'Manager Financiar'!$B$53&amp;"?subject="&amp;"["&amp;UPPER(Magazine!Q85)&amp;"] "&amp;'Manager Financiar'!$B$51&amp;"&amp;amp;body="&amp;'Manager Financiar'!$B$54&amp;""" title=""Click aici: Pozitii deschise "&amp;'Manager Financiar'!$B$51&amp;" in orasul "&amp;Magazine!Q85&amp;"""&gt;"&amp;Magazine!Q85&amp;"&lt;/a&gt;&lt;/li&gt;","")</f>
        <v/>
      </c>
    </row>
    <row r="675" spans="5:5" x14ac:dyDescent="0.25">
      <c r="E675" t="str">
        <f>IF(Magazine!U86,"&lt;li class=""Location-item""&gt;&lt;a class=""Location-trigger"" href=""mailto:"&amp;'Manager Financiar'!$B$53&amp;"?subject="&amp;"["&amp;UPPER(Magazine!Q86)&amp;"] "&amp;'Manager Financiar'!$B$51&amp;"&amp;amp;body="&amp;'Manager Financiar'!$B$54&amp;""" title=""Click aici: Pozitii deschise "&amp;'Manager Financiar'!$B$51&amp;" in orasul "&amp;Magazine!Q86&amp;"""&gt;"&amp;Magazine!Q86&amp;"&lt;/a&gt;&lt;/li&gt;","")</f>
        <v/>
      </c>
    </row>
    <row r="676" spans="5:5" x14ac:dyDescent="0.25">
      <c r="E676" t="str">
        <f>IF(Magazine!U87,"&lt;li class=""Location-item""&gt;&lt;a class=""Location-trigger"" href=""mailto:"&amp;'Manager Financiar'!$B$53&amp;"?subject="&amp;"["&amp;UPPER(Magazine!Q87)&amp;"] "&amp;'Manager Financiar'!$B$51&amp;"&amp;amp;body="&amp;'Manager Financiar'!$B$54&amp;""" title=""Click aici: Pozitii deschise "&amp;'Manager Financiar'!$B$51&amp;" in orasul "&amp;Magazine!Q87&amp;"""&gt;"&amp;Magazine!Q87&amp;"&lt;/a&gt;&lt;/li&gt;","")</f>
        <v/>
      </c>
    </row>
    <row r="677" spans="5:5" x14ac:dyDescent="0.25">
      <c r="E677" t="str">
        <f>IF(Magazine!U88,"&lt;li class=""Location-item""&gt;&lt;a class=""Location-trigger"" href=""mailto:"&amp;'Manager Financiar'!$B$53&amp;"?subject="&amp;"["&amp;UPPER(Magazine!Q88)&amp;"] "&amp;'Manager Financiar'!$B$51&amp;"&amp;amp;body="&amp;'Manager Financiar'!$B$54&amp;""" title=""Click aici: Pozitii deschise "&amp;'Manager Financiar'!$B$51&amp;" in orasul "&amp;Magazine!Q88&amp;"""&gt;"&amp;Magazine!Q88&amp;"&lt;/a&gt;&lt;/li&gt;","")</f>
        <v/>
      </c>
    </row>
    <row r="678" spans="5:5" x14ac:dyDescent="0.25">
      <c r="E678" t="str">
        <f>IF(Magazine!U89,"&lt;li class=""Location-item""&gt;&lt;a class=""Location-trigger"" href=""mailto:"&amp;'Manager Financiar'!$B$53&amp;"?subject="&amp;"["&amp;UPPER(Magazine!Q89)&amp;"] "&amp;'Manager Financiar'!$B$51&amp;"&amp;amp;body="&amp;'Manager Financiar'!$B$54&amp;""" title=""Click aici: Pozitii deschise "&amp;'Manager Financiar'!$B$51&amp;" in orasul "&amp;Magazine!Q89&amp;"""&gt;"&amp;Magazine!Q89&amp;"&lt;/a&gt;&lt;/li&gt;","")</f>
        <v/>
      </c>
    </row>
    <row r="679" spans="5:5" x14ac:dyDescent="0.25">
      <c r="E679" t="str">
        <f>IF(Magazine!U90,"&lt;li class=""Location-item""&gt;&lt;a class=""Location-trigger"" href=""mailto:"&amp;'Manager Financiar'!$B$53&amp;"?subject="&amp;"["&amp;UPPER(Magazine!Q90)&amp;"] "&amp;'Manager Financiar'!$B$51&amp;"&amp;amp;body="&amp;'Manager Financiar'!$B$54&amp;""" title=""Click aici: Pozitii deschise "&amp;'Manager Financiar'!$B$51&amp;" in orasul "&amp;Magazine!Q90&amp;"""&gt;"&amp;Magazine!Q90&amp;"&lt;/a&gt;&lt;/li&gt;","")</f>
        <v/>
      </c>
    </row>
    <row r="680" spans="5:5" x14ac:dyDescent="0.25">
      <c r="E680" t="str">
        <f>IF(Magazine!U91,"&lt;li class=""Location-item""&gt;&lt;a class=""Location-trigger"" href=""mailto:"&amp;'Manager Financiar'!$B$53&amp;"?subject="&amp;"["&amp;UPPER(Magazine!Q91)&amp;"] "&amp;'Manager Financiar'!$B$51&amp;"&amp;amp;body="&amp;'Manager Financiar'!$B$54&amp;""" title=""Click aici: Pozitii deschise "&amp;'Manager Financiar'!$B$51&amp;" in orasul "&amp;Magazine!Q91&amp;"""&gt;"&amp;Magazine!Q91&amp;"&lt;/a&gt;&lt;/li&gt;","")</f>
        <v/>
      </c>
    </row>
    <row r="681" spans="5:5" x14ac:dyDescent="0.25">
      <c r="E681" t="str">
        <f>IF(Magazine!U92,"&lt;li class=""Location-item""&gt;&lt;a class=""Location-trigger"" href=""mailto:"&amp;'Manager Financiar'!$B$53&amp;"?subject="&amp;"["&amp;UPPER(Magazine!Q92)&amp;"] "&amp;'Manager Financiar'!$B$51&amp;"&amp;amp;body="&amp;'Manager Financiar'!$B$54&amp;""" title=""Click aici: Pozitii deschise "&amp;'Manager Financiar'!$B$51&amp;" in orasul "&amp;Magazine!Q92&amp;"""&gt;"&amp;Magazine!Q92&amp;"&lt;/a&gt;&lt;/li&gt;","")</f>
        <v/>
      </c>
    </row>
    <row r="682" spans="5:5" x14ac:dyDescent="0.25">
      <c r="E682" t="str">
        <f>IF(Magazine!U93,"&lt;li class=""Location-item""&gt;&lt;a class=""Location-trigger"" href=""mailto:"&amp;'Manager Financiar'!$B$53&amp;"?subject="&amp;"["&amp;UPPER(Magazine!Q93)&amp;"] "&amp;'Manager Financiar'!$B$51&amp;"&amp;amp;body="&amp;'Manager Financiar'!$B$54&amp;""" title=""Click aici: Pozitii deschise "&amp;'Manager Financiar'!$B$51&amp;" in orasul "&amp;Magazine!Q93&amp;"""&gt;"&amp;Magazine!Q93&amp;"&lt;/a&gt;&lt;/li&gt;","")</f>
        <v/>
      </c>
    </row>
    <row r="683" spans="5:5" x14ac:dyDescent="0.25">
      <c r="E683" t="str">
        <f>IF(Magazine!U94,"&lt;li class=""Location-item""&gt;&lt;a class=""Location-trigger"" href=""mailto:"&amp;'Manager Financiar'!$B$53&amp;"?subject="&amp;"["&amp;UPPER(Magazine!Q94)&amp;"] "&amp;'Manager Financiar'!$B$51&amp;"&amp;amp;body="&amp;'Manager Financiar'!$B$54&amp;""" title=""Click aici: Pozitii deschise "&amp;'Manager Financiar'!$B$51&amp;" in orasul "&amp;Magazine!Q94&amp;"""&gt;"&amp;Magazine!Q94&amp;"&lt;/a&gt;&lt;/li&gt;","")</f>
        <v/>
      </c>
    </row>
    <row r="684" spans="5:5" x14ac:dyDescent="0.25">
      <c r="E684" t="str">
        <f>IF(Magazine!U95,"&lt;li class=""Location-item""&gt;&lt;a class=""Location-trigger"" href=""mailto:"&amp;'Manager Financiar'!$B$53&amp;"?subject="&amp;"["&amp;UPPER(Magazine!Q95)&amp;"] "&amp;'Manager Financiar'!$B$51&amp;"&amp;amp;body="&amp;'Manager Financiar'!$B$54&amp;""" title=""Click aici: Pozitii deschise "&amp;'Manager Financiar'!$B$51&amp;" in orasul "&amp;Magazine!Q95&amp;"""&gt;"&amp;Magazine!Q95&amp;"&lt;/a&gt;&lt;/li&gt;","")</f>
        <v/>
      </c>
    </row>
    <row r="685" spans="5:5" x14ac:dyDescent="0.25">
      <c r="E685" t="str">
        <f>IF(Magazine!U96,"&lt;li class=""Location-item""&gt;&lt;a class=""Location-trigger"" href=""mailto:"&amp;'Manager Financiar'!$B$53&amp;"?subject="&amp;"["&amp;UPPER(Magazine!Q96)&amp;"] "&amp;'Manager Financiar'!$B$51&amp;"&amp;amp;body="&amp;'Manager Financiar'!$B$54&amp;""" title=""Click aici: Pozitii deschise "&amp;'Manager Financiar'!$B$51&amp;" in orasul "&amp;Magazine!Q96&amp;"""&gt;"&amp;Magazine!Q96&amp;"&lt;/a&gt;&lt;/li&gt;","")</f>
        <v/>
      </c>
    </row>
    <row r="686" spans="5:5" x14ac:dyDescent="0.25">
      <c r="E686" t="str">
        <f>IF(Magazine!U97,"&lt;li class=""Location-item""&gt;&lt;a class=""Location-trigger"" href=""mailto:"&amp;'Manager Financiar'!$B$53&amp;"?subject="&amp;"["&amp;UPPER(Magazine!Q97)&amp;"] "&amp;'Manager Financiar'!$B$51&amp;"&amp;amp;body="&amp;'Manager Financiar'!$B$54&amp;""" title=""Click aici: Pozitii deschise "&amp;'Manager Financiar'!$B$51&amp;" in orasul "&amp;Magazine!Q97&amp;"""&gt;"&amp;Magazine!Q97&amp;"&lt;/a&gt;&lt;/li&gt;","")</f>
        <v/>
      </c>
    </row>
    <row r="687" spans="5:5" x14ac:dyDescent="0.25">
      <c r="E687" t="str">
        <f>IF(Magazine!U98,"&lt;li class=""Location-item""&gt;&lt;a class=""Location-trigger"" href=""mailto:"&amp;'Manager Financiar'!$B$53&amp;"?subject="&amp;"["&amp;UPPER(Magazine!Q98)&amp;"] "&amp;'Manager Financiar'!$B$51&amp;"&amp;amp;body="&amp;'Manager Financiar'!$B$54&amp;""" title=""Click aici: Pozitii deschise "&amp;'Manager Financiar'!$B$51&amp;" in orasul "&amp;Magazine!Q98&amp;"""&gt;"&amp;Magazine!Q98&amp;"&lt;/a&gt;&lt;/li&gt;","")</f>
        <v/>
      </c>
    </row>
    <row r="688" spans="5:5" x14ac:dyDescent="0.25">
      <c r="E688" t="str">
        <f>IF(Magazine!U99,"&lt;li class=""Location-item""&gt;&lt;a class=""Location-trigger"" href=""mailto:"&amp;'Manager Financiar'!$B$53&amp;"?subject="&amp;"["&amp;UPPER(Magazine!Q99)&amp;"] "&amp;'Manager Financiar'!$B$51&amp;"&amp;amp;body="&amp;'Manager Financiar'!$B$54&amp;""" title=""Click aici: Pozitii deschise "&amp;'Manager Financiar'!$B$51&amp;" in orasul "&amp;Magazine!Q99&amp;"""&gt;"&amp;Magazine!Q99&amp;"&lt;/a&gt;&lt;/li&gt;","")</f>
        <v/>
      </c>
    </row>
    <row r="689" spans="1:7" x14ac:dyDescent="0.25">
      <c r="E689" t="str">
        <f>IF(Magazine!U100,"&lt;li class=""Location-item""&gt;&lt;a class=""Location-trigger"" href=""mailto:"&amp;'Manager Financiar'!$B$53&amp;"?subject="&amp;"["&amp;UPPER(Magazine!Q100)&amp;"] "&amp;'Manager Financiar'!$B$51&amp;"&amp;amp;body="&amp;'Manager Financiar'!$B$54&amp;""" title=""Click aici: Pozitii deschise "&amp;'Manager Financiar'!$B$51&amp;" in orasul "&amp;Magazine!Q100&amp;"""&gt;"&amp;Magazine!Q100&amp;"&lt;/a&gt;&lt;/li&gt;","")</f>
        <v/>
      </c>
    </row>
    <row r="690" spans="1:7" x14ac:dyDescent="0.25">
      <c r="E690" t="str">
        <f>IF(Magazine!U101,"&lt;li class=""Location-item""&gt;&lt;a class=""Location-trigger"" href=""mailto:"&amp;'Manager Financiar'!$B$53&amp;"?subject="&amp;"["&amp;UPPER(Magazine!Q101)&amp;"] "&amp;'Manager Financiar'!$B$51&amp;"&amp;amp;body="&amp;'Manager Financiar'!$B$54&amp;""" title=""Click aici: Pozitii deschise "&amp;'Manager Financiar'!$B$51&amp;" in orasul "&amp;Magazine!Q101&amp;"""&gt;"&amp;Magazine!Q101&amp;"&lt;/a&gt;&lt;/li&gt;","")</f>
        <v/>
      </c>
    </row>
    <row r="691" spans="1:7" x14ac:dyDescent="0.25">
      <c r="E691" t="str">
        <f>IF(Magazine!U102,"&lt;li class=""Location-item""&gt;&lt;a class=""Location-trigger"" href=""mailto:"&amp;'Manager Financiar'!$B$53&amp;"?subject="&amp;"["&amp;UPPER(Magazine!Q102)&amp;"] "&amp;'Manager Financiar'!$B$51&amp;"&amp;amp;body="&amp;'Manager Financiar'!$B$54&amp;""" title=""Click aici: Pozitii deschise "&amp;'Manager Financiar'!$B$51&amp;" in orasul "&amp;Magazine!Q102&amp;"""&gt;"&amp;Magazine!Q102&amp;"&lt;/a&gt;&lt;/li&gt;","")</f>
        <v/>
      </c>
    </row>
    <row r="692" spans="1:7" x14ac:dyDescent="0.25">
      <c r="E692" t="str">
        <f>IF(Magazine!U103,"&lt;li class=""Location-item""&gt;&lt;a class=""Location-trigger"" href=""mailto:"&amp;'Manager Financiar'!$B$53&amp;"?subject="&amp;"["&amp;UPPER(Magazine!Q103)&amp;"] "&amp;'Manager Financiar'!$B$51&amp;"&amp;amp;body="&amp;'Manager Financiar'!$B$54&amp;""" title=""Click aici: Pozitii deschise "&amp;'Manager Financiar'!$B$51&amp;" in orasul "&amp;Magazine!Q103&amp;"""&gt;"&amp;Magazine!Q103&amp;"&lt;/a&gt;&lt;/li&gt;","")</f>
        <v/>
      </c>
    </row>
    <row r="693" spans="1:7" x14ac:dyDescent="0.25">
      <c r="E693" t="str">
        <f>IF(Magazine!U104,"&lt;li class=""Location-item""&gt;&lt;a class=""Location-trigger"" href=""mailto:"&amp;'Manager Financiar'!$B$53&amp;"?subject="&amp;"["&amp;UPPER(Magazine!Q104)&amp;"] "&amp;'Manager Financiar'!$B$51&amp;"&amp;amp;body="&amp;'Manager Financiar'!$B$54&amp;""" title=""Click aici: Pozitii deschise "&amp;'Manager Financiar'!$B$51&amp;" in orasul "&amp;Magazine!Q104&amp;"""&gt;"&amp;Magazine!Q104&amp;"&lt;/a&gt;&lt;/li&gt;","")</f>
        <v/>
      </c>
    </row>
    <row r="694" spans="1:7" x14ac:dyDescent="0.25">
      <c r="E694" t="str">
        <f>IF(Magazine!U105,"&lt;li class=""Location-item""&gt;&lt;a class=""Location-trigger"" href=""mailto:"&amp;'Manager Financiar'!$B$53&amp;"?subject="&amp;"["&amp;UPPER(Magazine!Q105)&amp;"] "&amp;'Manager Financiar'!$B$51&amp;"&amp;amp;body="&amp;'Manager Financiar'!$B$54&amp;""" title=""Click aici: Pozitii deschise "&amp;'Manager Financiar'!$B$51&amp;" in orasul "&amp;Magazine!Q105&amp;"""&gt;"&amp;Magazine!Q105&amp;"&lt;/a&gt;&lt;/li&gt;","")</f>
        <v/>
      </c>
    </row>
    <row r="695" spans="1:7" x14ac:dyDescent="0.25">
      <c r="E695" t="str">
        <f>IF(Magazine!U106,"&lt;li class=""Location-item""&gt;&lt;a class=""Location-trigger"" href=""mailto:"&amp;'Manager Financiar'!$B$53&amp;"?subject="&amp;"["&amp;UPPER(Magazine!Q106)&amp;"] "&amp;'Manager Financiar'!$B$51&amp;"&amp;amp;body="&amp;'Manager Financiar'!$B$54&amp;""" title=""Click aici: Pozitii deschise "&amp;'Manager Financiar'!$B$51&amp;" in orasul "&amp;Magazine!Q106&amp;"""&gt;"&amp;Magazine!Q106&amp;"&lt;/a&gt;&lt;/li&gt;","")</f>
        <v/>
      </c>
    </row>
    <row r="696" spans="1:7" x14ac:dyDescent="0.25">
      <c r="E696" t="str">
        <f>IF(Magazine!U107,"&lt;li class=""Location-item""&gt;&lt;a class=""Location-trigger"" href=""mailto:"&amp;'Manager Financiar'!$B$53&amp;"?subject="&amp;"["&amp;UPPER(Magazine!Q107)&amp;"] "&amp;'Manager Financiar'!$B$51&amp;"&amp;amp;body="&amp;'Manager Financiar'!$B$54&amp;""" title=""Click aici: Pozitii deschise "&amp;'Manager Financiar'!$B$51&amp;" in orasul "&amp;Magazine!Q107&amp;"""&gt;"&amp;Magazine!Q107&amp;"&lt;/a&gt;&lt;/li&gt;","")</f>
        <v/>
      </c>
    </row>
    <row r="697" spans="1:7" x14ac:dyDescent="0.25">
      <c r="E697" t="str">
        <f>IF(Magazine!U108,"&lt;li class=""Location-item""&gt;&lt;a class=""Location-trigger"" href=""mailto:"&amp;'Manager Financiar'!$B$53&amp;"?subject="&amp;"["&amp;UPPER(Magazine!Q108)&amp;"] "&amp;'Manager Financiar'!$B$51&amp;"&amp;amp;body="&amp;'Manager Financiar'!$B$54&amp;""" title=""Click aici: Pozitii deschise "&amp;'Manager Financiar'!$B$51&amp;" in orasul "&amp;Magazine!Q108&amp;"""&gt;"&amp;Magazine!Q108&amp;"&lt;/a&gt;&lt;/li&gt;","")</f>
        <v/>
      </c>
    </row>
    <row r="698" spans="1:7" x14ac:dyDescent="0.25">
      <c r="E698" t="str">
        <f>IF(Magazine!U109,"&lt;li class=""Location-item""&gt;&lt;a class=""Location-trigger"" href=""mailto:"&amp;'Manager Financiar'!$B$53&amp;"?subject="&amp;"["&amp;UPPER(Magazine!Q109)&amp;"] "&amp;'Manager Financiar'!$B$51&amp;"&amp;amp;body="&amp;'Manager Financiar'!$B$54&amp;""" title=""Click aici: Pozitii deschise "&amp;'Manager Financiar'!$B$51&amp;" in orasul "&amp;Magazine!Q109&amp;"""&gt;"&amp;Magazine!Q109&amp;"&lt;/a&gt;&lt;/li&gt;","")</f>
        <v/>
      </c>
    </row>
    <row r="699" spans="1:7" x14ac:dyDescent="0.25">
      <c r="E699" t="str">
        <f>IF(Magazine!U110,"&lt;li class=""Location-item""&gt;&lt;a class=""Location-trigger"" href=""mailto:"&amp;'Manager Financiar'!$B$53&amp;"?subject="&amp;"["&amp;UPPER(Magazine!Q110)&amp;"] "&amp;'Manager Financiar'!$B$51&amp;"&amp;amp;body="&amp;'Manager Financiar'!$B$54&amp;""" title=""Click aici: Pozitii deschise "&amp;'Manager Financiar'!$B$51&amp;" in orasul "&amp;Magazine!Q110&amp;"""&gt;"&amp;Magazine!Q110&amp;"&lt;/a&gt;&lt;/li&gt;","")</f>
        <v/>
      </c>
    </row>
    <row r="700" spans="1:7" x14ac:dyDescent="0.25">
      <c r="E700" t="str">
        <f>IF(Magazine!U111,"&lt;li class=""Location-item""&gt;&lt;a class=""Location-trigger"" href=""mailto:"&amp;'Manager Financiar'!$B$53&amp;"?subject="&amp;"["&amp;UPPER(Magazine!Q111)&amp;"] "&amp;'Manager Financiar'!$B$51&amp;"&amp;amp;body="&amp;'Manager Financiar'!$B$54&amp;""" title=""Click aici: Pozitii deschise "&amp;'Manager Financiar'!$B$51&amp;" in orasul "&amp;Magazine!Q111&amp;"""&gt;"&amp;Magazine!Q111&amp;"&lt;/a&gt;&lt;/li&gt;","")</f>
        <v/>
      </c>
    </row>
    <row r="701" spans="1:7" x14ac:dyDescent="0.25">
      <c r="E701" t="str">
        <f>IF(Magazine!U112,"&lt;li class=""Location-item""&gt;&lt;a class=""Location-trigger"" href=""mailto:"&amp;'Manager Financiar'!$B$53&amp;"?subject="&amp;"["&amp;UPPER(Magazine!Q112)&amp;"] "&amp;'Manager Financiar'!$B$51&amp;"&amp;amp;body="&amp;'Manager Financiar'!$B$54&amp;""" title=""Click aici: Pozitii deschise "&amp;'Manager Financiar'!$B$51&amp;" in orasul "&amp;Magazine!Q112&amp;"""&gt;"&amp;Magazine!Q112&amp;"&lt;/a&gt;&lt;/li&gt;","")</f>
        <v/>
      </c>
    </row>
    <row r="702" spans="1:7" x14ac:dyDescent="0.25">
      <c r="E702" t="str">
        <f>IF(Magazine!U113,"&lt;li class=""Location-item""&gt;&lt;a class=""Location-trigger"" href=""mailto:"&amp;'Manager Financiar'!$B$53&amp;"?subject="&amp;"["&amp;UPPER(Magazine!Q113)&amp;"] "&amp;'Manager Financiar'!$B$51&amp;"&amp;amp;body="&amp;'Manager Financiar'!$B$54&amp;""" title=""Click aici: Pozitii deschise "&amp;'Manager Financiar'!$B$51&amp;" in orasul "&amp;Magazine!Q113&amp;"""&gt;"&amp;Magazine!Q113&amp;"&lt;/a&gt;&lt;/li&gt;","")</f>
        <v/>
      </c>
      <c r="F702" t="str">
        <f>IF(LEN(D591)&gt;0,"&lt;/ul&gt;","")</f>
        <v>&lt;/ul&gt;</v>
      </c>
      <c r="G702" t="str">
        <f>IF(LEN(A591)&gt;0,"&lt;/div&gt;","")</f>
        <v>&lt;/div&gt;</v>
      </c>
    </row>
    <row r="703" spans="1:7" x14ac:dyDescent="0.25">
      <c r="A703" t="str">
        <f>IF(Magazine!$H$111,"&lt;button id="""&amp;SUBSTITUTE(Magazine!$H$1," ","")&amp;""" class=""cariere-Accordion""&gt;&lt;div class=""cariere-ButtonAccordionContainer""&gt;&lt;div class=""cariere-Pozitie""&gt;"&amp;Magazine!H$1&amp;" &lt;/div&gt;&lt;div class=""cariere-NumarPozitie""&gt;"&amp;Magazine!$H$111&amp;IF(Magazine!$H$111&lt;2," pozitie deschisa"," pozitii deschise")&amp;"&lt;/div&gt;&lt;/div&gt;&lt;/button&gt;","")</f>
        <v>&lt;button id="DirectorAdjunct" class="cariere-Accordion"&gt;&lt;div class="cariere-ButtonAccordionContainer"&gt;&lt;div class="cariere-Pozitie"&gt;Director Adjunct &lt;/div&gt;&lt;div class="cariere-NumarPozitie"&gt;5 pozitii deschise&lt;/div&gt;&lt;/div&gt;&lt;/button&gt;</v>
      </c>
      <c r="B703" t="str">
        <f>IF(LEN(A703)&gt;0,"&lt;div class=""cariere-Panel""&gt;","")</f>
        <v>&lt;div class="cariere-Panel"&gt;</v>
      </c>
      <c r="C703" t="str">
        <f>IF(LEN(A703)&gt;0,'Director Adjunct'!$D$1,"")</f>
        <v>&lt;p class="cariere-JobDescriptionTitlu"&gt; Asteptarile noastre:&lt;/p&gt;&lt;p class="cariere-JobDescription"&gt;&lt;span&gt;Sa propui masuri de optimizare a profitabilitatii magazinului pana la nivel de categorie;&lt;/span&gt;&lt;span&gt;Sa supervizezi identitatea vizuala a magazinului;&lt;/span&gt;&lt;span&gt;Sa coordonezi echipa din cadrul magazinului;&lt;/span&gt;&lt;span&gt;Sa propui planuri de dezvoltare a magazinului;&lt;/span&gt;&lt;span&gt;Sa intocmesti rapoarte de vanzari;&lt;/span&gt;&lt;span&gt;Sa reprezinti magazinul in relatia cu tertii si autoritatile.&lt;/span&gt;&lt;/p&gt;&lt;p class="cariere-JobDescriptionTitlu"&gt; Beneficii:&lt;/p&gt;&lt;p class="cariere-JobDescription"&gt;&lt;span&gt;Cultura organizationala orientata catre schimbare si inovatie;&lt;/span&gt;&lt;span&gt;Sistem de dezvoltare profesionala prin implementarea unui assesment center;&lt;/span&gt;&lt;span&gt;Multiple posibilitati de promovare si avansare in cariera;&lt;/span&gt;&lt;span&gt;Flexibilitatea alegerii locului de munca, avand o retea nationala de magazine.&lt;/span&gt;&lt;/p&gt;&lt;p class="cariere-JobDescriptionTitlu"&gt; Selecteaza Orasul tau pentru a trimite CV-ul:&lt;/p&gt;</v>
      </c>
      <c r="D703" t="str">
        <f>IF(LEN(A703)&gt;0,"&lt;ul class=""cariere-ListOrase List u-clearfix""&gt;","")</f>
        <v>&lt;ul class="cariere-ListOrase List u-clearfix"&gt;</v>
      </c>
      <c r="E703" t="str">
        <f>IF(Magazine!V2,"&lt;li class=""Location-item""&gt;&lt;a class=""Location-trigger"" href=""mailto:"&amp;'Director Adjunct'!$B$53&amp;"?subject="&amp;"["&amp;UPPER(Magazine!Q2)&amp;"] "&amp;'Director Adjunct'!$B$51&amp;"&amp;amp;body="&amp;'Director Adjunct'!$B$54&amp;""" title=""Click aici: Pozitii deschise "&amp;'Director Adjunct'!$B$51&amp;" in orasul "&amp;Magazine!Q2&amp;"""&gt;"&amp;Magazine!Q2&amp;"&lt;/a&gt;&lt;/li&gt;","")</f>
        <v/>
      </c>
    </row>
    <row r="704" spans="1:7" x14ac:dyDescent="0.25">
      <c r="E704" t="str">
        <f>IF(Magazine!V3,"&lt;li class=""Location-item""&gt;&lt;a class=""Location-trigger"" href=""mailto:"&amp;'Director Adjunct'!$B$53&amp;"?subject="&amp;"["&amp;UPPER(Magazine!Q3)&amp;"] "&amp;'Director Adjunct'!$B$51&amp;"&amp;amp;body="&amp;'Director Adjunct'!$B$54&amp;""" title=""Click aici: Pozitii deschise "&amp;'Director Adjunct'!$B$51&amp;" in orasul "&amp;Magazine!Q3&amp;"""&gt;"&amp;Magazine!Q3&amp;"&lt;/a&gt;&lt;/li&gt;","")</f>
        <v>&lt;li class="Location-item"&gt;&lt;a class="Location-trigger" href="mailto:recrutare@mediagalaxy.ro?subject=[PITESTI]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Pitesti"&gt;Pitesti&lt;/a&gt;&lt;/li&gt;</v>
      </c>
    </row>
    <row r="705" spans="5:5" x14ac:dyDescent="0.25">
      <c r="E705" t="str">
        <f>IF(Magazine!V4,"&lt;li class=""Location-item""&gt;&lt;a class=""Location-trigger"" href=""mailto:"&amp;'Director Adjunct'!$B$53&amp;"?subject="&amp;"["&amp;UPPER(Magazine!Q4)&amp;"] "&amp;'Director Adjunct'!$B$51&amp;"&amp;amp;body="&amp;'Director Adjunct'!$B$54&amp;""" title=""Click aici: Pozitii deschise "&amp;'Director Adjunct'!$B$51&amp;" in orasul "&amp;Magazine!Q4&amp;"""&gt;"&amp;Magazine!Q4&amp;"&lt;/a&gt;&lt;/li&gt;","")</f>
        <v/>
      </c>
    </row>
    <row r="706" spans="5:5" x14ac:dyDescent="0.25">
      <c r="E706" t="str">
        <f>IF(Magazine!V5,"&lt;li class=""Location-item""&gt;&lt;a class=""Location-trigger"" href=""mailto:"&amp;'Director Adjunct'!$B$53&amp;"?subject="&amp;"["&amp;UPPER(Magazine!Q5)&amp;"] "&amp;'Director Adjunct'!$B$51&amp;"&amp;amp;body="&amp;'Director Adjunct'!$B$54&amp;""" title=""Click aici: Pozitii deschise "&amp;'Director Adjunct'!$B$51&amp;" in orasul "&amp;Magazine!Q5&amp;"""&gt;"&amp;Magazine!Q5&amp;"&lt;/a&gt;&lt;/li&gt;","")</f>
        <v/>
      </c>
    </row>
    <row r="707" spans="5:5" x14ac:dyDescent="0.25">
      <c r="E707" t="str">
        <f>IF(Magazine!V6,"&lt;li class=""Location-item""&gt;&lt;a class=""Location-trigger"" href=""mailto:"&amp;'Director Adjunct'!$B$53&amp;"?subject="&amp;"["&amp;UPPER(Magazine!Q6)&amp;"] "&amp;'Director Adjunct'!$B$51&amp;"&amp;amp;body="&amp;'Director Adjunct'!$B$54&amp;""" title=""Click aici: Pozitii deschise "&amp;'Director Adjunct'!$B$51&amp;" in orasul "&amp;Magazine!Q6&amp;"""&gt;"&amp;Magazine!Q6&amp;"&lt;/a&gt;&lt;/li&gt;","")</f>
        <v>&lt;li class="Location-item"&gt;&lt;a class="Location-trigger" href="mailto:recrutare@mediagalaxy.ro?subject=[BUCURESTI]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Bucuresti"&gt;Bucuresti&lt;/a&gt;&lt;/li&gt;</v>
      </c>
    </row>
    <row r="708" spans="5:5" x14ac:dyDescent="0.25">
      <c r="E708" t="str">
        <f>IF(Magazine!V7,"&lt;li class=""Location-item""&gt;&lt;a class=""Location-trigger"" href=""mailto:"&amp;'Director Adjunct'!$B$53&amp;"?subject="&amp;"["&amp;UPPER(Magazine!Q7)&amp;"] "&amp;'Director Adjunct'!$B$51&amp;"&amp;amp;body="&amp;'Director Adjunct'!$B$54&amp;""" title=""Click aici: Pozitii deschise "&amp;'Director Adjunct'!$B$51&amp;" in orasul "&amp;Magazine!Q7&amp;"""&gt;"&amp;Magazine!Q7&amp;"&lt;/a&gt;&lt;/li&gt;","")</f>
        <v>&lt;li class="Location-item"&gt;&lt;a class="Location-trigger" href="mailto:recrutare@mediagalaxy.ro?subject=[CLUJ-NAPOCA]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Cluj-Napoca"&gt;Cluj-Napoca&lt;/a&gt;&lt;/li&gt;</v>
      </c>
    </row>
    <row r="709" spans="5:5" x14ac:dyDescent="0.25">
      <c r="E709" t="str">
        <f>IF(Magazine!V8,"&lt;li class=""Location-item""&gt;&lt;a class=""Location-trigger"" href=""mailto:"&amp;'Director Adjunct'!$B$53&amp;"?subject="&amp;"["&amp;UPPER(Magazine!Q8)&amp;"] "&amp;'Director Adjunct'!$B$51&amp;"&amp;amp;body="&amp;'Director Adjunct'!$B$54&amp;""" title=""Click aici: Pozitii deschise "&amp;'Director Adjunct'!$B$51&amp;" in orasul "&amp;Magazine!Q8&amp;"""&gt;"&amp;Magazine!Q8&amp;"&lt;/a&gt;&lt;/li&gt;","")</f>
        <v/>
      </c>
    </row>
    <row r="710" spans="5:5" x14ac:dyDescent="0.25">
      <c r="E710" t="str">
        <f>IF(Magazine!V9,"&lt;li class=""Location-item""&gt;&lt;a class=""Location-trigger"" href=""mailto:"&amp;'Director Adjunct'!$B$53&amp;"?subject="&amp;"["&amp;UPPER(Magazine!Q9)&amp;"] "&amp;'Director Adjunct'!$B$51&amp;"&amp;amp;body="&amp;'Director Adjunct'!$B$54&amp;""" title=""Click aici: Pozitii deschise "&amp;'Director Adjunct'!$B$51&amp;" in orasul "&amp;Magazine!Q9&amp;"""&gt;"&amp;Magazine!Q9&amp;"&lt;/a&gt;&lt;/li&gt;","")</f>
        <v/>
      </c>
    </row>
    <row r="711" spans="5:5" x14ac:dyDescent="0.25">
      <c r="E711" t="str">
        <f>IF(Magazine!V10,"&lt;li class=""Location-item""&gt;&lt;a class=""Location-trigger"" href=""mailto:"&amp;'Director Adjunct'!$B$53&amp;"?subject="&amp;"["&amp;UPPER(Magazine!Q10)&amp;"] "&amp;'Director Adjunct'!$B$51&amp;"&amp;amp;body="&amp;'Director Adjunct'!$B$54&amp;""" title=""Click aici: Pozitii deschise "&amp;'Director Adjunct'!$B$51&amp;" in orasul "&amp;Magazine!Q10&amp;"""&gt;"&amp;Magazine!Q10&amp;"&lt;/a&gt;&lt;/li&gt;","")</f>
        <v/>
      </c>
    </row>
    <row r="712" spans="5:5" x14ac:dyDescent="0.25">
      <c r="E712" t="str">
        <f>IF(Magazine!V11,"&lt;li class=""Location-item""&gt;&lt;a class=""Location-trigger"" href=""mailto:"&amp;'Director Adjunct'!$B$53&amp;"?subject="&amp;"["&amp;UPPER(Magazine!Q11)&amp;"] "&amp;'Director Adjunct'!$B$51&amp;"&amp;amp;body="&amp;'Director Adjunct'!$B$54&amp;""" title=""Click aici: Pozitii deschise "&amp;'Director Adjunct'!$B$51&amp;" in orasul "&amp;Magazine!Q11&amp;"""&gt;"&amp;Magazine!Q11&amp;"&lt;/a&gt;&lt;/li&gt;","")</f>
        <v/>
      </c>
    </row>
    <row r="713" spans="5:5" x14ac:dyDescent="0.25">
      <c r="E713" t="str">
        <f>IF(Magazine!V12,"&lt;li class=""Location-item""&gt;&lt;a class=""Location-trigger"" href=""mailto:"&amp;'Director Adjunct'!$B$53&amp;"?subject="&amp;"["&amp;UPPER(Magazine!Q12)&amp;"] "&amp;'Director Adjunct'!$B$51&amp;"&amp;amp;body="&amp;'Director Adjunct'!$B$54&amp;""" title=""Click aici: Pozitii deschise "&amp;'Director Adjunct'!$B$51&amp;" in orasul "&amp;Magazine!Q12&amp;"""&gt;"&amp;Magazine!Q12&amp;"&lt;/a&gt;&lt;/li&gt;","")</f>
        <v/>
      </c>
    </row>
    <row r="714" spans="5:5" x14ac:dyDescent="0.25">
      <c r="E714" t="str">
        <f>IF(Magazine!V13,"&lt;li class=""Location-item""&gt;&lt;a class=""Location-trigger"" href=""mailto:"&amp;'Director Adjunct'!$B$53&amp;"?subject="&amp;"["&amp;UPPER(Magazine!Q13)&amp;"] "&amp;'Director Adjunct'!$B$51&amp;"&amp;amp;body="&amp;'Director Adjunct'!$B$54&amp;""" title=""Click aici: Pozitii deschise "&amp;'Director Adjunct'!$B$51&amp;" in orasul "&amp;Magazine!Q13&amp;"""&gt;"&amp;Magazine!Q13&amp;"&lt;/a&gt;&lt;/li&gt;","")</f>
        <v>&lt;li class="Location-item"&gt;&lt;a class="Location-trigger" href="mailto:recrutare@mediagalaxy.ro?subject=[SUCEAVA]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Suceava"&gt;Suceava&lt;/a&gt;&lt;/li&gt;</v>
      </c>
    </row>
    <row r="715" spans="5:5" x14ac:dyDescent="0.25">
      <c r="E715" t="str">
        <f>IF(Magazine!V14,"&lt;li class=""Location-item""&gt;&lt;a class=""Location-trigger"" href=""mailto:"&amp;'Director Adjunct'!$B$53&amp;"?subject="&amp;"["&amp;UPPER(Magazine!Q14)&amp;"] "&amp;'Director Adjunct'!$B$51&amp;"&amp;amp;body="&amp;'Director Adjunct'!$B$54&amp;""" title=""Click aici: Pozitii deschise "&amp;'Director Adjunct'!$B$51&amp;" in orasul "&amp;Magazine!Q14&amp;"""&gt;"&amp;Magazine!Q14&amp;"&lt;/a&gt;&lt;/li&gt;","")</f>
        <v>&lt;li class="Location-item"&gt;&lt;a class="Location-trigger" href="mailto:recrutare@mediagalaxy.ro?subject=[TIMISOARA] Director Adjunct&amp;amp;body=Salut,%0D%0A%0D%0A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Director Adjunct in orasul Timisoara"&gt;Timisoara&lt;/a&gt;&lt;/li&gt;</v>
      </c>
    </row>
    <row r="716" spans="5:5" x14ac:dyDescent="0.25">
      <c r="E716" t="str">
        <f>IF(Magazine!V15,"&lt;li class=""Location-item""&gt;&lt;a class=""Location-trigger"" href=""mailto:"&amp;'Director Adjunct'!$B$53&amp;"?subject="&amp;"["&amp;UPPER(Magazine!Q15)&amp;"] "&amp;'Director Adjunct'!$B$51&amp;"&amp;amp;body="&amp;'Director Adjunct'!$B$54&amp;""" title=""Click aici: Pozitii deschise "&amp;'Director Adjunct'!$B$51&amp;" in orasul "&amp;Magazine!Q15&amp;"""&gt;"&amp;Magazine!Q15&amp;"&lt;/a&gt;&lt;/li&gt;","")</f>
        <v/>
      </c>
    </row>
    <row r="717" spans="5:5" x14ac:dyDescent="0.25">
      <c r="E717" t="str">
        <f>IF(Magazine!V16,"&lt;li class=""Location-item""&gt;&lt;a class=""Location-trigger"" href=""mailto:"&amp;'Director Adjunct'!$B$53&amp;"?subject="&amp;"["&amp;UPPER(Magazine!Q16)&amp;"] "&amp;'Director Adjunct'!$B$51&amp;"&amp;amp;body="&amp;'Director Adjunct'!$B$54&amp;""" title=""Click aici: Pozitii deschise "&amp;'Director Adjunct'!$B$51&amp;" in orasul "&amp;Magazine!Q16&amp;"""&gt;"&amp;Magazine!Q16&amp;"&lt;/a&gt;&lt;/li&gt;","")</f>
        <v/>
      </c>
    </row>
    <row r="718" spans="5:5" x14ac:dyDescent="0.25">
      <c r="E718" t="str">
        <f>IF(Magazine!V17,"&lt;li class=""Location-item""&gt;&lt;a class=""Location-trigger"" href=""mailto:"&amp;'Director Adjunct'!$B$53&amp;"?subject="&amp;"["&amp;UPPER(Magazine!Q17)&amp;"] "&amp;'Director Adjunct'!$B$51&amp;"&amp;amp;body="&amp;'Director Adjunct'!$B$54&amp;""" title=""Click aici: Pozitii deschise "&amp;'Director Adjunct'!$B$51&amp;" in orasul "&amp;Magazine!Q17&amp;"""&gt;"&amp;Magazine!Q17&amp;"&lt;/a&gt;&lt;/li&gt;","")</f>
        <v/>
      </c>
    </row>
    <row r="719" spans="5:5" x14ac:dyDescent="0.25">
      <c r="E719" t="str">
        <f>IF(Magazine!V18,"&lt;li class=""Location-item""&gt;&lt;a class=""Location-trigger"" href=""mailto:"&amp;'Director Adjunct'!$B$53&amp;"?subject="&amp;"["&amp;UPPER(Magazine!Q18)&amp;"] "&amp;'Director Adjunct'!$B$51&amp;"&amp;amp;body="&amp;'Director Adjunct'!$B$54&amp;""" title=""Click aici: Pozitii deschise "&amp;'Director Adjunct'!$B$51&amp;" in orasul "&amp;Magazine!Q18&amp;"""&gt;"&amp;Magazine!Q18&amp;"&lt;/a&gt;&lt;/li&gt;","")</f>
        <v/>
      </c>
    </row>
    <row r="720" spans="5:5" x14ac:dyDescent="0.25">
      <c r="E720" t="str">
        <f>IF(Magazine!V19,"&lt;li class=""Location-item""&gt;&lt;a class=""Location-trigger"" href=""mailto:"&amp;'Director Adjunct'!$B$53&amp;"?subject="&amp;"["&amp;UPPER(Magazine!Q19)&amp;"] "&amp;'Director Adjunct'!$B$51&amp;"&amp;amp;body="&amp;'Director Adjunct'!$B$54&amp;""" title=""Click aici: Pozitii deschise "&amp;'Director Adjunct'!$B$51&amp;" in orasul "&amp;Magazine!Q19&amp;"""&gt;"&amp;Magazine!Q19&amp;"&lt;/a&gt;&lt;/li&gt;","")</f>
        <v/>
      </c>
    </row>
    <row r="721" spans="5:5" x14ac:dyDescent="0.25">
      <c r="E721" t="str">
        <f>IF(Magazine!V20,"&lt;li class=""Location-item""&gt;&lt;a class=""Location-trigger"" href=""mailto:"&amp;'Director Adjunct'!$B$53&amp;"?subject="&amp;"["&amp;UPPER(Magazine!Q20)&amp;"] "&amp;'Director Adjunct'!$B$51&amp;"&amp;amp;body="&amp;'Director Adjunct'!$B$54&amp;""" title=""Click aici: Pozitii deschise "&amp;'Director Adjunct'!$B$51&amp;" in orasul "&amp;Magazine!Q20&amp;"""&gt;"&amp;Magazine!Q20&amp;"&lt;/a&gt;&lt;/li&gt;","")</f>
        <v/>
      </c>
    </row>
    <row r="722" spans="5:5" x14ac:dyDescent="0.25">
      <c r="E722" t="str">
        <f>IF(Magazine!V21,"&lt;li class=""Location-item""&gt;&lt;a class=""Location-trigger"" href=""mailto:"&amp;'Director Adjunct'!$B$53&amp;"?subject="&amp;"["&amp;UPPER(Magazine!Q21)&amp;"] "&amp;'Director Adjunct'!$B$51&amp;"&amp;amp;body="&amp;'Director Adjunct'!$B$54&amp;""" title=""Click aici: Pozitii deschise "&amp;'Director Adjunct'!$B$51&amp;" in orasul "&amp;Magazine!Q21&amp;"""&gt;"&amp;Magazine!Q21&amp;"&lt;/a&gt;&lt;/li&gt;","")</f>
        <v/>
      </c>
    </row>
    <row r="723" spans="5:5" x14ac:dyDescent="0.25">
      <c r="E723" t="str">
        <f>IF(Magazine!V22,"&lt;li class=""Location-item""&gt;&lt;a class=""Location-trigger"" href=""mailto:"&amp;'Director Adjunct'!$B$53&amp;"?subject="&amp;"["&amp;UPPER(Magazine!Q22)&amp;"] "&amp;'Director Adjunct'!$B$51&amp;"&amp;amp;body="&amp;'Director Adjunct'!$B$54&amp;""" title=""Click aici: Pozitii deschise "&amp;'Director Adjunct'!$B$51&amp;" in orasul "&amp;Magazine!Q22&amp;"""&gt;"&amp;Magazine!Q22&amp;"&lt;/a&gt;&lt;/li&gt;","")</f>
        <v/>
      </c>
    </row>
    <row r="724" spans="5:5" x14ac:dyDescent="0.25">
      <c r="E724" t="str">
        <f>IF(Magazine!V23,"&lt;li class=""Location-item""&gt;&lt;a class=""Location-trigger"" href=""mailto:"&amp;'Director Adjunct'!$B$53&amp;"?subject="&amp;"["&amp;UPPER(Magazine!Q23)&amp;"] "&amp;'Director Adjunct'!$B$51&amp;"&amp;amp;body="&amp;'Director Adjunct'!$B$54&amp;""" title=""Click aici: Pozitii deschise "&amp;'Director Adjunct'!$B$51&amp;" in orasul "&amp;Magazine!Q23&amp;"""&gt;"&amp;Magazine!Q23&amp;"&lt;/a&gt;&lt;/li&gt;","")</f>
        <v/>
      </c>
    </row>
    <row r="725" spans="5:5" x14ac:dyDescent="0.25">
      <c r="E725" t="str">
        <f>IF(Magazine!V24,"&lt;li class=""Location-item""&gt;&lt;a class=""Location-trigger"" href=""mailto:"&amp;'Director Adjunct'!$B$53&amp;"?subject="&amp;"["&amp;UPPER(Magazine!Q24)&amp;"] "&amp;'Director Adjunct'!$B$51&amp;"&amp;amp;body="&amp;'Director Adjunct'!$B$54&amp;""" title=""Click aici: Pozitii deschise "&amp;'Director Adjunct'!$B$51&amp;" in orasul "&amp;Magazine!Q24&amp;"""&gt;"&amp;Magazine!Q24&amp;"&lt;/a&gt;&lt;/li&gt;","")</f>
        <v/>
      </c>
    </row>
    <row r="726" spans="5:5" x14ac:dyDescent="0.25">
      <c r="E726" t="str">
        <f>IF(Magazine!V25,"&lt;li class=""Location-item""&gt;&lt;a class=""Location-trigger"" href=""mailto:"&amp;'Director Adjunct'!$B$53&amp;"?subject="&amp;"["&amp;UPPER(Magazine!Q25)&amp;"] "&amp;'Director Adjunct'!$B$51&amp;"&amp;amp;body="&amp;'Director Adjunct'!$B$54&amp;""" title=""Click aici: Pozitii deschise "&amp;'Director Adjunct'!$B$51&amp;" in orasul "&amp;Magazine!Q25&amp;"""&gt;"&amp;Magazine!Q25&amp;"&lt;/a&gt;&lt;/li&gt;","")</f>
        <v/>
      </c>
    </row>
    <row r="727" spans="5:5" x14ac:dyDescent="0.25">
      <c r="E727" t="str">
        <f>IF(Magazine!V26,"&lt;li class=""Location-item""&gt;&lt;a class=""Location-trigger"" href=""mailto:"&amp;'Director Adjunct'!$B$53&amp;"?subject="&amp;"["&amp;UPPER(Magazine!Q26)&amp;"] "&amp;'Director Adjunct'!$B$51&amp;"&amp;amp;body="&amp;'Director Adjunct'!$B$54&amp;""" title=""Click aici: Pozitii deschise "&amp;'Director Adjunct'!$B$51&amp;" in orasul "&amp;Magazine!Q26&amp;"""&gt;"&amp;Magazine!Q26&amp;"&lt;/a&gt;&lt;/li&gt;","")</f>
        <v/>
      </c>
    </row>
    <row r="728" spans="5:5" x14ac:dyDescent="0.25">
      <c r="E728" t="str">
        <f>IF(Magazine!V27,"&lt;li class=""Location-item""&gt;&lt;a class=""Location-trigger"" href=""mailto:"&amp;'Director Adjunct'!$B$53&amp;"?subject="&amp;"["&amp;UPPER(Magazine!Q27)&amp;"] "&amp;'Director Adjunct'!$B$51&amp;"&amp;amp;body="&amp;'Director Adjunct'!$B$54&amp;""" title=""Click aici: Pozitii deschise "&amp;'Director Adjunct'!$B$51&amp;" in orasul "&amp;Magazine!Q27&amp;"""&gt;"&amp;Magazine!Q27&amp;"&lt;/a&gt;&lt;/li&gt;","")</f>
        <v/>
      </c>
    </row>
    <row r="729" spans="5:5" x14ac:dyDescent="0.25">
      <c r="E729" t="str">
        <f>IF(Magazine!V28,"&lt;li class=""Location-item""&gt;&lt;a class=""Location-trigger"" href=""mailto:"&amp;'Director Adjunct'!$B$53&amp;"?subject="&amp;"["&amp;UPPER(Magazine!Q28)&amp;"] "&amp;'Director Adjunct'!$B$51&amp;"&amp;amp;body="&amp;'Director Adjunct'!$B$54&amp;""" title=""Click aici: Pozitii deschise "&amp;'Director Adjunct'!$B$51&amp;" in orasul "&amp;Magazine!Q28&amp;"""&gt;"&amp;Magazine!Q28&amp;"&lt;/a&gt;&lt;/li&gt;","")</f>
        <v/>
      </c>
    </row>
    <row r="730" spans="5:5" x14ac:dyDescent="0.25">
      <c r="E730" t="str">
        <f>IF(Magazine!V29,"&lt;li class=""Location-item""&gt;&lt;a class=""Location-trigger"" href=""mailto:"&amp;'Director Adjunct'!$B$53&amp;"?subject="&amp;"["&amp;UPPER(Magazine!Q29)&amp;"] "&amp;'Director Adjunct'!$B$51&amp;"&amp;amp;body="&amp;'Director Adjunct'!$B$54&amp;""" title=""Click aici: Pozitii deschise "&amp;'Director Adjunct'!$B$51&amp;" in orasul "&amp;Magazine!Q29&amp;"""&gt;"&amp;Magazine!Q29&amp;"&lt;/a&gt;&lt;/li&gt;","")</f>
        <v/>
      </c>
    </row>
    <row r="731" spans="5:5" x14ac:dyDescent="0.25">
      <c r="E731" t="str">
        <f>IF(Magazine!V30,"&lt;li class=""Location-item""&gt;&lt;a class=""Location-trigger"" href=""mailto:"&amp;'Director Adjunct'!$B$53&amp;"?subject="&amp;"["&amp;UPPER(Magazine!Q30)&amp;"] "&amp;'Director Adjunct'!$B$51&amp;"&amp;amp;body="&amp;'Director Adjunct'!$B$54&amp;""" title=""Click aici: Pozitii deschise "&amp;'Director Adjunct'!$B$51&amp;" in orasul "&amp;Magazine!Q30&amp;"""&gt;"&amp;Magazine!Q30&amp;"&lt;/a&gt;&lt;/li&gt;","")</f>
        <v/>
      </c>
    </row>
    <row r="732" spans="5:5" x14ac:dyDescent="0.25">
      <c r="E732" t="str">
        <f>IF(Magazine!V31,"&lt;li class=""Location-item""&gt;&lt;a class=""Location-trigger"" href=""mailto:"&amp;'Director Adjunct'!$B$53&amp;"?subject="&amp;"["&amp;UPPER(Magazine!Q31)&amp;"] "&amp;'Director Adjunct'!$B$51&amp;"&amp;amp;body="&amp;'Director Adjunct'!$B$54&amp;""" title=""Click aici: Pozitii deschise "&amp;'Director Adjunct'!$B$51&amp;" in orasul "&amp;Magazine!Q31&amp;"""&gt;"&amp;Magazine!Q31&amp;"&lt;/a&gt;&lt;/li&gt;","")</f>
        <v/>
      </c>
    </row>
    <row r="733" spans="5:5" x14ac:dyDescent="0.25">
      <c r="E733" t="str">
        <f>IF(Magazine!V32,"&lt;li class=""Location-item""&gt;&lt;a class=""Location-trigger"" href=""mailto:"&amp;'Director Adjunct'!$B$53&amp;"?subject="&amp;"["&amp;UPPER(Magazine!Q32)&amp;"] "&amp;'Director Adjunct'!$B$51&amp;"&amp;amp;body="&amp;'Director Adjunct'!$B$54&amp;""" title=""Click aici: Pozitii deschise "&amp;'Director Adjunct'!$B$51&amp;" in orasul "&amp;Magazine!Q32&amp;"""&gt;"&amp;Magazine!Q32&amp;"&lt;/a&gt;&lt;/li&gt;","")</f>
        <v/>
      </c>
    </row>
    <row r="734" spans="5:5" x14ac:dyDescent="0.25">
      <c r="E734" t="str">
        <f>IF(Magazine!V33,"&lt;li class=""Location-item""&gt;&lt;a class=""Location-trigger"" href=""mailto:"&amp;'Director Adjunct'!$B$53&amp;"?subject="&amp;"["&amp;UPPER(Magazine!Q33)&amp;"] "&amp;'Director Adjunct'!$B$51&amp;"&amp;amp;body="&amp;'Director Adjunct'!$B$54&amp;""" title=""Click aici: Pozitii deschise "&amp;'Director Adjunct'!$B$51&amp;" in orasul "&amp;Magazine!Q33&amp;"""&gt;"&amp;Magazine!Q33&amp;"&lt;/a&gt;&lt;/li&gt;","")</f>
        <v/>
      </c>
    </row>
    <row r="735" spans="5:5" x14ac:dyDescent="0.25">
      <c r="E735" t="str">
        <f>IF(Magazine!V34,"&lt;li class=""Location-item""&gt;&lt;a class=""Location-trigger"" href=""mailto:"&amp;'Director Adjunct'!$B$53&amp;"?subject="&amp;"["&amp;UPPER(Magazine!Q34)&amp;"] "&amp;'Director Adjunct'!$B$51&amp;"&amp;amp;body="&amp;'Director Adjunct'!$B$54&amp;""" title=""Click aici: Pozitii deschise "&amp;'Director Adjunct'!$B$51&amp;" in orasul "&amp;Magazine!Q34&amp;"""&gt;"&amp;Magazine!Q34&amp;"&lt;/a&gt;&lt;/li&gt;","")</f>
        <v/>
      </c>
    </row>
    <row r="736" spans="5:5" x14ac:dyDescent="0.25">
      <c r="E736" t="str">
        <f>IF(Magazine!V35,"&lt;li class=""Location-item""&gt;&lt;a class=""Location-trigger"" href=""mailto:"&amp;'Director Adjunct'!$B$53&amp;"?subject="&amp;"["&amp;UPPER(Magazine!Q35)&amp;"] "&amp;'Director Adjunct'!$B$51&amp;"&amp;amp;body="&amp;'Director Adjunct'!$B$54&amp;""" title=""Click aici: Pozitii deschise "&amp;'Director Adjunct'!$B$51&amp;" in orasul "&amp;Magazine!Q35&amp;"""&gt;"&amp;Magazine!Q35&amp;"&lt;/a&gt;&lt;/li&gt;","")</f>
        <v/>
      </c>
    </row>
    <row r="737" spans="5:5" x14ac:dyDescent="0.25">
      <c r="E737" t="str">
        <f>IF(Magazine!V36,"&lt;li class=""Location-item""&gt;&lt;a class=""Location-trigger"" href=""mailto:"&amp;'Director Adjunct'!$B$53&amp;"?subject="&amp;"["&amp;UPPER(Magazine!Q36)&amp;"] "&amp;'Director Adjunct'!$B$51&amp;"&amp;amp;body="&amp;'Director Adjunct'!$B$54&amp;""" title=""Click aici: Pozitii deschise "&amp;'Director Adjunct'!$B$51&amp;" in orasul "&amp;Magazine!Q36&amp;"""&gt;"&amp;Magazine!Q36&amp;"&lt;/a&gt;&lt;/li&gt;","")</f>
        <v/>
      </c>
    </row>
    <row r="738" spans="5:5" x14ac:dyDescent="0.25">
      <c r="E738" t="str">
        <f>IF(Magazine!V37,"&lt;li class=""Location-item""&gt;&lt;a class=""Location-trigger"" href=""mailto:"&amp;'Director Adjunct'!$B$53&amp;"?subject="&amp;"["&amp;UPPER(Magazine!Q37)&amp;"] "&amp;'Director Adjunct'!$B$51&amp;"&amp;amp;body="&amp;'Director Adjunct'!$B$54&amp;""" title=""Click aici: Pozitii deschise "&amp;'Director Adjunct'!$B$51&amp;" in orasul "&amp;Magazine!Q37&amp;"""&gt;"&amp;Magazine!Q37&amp;"&lt;/a&gt;&lt;/li&gt;","")</f>
        <v/>
      </c>
    </row>
    <row r="739" spans="5:5" x14ac:dyDescent="0.25">
      <c r="E739" t="str">
        <f>IF(Magazine!V38,"&lt;li class=""Location-item""&gt;&lt;a class=""Location-trigger"" href=""mailto:"&amp;'Director Adjunct'!$B$53&amp;"?subject="&amp;"["&amp;UPPER(Magazine!Q38)&amp;"] "&amp;'Director Adjunct'!$B$51&amp;"&amp;amp;body="&amp;'Director Adjunct'!$B$54&amp;""" title=""Click aici: Pozitii deschise "&amp;'Director Adjunct'!$B$51&amp;" in orasul "&amp;Magazine!Q38&amp;"""&gt;"&amp;Magazine!Q38&amp;"&lt;/a&gt;&lt;/li&gt;","")</f>
        <v/>
      </c>
    </row>
    <row r="740" spans="5:5" x14ac:dyDescent="0.25">
      <c r="E740" t="str">
        <f>IF(Magazine!V39,"&lt;li class=""Location-item""&gt;&lt;a class=""Location-trigger"" href=""mailto:"&amp;'Director Adjunct'!$B$53&amp;"?subject="&amp;"["&amp;UPPER(Magazine!Q39)&amp;"] "&amp;'Director Adjunct'!$B$51&amp;"&amp;amp;body="&amp;'Director Adjunct'!$B$54&amp;""" title=""Click aici: Pozitii deschise "&amp;'Director Adjunct'!$B$51&amp;" in orasul "&amp;Magazine!Q39&amp;"""&gt;"&amp;Magazine!Q39&amp;"&lt;/a&gt;&lt;/li&gt;","")</f>
        <v/>
      </c>
    </row>
    <row r="741" spans="5:5" x14ac:dyDescent="0.25">
      <c r="E741" t="str">
        <f>IF(Magazine!V40,"&lt;li class=""Location-item""&gt;&lt;a class=""Location-trigger"" href=""mailto:"&amp;'Director Adjunct'!$B$53&amp;"?subject="&amp;"["&amp;UPPER(Magazine!Q40)&amp;"] "&amp;'Director Adjunct'!$B$51&amp;"&amp;amp;body="&amp;'Director Adjunct'!$B$54&amp;""" title=""Click aici: Pozitii deschise "&amp;'Director Adjunct'!$B$51&amp;" in orasul "&amp;Magazine!Q40&amp;"""&gt;"&amp;Magazine!Q40&amp;"&lt;/a&gt;&lt;/li&gt;","")</f>
        <v/>
      </c>
    </row>
    <row r="742" spans="5:5" x14ac:dyDescent="0.25">
      <c r="E742" t="str">
        <f>IF(Magazine!V41,"&lt;li class=""Location-item""&gt;&lt;a class=""Location-trigger"" href=""mailto:"&amp;'Director Adjunct'!$B$53&amp;"?subject="&amp;"["&amp;UPPER(Magazine!Q41)&amp;"] "&amp;'Director Adjunct'!$B$51&amp;"&amp;amp;body="&amp;'Director Adjunct'!$B$54&amp;""" title=""Click aici: Pozitii deschise "&amp;'Director Adjunct'!$B$51&amp;" in orasul "&amp;Magazine!Q41&amp;"""&gt;"&amp;Magazine!Q41&amp;"&lt;/a&gt;&lt;/li&gt;","")</f>
        <v/>
      </c>
    </row>
    <row r="743" spans="5:5" x14ac:dyDescent="0.25">
      <c r="E743" t="str">
        <f>IF(Magazine!V42,"&lt;li class=""Location-item""&gt;&lt;a class=""Location-trigger"" href=""mailto:"&amp;'Director Adjunct'!$B$53&amp;"?subject="&amp;"["&amp;UPPER(Magazine!Q42)&amp;"] "&amp;'Director Adjunct'!$B$51&amp;"&amp;amp;body="&amp;'Director Adjunct'!$B$54&amp;""" title=""Click aici: Pozitii deschise "&amp;'Director Adjunct'!$B$51&amp;" in orasul "&amp;Magazine!Q42&amp;"""&gt;"&amp;Magazine!Q42&amp;"&lt;/a&gt;&lt;/li&gt;","")</f>
        <v/>
      </c>
    </row>
    <row r="744" spans="5:5" x14ac:dyDescent="0.25">
      <c r="E744" t="str">
        <f>IF(Magazine!V43,"&lt;li class=""Location-item""&gt;&lt;a class=""Location-trigger"" href=""mailto:"&amp;'Director Adjunct'!$B$53&amp;"?subject="&amp;"["&amp;UPPER(Magazine!Q43)&amp;"] "&amp;'Director Adjunct'!$B$51&amp;"&amp;amp;body="&amp;'Director Adjunct'!$B$54&amp;""" title=""Click aici: Pozitii deschise "&amp;'Director Adjunct'!$B$51&amp;" in orasul "&amp;Magazine!Q43&amp;"""&gt;"&amp;Magazine!Q43&amp;"&lt;/a&gt;&lt;/li&gt;","")</f>
        <v/>
      </c>
    </row>
    <row r="745" spans="5:5" x14ac:dyDescent="0.25">
      <c r="E745" t="str">
        <f>IF(Magazine!V44,"&lt;li class=""Location-item""&gt;&lt;a class=""Location-trigger"" href=""mailto:"&amp;'Director Adjunct'!$B$53&amp;"?subject="&amp;"["&amp;UPPER(Magazine!Q44)&amp;"] "&amp;'Director Adjunct'!$B$51&amp;"&amp;amp;body="&amp;'Director Adjunct'!$B$54&amp;""" title=""Click aici: Pozitii deschise "&amp;'Director Adjunct'!$B$51&amp;" in orasul "&amp;Magazine!Q44&amp;"""&gt;"&amp;Magazine!Q44&amp;"&lt;/a&gt;&lt;/li&gt;","")</f>
        <v/>
      </c>
    </row>
    <row r="746" spans="5:5" x14ac:dyDescent="0.25">
      <c r="E746" t="str">
        <f>IF(Magazine!V45,"&lt;li class=""Location-item""&gt;&lt;a class=""Location-trigger"" href=""mailto:"&amp;'Director Adjunct'!$B$53&amp;"?subject="&amp;"["&amp;UPPER(Magazine!Q45)&amp;"] "&amp;'Director Adjunct'!$B$51&amp;"&amp;amp;body="&amp;'Director Adjunct'!$B$54&amp;""" title=""Click aici: Pozitii deschise "&amp;'Director Adjunct'!$B$51&amp;" in orasul "&amp;Magazine!Q45&amp;"""&gt;"&amp;Magazine!Q45&amp;"&lt;/a&gt;&lt;/li&gt;","")</f>
        <v/>
      </c>
    </row>
    <row r="747" spans="5:5" x14ac:dyDescent="0.25">
      <c r="E747" t="str">
        <f>IF(Magazine!V46,"&lt;li class=""Location-item""&gt;&lt;a class=""Location-trigger"" href=""mailto:"&amp;'Director Adjunct'!$B$53&amp;"?subject="&amp;"["&amp;UPPER(Magazine!Q46)&amp;"] "&amp;'Director Adjunct'!$B$51&amp;"&amp;amp;body="&amp;'Director Adjunct'!$B$54&amp;""" title=""Click aici: Pozitii deschise "&amp;'Director Adjunct'!$B$51&amp;" in orasul "&amp;Magazine!Q46&amp;"""&gt;"&amp;Magazine!Q46&amp;"&lt;/a&gt;&lt;/li&gt;","")</f>
        <v/>
      </c>
    </row>
    <row r="748" spans="5:5" x14ac:dyDescent="0.25">
      <c r="E748" t="str">
        <f>IF(Magazine!V47,"&lt;li class=""Location-item""&gt;&lt;a class=""Location-trigger"" href=""mailto:"&amp;'Director Adjunct'!$B$53&amp;"?subject="&amp;"["&amp;UPPER(Magazine!Q47)&amp;"] "&amp;'Director Adjunct'!$B$51&amp;"&amp;amp;body="&amp;'Director Adjunct'!$B$54&amp;""" title=""Click aici: Pozitii deschise "&amp;'Director Adjunct'!$B$51&amp;" in orasul "&amp;Magazine!Q47&amp;"""&gt;"&amp;Magazine!Q47&amp;"&lt;/a&gt;&lt;/li&gt;","")</f>
        <v/>
      </c>
    </row>
    <row r="749" spans="5:5" x14ac:dyDescent="0.25">
      <c r="E749" t="str">
        <f>IF(Magazine!V48,"&lt;li class=""Location-item""&gt;&lt;a class=""Location-trigger"" href=""mailto:"&amp;'Director Adjunct'!$B$53&amp;"?subject="&amp;"["&amp;UPPER(Magazine!Q48)&amp;"] "&amp;'Director Adjunct'!$B$51&amp;"&amp;amp;body="&amp;'Director Adjunct'!$B$54&amp;""" title=""Click aici: Pozitii deschise "&amp;'Director Adjunct'!$B$51&amp;" in orasul "&amp;Magazine!Q48&amp;"""&gt;"&amp;Magazine!Q48&amp;"&lt;/a&gt;&lt;/li&gt;","")</f>
        <v/>
      </c>
    </row>
    <row r="750" spans="5:5" x14ac:dyDescent="0.25">
      <c r="E750" t="str">
        <f>IF(Magazine!V49,"&lt;li class=""Location-item""&gt;&lt;a class=""Location-trigger"" href=""mailto:"&amp;'Director Adjunct'!$B$53&amp;"?subject="&amp;"["&amp;UPPER(Magazine!Q49)&amp;"] "&amp;'Director Adjunct'!$B$51&amp;"&amp;amp;body="&amp;'Director Adjunct'!$B$54&amp;""" title=""Click aici: Pozitii deschise "&amp;'Director Adjunct'!$B$51&amp;" in orasul "&amp;Magazine!Q49&amp;"""&gt;"&amp;Magazine!Q49&amp;"&lt;/a&gt;&lt;/li&gt;","")</f>
        <v/>
      </c>
    </row>
    <row r="751" spans="5:5" x14ac:dyDescent="0.25">
      <c r="E751" t="str">
        <f>IF(Magazine!V50,"&lt;li class=""Location-item""&gt;&lt;a class=""Location-trigger"" href=""mailto:"&amp;'Director Adjunct'!$B$53&amp;"?subject="&amp;"["&amp;UPPER(Magazine!Q50)&amp;"] "&amp;'Director Adjunct'!$B$51&amp;"&amp;amp;body="&amp;'Director Adjunct'!$B$54&amp;""" title=""Click aici: Pozitii deschise "&amp;'Director Adjunct'!$B$51&amp;" in orasul "&amp;Magazine!Q50&amp;"""&gt;"&amp;Magazine!Q50&amp;"&lt;/a&gt;&lt;/li&gt;","")</f>
        <v/>
      </c>
    </row>
    <row r="752" spans="5:5" x14ac:dyDescent="0.25">
      <c r="E752" t="str">
        <f>IF(Magazine!V51,"&lt;li class=""Location-item""&gt;&lt;a class=""Location-trigger"" href=""mailto:"&amp;'Director Adjunct'!$B$53&amp;"?subject="&amp;"["&amp;UPPER(Magazine!Q51)&amp;"] "&amp;'Director Adjunct'!$B$51&amp;"&amp;amp;body="&amp;'Director Adjunct'!$B$54&amp;""" title=""Click aici: Pozitii deschise "&amp;'Director Adjunct'!$B$51&amp;" in orasul "&amp;Magazine!Q51&amp;"""&gt;"&amp;Magazine!Q51&amp;"&lt;/a&gt;&lt;/li&gt;","")</f>
        <v/>
      </c>
    </row>
    <row r="753" spans="5:5" x14ac:dyDescent="0.25">
      <c r="E753" t="str">
        <f>IF(Magazine!V52,"&lt;li class=""Location-item""&gt;&lt;a class=""Location-trigger"" href=""mailto:"&amp;'Director Adjunct'!$B$53&amp;"?subject="&amp;"["&amp;UPPER(Magazine!Q52)&amp;"] "&amp;'Director Adjunct'!$B$51&amp;"&amp;amp;body="&amp;'Director Adjunct'!$B$54&amp;""" title=""Click aici: Pozitii deschise "&amp;'Director Adjunct'!$B$51&amp;" in orasul "&amp;Magazine!Q52&amp;"""&gt;"&amp;Magazine!Q52&amp;"&lt;/a&gt;&lt;/li&gt;","")</f>
        <v/>
      </c>
    </row>
    <row r="754" spans="5:5" x14ac:dyDescent="0.25">
      <c r="E754" t="str">
        <f>IF(Magazine!V53,"&lt;li class=""Location-item""&gt;&lt;a class=""Location-trigger"" href=""mailto:"&amp;'Director Adjunct'!$B$53&amp;"?subject="&amp;"["&amp;UPPER(Magazine!Q53)&amp;"] "&amp;'Director Adjunct'!$B$51&amp;"&amp;amp;body="&amp;'Director Adjunct'!$B$54&amp;""" title=""Click aici: Pozitii deschise "&amp;'Director Adjunct'!$B$51&amp;" in orasul "&amp;Magazine!Q53&amp;"""&gt;"&amp;Magazine!Q53&amp;"&lt;/a&gt;&lt;/li&gt;","")</f>
        <v/>
      </c>
    </row>
    <row r="755" spans="5:5" x14ac:dyDescent="0.25">
      <c r="E755" t="str">
        <f>IF(Magazine!V54,"&lt;li class=""Location-item""&gt;&lt;a class=""Location-trigger"" href=""mailto:"&amp;'Director Adjunct'!$B$53&amp;"?subject="&amp;"["&amp;UPPER(Magazine!Q54)&amp;"] "&amp;'Director Adjunct'!$B$51&amp;"&amp;amp;body="&amp;'Director Adjunct'!$B$54&amp;""" title=""Click aici: Pozitii deschise "&amp;'Director Adjunct'!$B$51&amp;" in orasul "&amp;Magazine!Q54&amp;"""&gt;"&amp;Magazine!Q54&amp;"&lt;/a&gt;&lt;/li&gt;","")</f>
        <v/>
      </c>
    </row>
    <row r="756" spans="5:5" x14ac:dyDescent="0.25">
      <c r="E756" t="str">
        <f>IF(Magazine!V55,"&lt;li class=""Location-item""&gt;&lt;a class=""Location-trigger"" href=""mailto:"&amp;'Director Adjunct'!$B$53&amp;"?subject="&amp;"["&amp;UPPER(Magazine!Q55)&amp;"] "&amp;'Director Adjunct'!$B$51&amp;"&amp;amp;body="&amp;'Director Adjunct'!$B$54&amp;""" title=""Click aici: Pozitii deschise "&amp;'Director Adjunct'!$B$51&amp;" in orasul "&amp;Magazine!Q55&amp;"""&gt;"&amp;Magazine!Q55&amp;"&lt;/a&gt;&lt;/li&gt;","")</f>
        <v/>
      </c>
    </row>
    <row r="757" spans="5:5" x14ac:dyDescent="0.25">
      <c r="E757" t="str">
        <f>IF(Magazine!V56,"&lt;li class=""Location-item""&gt;&lt;a class=""Location-trigger"" href=""mailto:"&amp;'Director Adjunct'!$B$53&amp;"?subject="&amp;"["&amp;UPPER(Magazine!Q56)&amp;"] "&amp;'Director Adjunct'!$B$51&amp;"&amp;amp;body="&amp;'Director Adjunct'!$B$54&amp;""" title=""Click aici: Pozitii deschise "&amp;'Director Adjunct'!$B$51&amp;" in orasul "&amp;Magazine!Q56&amp;"""&gt;"&amp;Magazine!Q56&amp;"&lt;/a&gt;&lt;/li&gt;","")</f>
        <v/>
      </c>
    </row>
    <row r="758" spans="5:5" x14ac:dyDescent="0.25">
      <c r="E758" t="str">
        <f>IF(Magazine!V57,"&lt;li class=""Location-item""&gt;&lt;a class=""Location-trigger"" href=""mailto:"&amp;'Director Adjunct'!$B$53&amp;"?subject="&amp;"["&amp;UPPER(Magazine!Q57)&amp;"] "&amp;'Director Adjunct'!$B$51&amp;"&amp;amp;body="&amp;'Director Adjunct'!$B$54&amp;""" title=""Click aici: Pozitii deschise "&amp;'Director Adjunct'!$B$51&amp;" in orasul "&amp;Magazine!Q57&amp;"""&gt;"&amp;Magazine!Q57&amp;"&lt;/a&gt;&lt;/li&gt;","")</f>
        <v/>
      </c>
    </row>
    <row r="759" spans="5:5" x14ac:dyDescent="0.25">
      <c r="E759" t="str">
        <f>IF(Magazine!V58,"&lt;li class=""Location-item""&gt;&lt;a class=""Location-trigger"" href=""mailto:"&amp;'Director Adjunct'!$B$53&amp;"?subject="&amp;"["&amp;UPPER(Magazine!Q58)&amp;"] "&amp;'Director Adjunct'!$B$51&amp;"&amp;amp;body="&amp;'Director Adjunct'!$B$54&amp;""" title=""Click aici: Pozitii deschise "&amp;'Director Adjunct'!$B$51&amp;" in orasul "&amp;Magazine!Q58&amp;"""&gt;"&amp;Magazine!Q58&amp;"&lt;/a&gt;&lt;/li&gt;","")</f>
        <v/>
      </c>
    </row>
    <row r="760" spans="5:5" x14ac:dyDescent="0.25">
      <c r="E760" t="str">
        <f>IF(Magazine!V59,"&lt;li class=""Location-item""&gt;&lt;a class=""Location-trigger"" href=""mailto:"&amp;'Director Adjunct'!$B$53&amp;"?subject="&amp;"["&amp;UPPER(Magazine!Q59)&amp;"] "&amp;'Director Adjunct'!$B$51&amp;"&amp;amp;body="&amp;'Director Adjunct'!$B$54&amp;""" title=""Click aici: Pozitii deschise "&amp;'Director Adjunct'!$B$51&amp;" in orasul "&amp;Magazine!Q59&amp;"""&gt;"&amp;Magazine!Q59&amp;"&lt;/a&gt;&lt;/li&gt;","")</f>
        <v/>
      </c>
    </row>
    <row r="761" spans="5:5" x14ac:dyDescent="0.25">
      <c r="E761" t="str">
        <f>IF(Magazine!V60,"&lt;li class=""Location-item""&gt;&lt;a class=""Location-trigger"" href=""mailto:"&amp;'Director Adjunct'!$B$53&amp;"?subject="&amp;"["&amp;UPPER(Magazine!Q60)&amp;"] "&amp;'Director Adjunct'!$B$51&amp;"&amp;amp;body="&amp;'Director Adjunct'!$B$54&amp;""" title=""Click aici: Pozitii deschise "&amp;'Director Adjunct'!$B$51&amp;" in orasul "&amp;Magazine!Q60&amp;"""&gt;"&amp;Magazine!Q60&amp;"&lt;/a&gt;&lt;/li&gt;","")</f>
        <v/>
      </c>
    </row>
    <row r="762" spans="5:5" x14ac:dyDescent="0.25">
      <c r="E762" t="str">
        <f>IF(Magazine!V61,"&lt;li class=""Location-item""&gt;&lt;a class=""Location-trigger"" href=""mailto:"&amp;'Director Adjunct'!$B$53&amp;"?subject="&amp;"["&amp;UPPER(Magazine!Q61)&amp;"] "&amp;'Director Adjunct'!$B$51&amp;"&amp;amp;body="&amp;'Director Adjunct'!$B$54&amp;""" title=""Click aici: Pozitii deschise "&amp;'Director Adjunct'!$B$51&amp;" in orasul "&amp;Magazine!Q61&amp;"""&gt;"&amp;Magazine!Q61&amp;"&lt;/a&gt;&lt;/li&gt;","")</f>
        <v/>
      </c>
    </row>
    <row r="763" spans="5:5" x14ac:dyDescent="0.25">
      <c r="E763" t="str">
        <f>IF(Magazine!V62,"&lt;li class=""Location-item""&gt;&lt;a class=""Location-trigger"" href=""mailto:"&amp;'Director Adjunct'!$B$53&amp;"?subject="&amp;"["&amp;UPPER(Magazine!Q62)&amp;"] "&amp;'Director Adjunct'!$B$51&amp;"&amp;amp;body="&amp;'Director Adjunct'!$B$54&amp;""" title=""Click aici: Pozitii deschise "&amp;'Director Adjunct'!$B$51&amp;" in orasul "&amp;Magazine!Q62&amp;"""&gt;"&amp;Magazine!Q62&amp;"&lt;/a&gt;&lt;/li&gt;","")</f>
        <v/>
      </c>
    </row>
    <row r="764" spans="5:5" x14ac:dyDescent="0.25">
      <c r="E764" t="str">
        <f>IF(Magazine!V63,"&lt;li class=""Location-item""&gt;&lt;a class=""Location-trigger"" href=""mailto:"&amp;'Director Adjunct'!$B$53&amp;"?subject="&amp;"["&amp;UPPER(Magazine!Q63)&amp;"] "&amp;'Director Adjunct'!$B$51&amp;"&amp;amp;body="&amp;'Director Adjunct'!$B$54&amp;""" title=""Click aici: Pozitii deschise "&amp;'Director Adjunct'!$B$51&amp;" in orasul "&amp;Magazine!Q63&amp;"""&gt;"&amp;Magazine!Q63&amp;"&lt;/a&gt;&lt;/li&gt;","")</f>
        <v/>
      </c>
    </row>
    <row r="765" spans="5:5" x14ac:dyDescent="0.25">
      <c r="E765" t="str">
        <f>IF(Magazine!V64,"&lt;li class=""Location-item""&gt;&lt;a class=""Location-trigger"" href=""mailto:"&amp;'Director Adjunct'!$B$53&amp;"?subject="&amp;"["&amp;UPPER(Magazine!Q64)&amp;"] "&amp;'Director Adjunct'!$B$51&amp;"&amp;amp;body="&amp;'Director Adjunct'!$B$54&amp;""" title=""Click aici: Pozitii deschise "&amp;'Director Adjunct'!$B$51&amp;" in orasul "&amp;Magazine!Q64&amp;"""&gt;"&amp;Magazine!Q64&amp;"&lt;/a&gt;&lt;/li&gt;","")</f>
        <v/>
      </c>
    </row>
    <row r="766" spans="5:5" x14ac:dyDescent="0.25">
      <c r="E766" t="str">
        <f>IF(Magazine!V65,"&lt;li class=""Location-item""&gt;&lt;a class=""Location-trigger"" href=""mailto:"&amp;'Director Adjunct'!$B$53&amp;"?subject="&amp;"["&amp;UPPER(Magazine!Q65)&amp;"] "&amp;'Director Adjunct'!$B$51&amp;"&amp;amp;body="&amp;'Director Adjunct'!$B$54&amp;""" title=""Click aici: Pozitii deschise "&amp;'Director Adjunct'!$B$51&amp;" in orasul "&amp;Magazine!Q65&amp;"""&gt;"&amp;Magazine!Q65&amp;"&lt;/a&gt;&lt;/li&gt;","")</f>
        <v/>
      </c>
    </row>
    <row r="767" spans="5:5" x14ac:dyDescent="0.25">
      <c r="E767" t="str">
        <f>IF(Magazine!V66,"&lt;li class=""Location-item""&gt;&lt;a class=""Location-trigger"" href=""mailto:"&amp;'Director Adjunct'!$B$53&amp;"?subject="&amp;"["&amp;UPPER(Magazine!Q66)&amp;"] "&amp;'Director Adjunct'!$B$51&amp;"&amp;amp;body="&amp;'Director Adjunct'!$B$54&amp;""" title=""Click aici: Pozitii deschise "&amp;'Director Adjunct'!$B$51&amp;" in orasul "&amp;Magazine!Q66&amp;"""&gt;"&amp;Magazine!Q66&amp;"&lt;/a&gt;&lt;/li&gt;","")</f>
        <v/>
      </c>
    </row>
    <row r="768" spans="5:5" x14ac:dyDescent="0.25">
      <c r="E768" t="str">
        <f>IF(Magazine!V67,"&lt;li class=""Location-item""&gt;&lt;a class=""Location-trigger"" href=""mailto:"&amp;'Director Adjunct'!$B$53&amp;"?subject="&amp;"["&amp;UPPER(Magazine!Q67)&amp;"] "&amp;'Director Adjunct'!$B$51&amp;"&amp;amp;body="&amp;'Director Adjunct'!$B$54&amp;""" title=""Click aici: Pozitii deschise "&amp;'Director Adjunct'!$B$51&amp;" in orasul "&amp;Magazine!Q67&amp;"""&gt;"&amp;Magazine!Q67&amp;"&lt;/a&gt;&lt;/li&gt;","")</f>
        <v/>
      </c>
    </row>
    <row r="769" spans="5:5" x14ac:dyDescent="0.25">
      <c r="E769" t="str">
        <f>IF(Magazine!V68,"&lt;li class=""Location-item""&gt;&lt;a class=""Location-trigger"" href=""mailto:"&amp;'Director Adjunct'!$B$53&amp;"?subject="&amp;"["&amp;UPPER(Magazine!Q68)&amp;"] "&amp;'Director Adjunct'!$B$51&amp;"&amp;amp;body="&amp;'Director Adjunct'!$B$54&amp;""" title=""Click aici: Pozitii deschise "&amp;'Director Adjunct'!$B$51&amp;" in orasul "&amp;Magazine!Q68&amp;"""&gt;"&amp;Magazine!Q68&amp;"&lt;/a&gt;&lt;/li&gt;","")</f>
        <v/>
      </c>
    </row>
    <row r="770" spans="5:5" x14ac:dyDescent="0.25">
      <c r="E770" t="str">
        <f>IF(Magazine!V69,"&lt;li class=""Location-item""&gt;&lt;a class=""Location-trigger"" href=""mailto:"&amp;'Director Adjunct'!$B$53&amp;"?subject="&amp;"["&amp;UPPER(Magazine!Q69)&amp;"] "&amp;'Director Adjunct'!$B$51&amp;"&amp;amp;body="&amp;'Director Adjunct'!$B$54&amp;""" title=""Click aici: Pozitii deschise "&amp;'Director Adjunct'!$B$51&amp;" in orasul "&amp;Magazine!Q69&amp;"""&gt;"&amp;Magazine!Q69&amp;"&lt;/a&gt;&lt;/li&gt;","")</f>
        <v/>
      </c>
    </row>
    <row r="771" spans="5:5" x14ac:dyDescent="0.25">
      <c r="E771" t="str">
        <f>IF(Magazine!V70,"&lt;li class=""Location-item""&gt;&lt;a class=""Location-trigger"" href=""mailto:"&amp;'Director Adjunct'!$B$53&amp;"?subject="&amp;"["&amp;UPPER(Magazine!Q70)&amp;"] "&amp;'Director Adjunct'!$B$51&amp;"&amp;amp;body="&amp;'Director Adjunct'!$B$54&amp;""" title=""Click aici: Pozitii deschise "&amp;'Director Adjunct'!$B$51&amp;" in orasul "&amp;Magazine!Q70&amp;"""&gt;"&amp;Magazine!Q70&amp;"&lt;/a&gt;&lt;/li&gt;","")</f>
        <v/>
      </c>
    </row>
    <row r="772" spans="5:5" x14ac:dyDescent="0.25">
      <c r="E772" t="str">
        <f>IF(Magazine!V71,"&lt;li class=""Location-item""&gt;&lt;a class=""Location-trigger"" href=""mailto:"&amp;'Director Adjunct'!$B$53&amp;"?subject="&amp;"["&amp;UPPER(Magazine!Q71)&amp;"] "&amp;'Director Adjunct'!$B$51&amp;"&amp;amp;body="&amp;'Director Adjunct'!$B$54&amp;""" title=""Click aici: Pozitii deschise "&amp;'Director Adjunct'!$B$51&amp;" in orasul "&amp;Magazine!Q71&amp;"""&gt;"&amp;Magazine!Q71&amp;"&lt;/a&gt;&lt;/li&gt;","")</f>
        <v/>
      </c>
    </row>
    <row r="773" spans="5:5" x14ac:dyDescent="0.25">
      <c r="E773" t="str">
        <f>IF(Magazine!V72,"&lt;li class=""Location-item""&gt;&lt;a class=""Location-trigger"" href=""mailto:"&amp;'Director Adjunct'!$B$53&amp;"?subject="&amp;"["&amp;UPPER(Magazine!Q72)&amp;"] "&amp;'Director Adjunct'!$B$51&amp;"&amp;amp;body="&amp;'Director Adjunct'!$B$54&amp;""" title=""Click aici: Pozitii deschise "&amp;'Director Adjunct'!$B$51&amp;" in orasul "&amp;Magazine!Q72&amp;"""&gt;"&amp;Magazine!Q72&amp;"&lt;/a&gt;&lt;/li&gt;","")</f>
        <v/>
      </c>
    </row>
    <row r="774" spans="5:5" x14ac:dyDescent="0.25">
      <c r="E774" t="str">
        <f>IF(Magazine!V73,"&lt;li class=""Location-item""&gt;&lt;a class=""Location-trigger"" href=""mailto:"&amp;'Director Adjunct'!$B$53&amp;"?subject="&amp;"["&amp;UPPER(Magazine!Q73)&amp;"] "&amp;'Director Adjunct'!$B$51&amp;"&amp;amp;body="&amp;'Director Adjunct'!$B$54&amp;""" title=""Click aici: Pozitii deschise "&amp;'Director Adjunct'!$B$51&amp;" in orasul "&amp;Magazine!Q73&amp;"""&gt;"&amp;Magazine!Q73&amp;"&lt;/a&gt;&lt;/li&gt;","")</f>
        <v/>
      </c>
    </row>
    <row r="775" spans="5:5" x14ac:dyDescent="0.25">
      <c r="E775" t="str">
        <f>IF(Magazine!V74,"&lt;li class=""Location-item""&gt;&lt;a class=""Location-trigger"" href=""mailto:"&amp;'Director Adjunct'!$B$53&amp;"?subject="&amp;"["&amp;UPPER(Magazine!Q74)&amp;"] "&amp;'Director Adjunct'!$B$51&amp;"&amp;amp;body="&amp;'Director Adjunct'!$B$54&amp;""" title=""Click aici: Pozitii deschise "&amp;'Director Adjunct'!$B$51&amp;" in orasul "&amp;Magazine!Q74&amp;"""&gt;"&amp;Magazine!Q74&amp;"&lt;/a&gt;&lt;/li&gt;","")</f>
        <v/>
      </c>
    </row>
    <row r="776" spans="5:5" x14ac:dyDescent="0.25">
      <c r="E776" t="str">
        <f>IF(Magazine!V75,"&lt;li class=""Location-item""&gt;&lt;a class=""Location-trigger"" href=""mailto:"&amp;'Director Adjunct'!$B$53&amp;"?subject="&amp;"["&amp;UPPER(Magazine!Q75)&amp;"] "&amp;'Director Adjunct'!$B$51&amp;"&amp;amp;body="&amp;'Director Adjunct'!$B$54&amp;""" title=""Click aici: Pozitii deschise "&amp;'Director Adjunct'!$B$51&amp;" in orasul "&amp;Magazine!Q75&amp;"""&gt;"&amp;Magazine!Q75&amp;"&lt;/a&gt;&lt;/li&gt;","")</f>
        <v/>
      </c>
    </row>
    <row r="777" spans="5:5" x14ac:dyDescent="0.25">
      <c r="E777" t="str">
        <f>IF(Magazine!V76,"&lt;li class=""Location-item""&gt;&lt;a class=""Location-trigger"" href=""mailto:"&amp;'Director Adjunct'!$B$53&amp;"?subject="&amp;"["&amp;UPPER(Magazine!Q76)&amp;"] "&amp;'Director Adjunct'!$B$51&amp;"&amp;amp;body="&amp;'Director Adjunct'!$B$54&amp;""" title=""Click aici: Pozitii deschise "&amp;'Director Adjunct'!$B$51&amp;" in orasul "&amp;Magazine!Q76&amp;"""&gt;"&amp;Magazine!Q76&amp;"&lt;/a&gt;&lt;/li&gt;","")</f>
        <v/>
      </c>
    </row>
    <row r="778" spans="5:5" x14ac:dyDescent="0.25">
      <c r="E778" t="str">
        <f>IF(Magazine!V77,"&lt;li class=""Location-item""&gt;&lt;a class=""Location-trigger"" href=""mailto:"&amp;'Director Adjunct'!$B$53&amp;"?subject="&amp;"["&amp;UPPER(Magazine!Q77)&amp;"] "&amp;'Director Adjunct'!$B$51&amp;"&amp;amp;body="&amp;'Director Adjunct'!$B$54&amp;""" title=""Click aici: Pozitii deschise "&amp;'Director Adjunct'!$B$51&amp;" in orasul "&amp;Magazine!Q77&amp;"""&gt;"&amp;Magazine!Q77&amp;"&lt;/a&gt;&lt;/li&gt;","")</f>
        <v/>
      </c>
    </row>
    <row r="779" spans="5:5" x14ac:dyDescent="0.25">
      <c r="E779" t="str">
        <f>IF(Magazine!V78,"&lt;li class=""Location-item""&gt;&lt;a class=""Location-trigger"" href=""mailto:"&amp;'Director Adjunct'!$B$53&amp;"?subject="&amp;"["&amp;UPPER(Magazine!Q78)&amp;"] "&amp;'Director Adjunct'!$B$51&amp;"&amp;amp;body="&amp;'Director Adjunct'!$B$54&amp;""" title=""Click aici: Pozitii deschise "&amp;'Director Adjunct'!$B$51&amp;" in orasul "&amp;Magazine!Q78&amp;"""&gt;"&amp;Magazine!Q78&amp;"&lt;/a&gt;&lt;/li&gt;","")</f>
        <v/>
      </c>
    </row>
    <row r="780" spans="5:5" x14ac:dyDescent="0.25">
      <c r="E780" t="str">
        <f>IF(Magazine!V79,"&lt;li class=""Location-item""&gt;&lt;a class=""Location-trigger"" href=""mailto:"&amp;'Director Adjunct'!$B$53&amp;"?subject="&amp;"["&amp;UPPER(Magazine!Q79)&amp;"] "&amp;'Director Adjunct'!$B$51&amp;"&amp;amp;body="&amp;'Director Adjunct'!$B$54&amp;""" title=""Click aici: Pozitii deschise "&amp;'Director Adjunct'!$B$51&amp;" in orasul "&amp;Magazine!Q79&amp;"""&gt;"&amp;Magazine!Q79&amp;"&lt;/a&gt;&lt;/li&gt;","")</f>
        <v/>
      </c>
    </row>
    <row r="781" spans="5:5" x14ac:dyDescent="0.25">
      <c r="E781" t="str">
        <f>IF(Magazine!V80,"&lt;li class=""Location-item""&gt;&lt;a class=""Location-trigger"" href=""mailto:"&amp;'Director Adjunct'!$B$53&amp;"?subject="&amp;"["&amp;UPPER(Magazine!Q80)&amp;"] "&amp;'Director Adjunct'!$B$51&amp;"&amp;amp;body="&amp;'Director Adjunct'!$B$54&amp;""" title=""Click aici: Pozitii deschise "&amp;'Director Adjunct'!$B$51&amp;" in orasul "&amp;Magazine!Q80&amp;"""&gt;"&amp;Magazine!Q80&amp;"&lt;/a&gt;&lt;/li&gt;","")</f>
        <v/>
      </c>
    </row>
    <row r="782" spans="5:5" x14ac:dyDescent="0.25">
      <c r="E782" t="str">
        <f>IF(Magazine!V81,"&lt;li class=""Location-item""&gt;&lt;a class=""Location-trigger"" href=""mailto:"&amp;'Director Adjunct'!$B$53&amp;"?subject="&amp;"["&amp;UPPER(Magazine!Q81)&amp;"] "&amp;'Director Adjunct'!$B$51&amp;"&amp;amp;body="&amp;'Director Adjunct'!$B$54&amp;""" title=""Click aici: Pozitii deschise "&amp;'Director Adjunct'!$B$51&amp;" in orasul "&amp;Magazine!Q81&amp;"""&gt;"&amp;Magazine!Q81&amp;"&lt;/a&gt;&lt;/li&gt;","")</f>
        <v/>
      </c>
    </row>
    <row r="783" spans="5:5" x14ac:dyDescent="0.25">
      <c r="E783" t="str">
        <f>IF(Magazine!V82,"&lt;li class=""Location-item""&gt;&lt;a class=""Location-trigger"" href=""mailto:"&amp;'Director Adjunct'!$B$53&amp;"?subject="&amp;"["&amp;UPPER(Magazine!Q82)&amp;"] "&amp;'Director Adjunct'!$B$51&amp;"&amp;amp;body="&amp;'Director Adjunct'!$B$54&amp;""" title=""Click aici: Pozitii deschise "&amp;'Director Adjunct'!$B$51&amp;" in orasul "&amp;Magazine!Q82&amp;"""&gt;"&amp;Magazine!Q82&amp;"&lt;/a&gt;&lt;/li&gt;","")</f>
        <v/>
      </c>
    </row>
    <row r="784" spans="5:5" x14ac:dyDescent="0.25">
      <c r="E784" t="str">
        <f>IF(Magazine!V83,"&lt;li class=""Location-item""&gt;&lt;a class=""Location-trigger"" href=""mailto:"&amp;'Director Adjunct'!$B$53&amp;"?subject="&amp;"["&amp;UPPER(Magazine!Q83)&amp;"] "&amp;'Director Adjunct'!$B$51&amp;"&amp;amp;body="&amp;'Director Adjunct'!$B$54&amp;""" title=""Click aici: Pozitii deschise "&amp;'Director Adjunct'!$B$51&amp;" in orasul "&amp;Magazine!Q83&amp;"""&gt;"&amp;Magazine!Q83&amp;"&lt;/a&gt;&lt;/li&gt;","")</f>
        <v/>
      </c>
    </row>
    <row r="785" spans="5:5" x14ac:dyDescent="0.25">
      <c r="E785" t="str">
        <f>IF(Magazine!V84,"&lt;li class=""Location-item""&gt;&lt;a class=""Location-trigger"" href=""mailto:"&amp;'Director Adjunct'!$B$53&amp;"?subject="&amp;"["&amp;UPPER(Magazine!Q84)&amp;"] "&amp;'Director Adjunct'!$B$51&amp;"&amp;amp;body="&amp;'Director Adjunct'!$B$54&amp;""" title=""Click aici: Pozitii deschise "&amp;'Director Adjunct'!$B$51&amp;" in orasul "&amp;Magazine!Q84&amp;"""&gt;"&amp;Magazine!Q84&amp;"&lt;/a&gt;&lt;/li&gt;","")</f>
        <v/>
      </c>
    </row>
    <row r="786" spans="5:5" x14ac:dyDescent="0.25">
      <c r="E786" t="str">
        <f>IF(Magazine!V85,"&lt;li class=""Location-item""&gt;&lt;a class=""Location-trigger"" href=""mailto:"&amp;'Director Adjunct'!$B$53&amp;"?subject="&amp;"["&amp;UPPER(Magazine!Q85)&amp;"] "&amp;'Director Adjunct'!$B$51&amp;"&amp;amp;body="&amp;'Director Adjunct'!$B$54&amp;""" title=""Click aici: Pozitii deschise "&amp;'Director Adjunct'!$B$51&amp;" in orasul "&amp;Magazine!Q85&amp;"""&gt;"&amp;Magazine!Q85&amp;"&lt;/a&gt;&lt;/li&gt;","")</f>
        <v/>
      </c>
    </row>
    <row r="787" spans="5:5" x14ac:dyDescent="0.25">
      <c r="E787" t="str">
        <f>IF(Magazine!V86,"&lt;li class=""Location-item""&gt;&lt;a class=""Location-trigger"" href=""mailto:"&amp;'Director Adjunct'!$B$53&amp;"?subject="&amp;"["&amp;UPPER(Magazine!Q86)&amp;"] "&amp;'Director Adjunct'!$B$51&amp;"&amp;amp;body="&amp;'Director Adjunct'!$B$54&amp;""" title=""Click aici: Pozitii deschise "&amp;'Director Adjunct'!$B$51&amp;" in orasul "&amp;Magazine!Q86&amp;"""&gt;"&amp;Magazine!Q86&amp;"&lt;/a&gt;&lt;/li&gt;","")</f>
        <v/>
      </c>
    </row>
    <row r="788" spans="5:5" x14ac:dyDescent="0.25">
      <c r="E788" t="str">
        <f>IF(Magazine!V87,"&lt;li class=""Location-item""&gt;&lt;a class=""Location-trigger"" href=""mailto:"&amp;'Director Adjunct'!$B$53&amp;"?subject="&amp;"["&amp;UPPER(Magazine!Q87)&amp;"] "&amp;'Director Adjunct'!$B$51&amp;"&amp;amp;body="&amp;'Director Adjunct'!$B$54&amp;""" title=""Click aici: Pozitii deschise "&amp;'Director Adjunct'!$B$51&amp;" in orasul "&amp;Magazine!Q87&amp;"""&gt;"&amp;Magazine!Q87&amp;"&lt;/a&gt;&lt;/li&gt;","")</f>
        <v/>
      </c>
    </row>
    <row r="789" spans="5:5" x14ac:dyDescent="0.25">
      <c r="E789" t="str">
        <f>IF(Magazine!V88,"&lt;li class=""Location-item""&gt;&lt;a class=""Location-trigger"" href=""mailto:"&amp;'Director Adjunct'!$B$53&amp;"?subject="&amp;"["&amp;UPPER(Magazine!Q88)&amp;"] "&amp;'Director Adjunct'!$B$51&amp;"&amp;amp;body="&amp;'Director Adjunct'!$B$54&amp;""" title=""Click aici: Pozitii deschise "&amp;'Director Adjunct'!$B$51&amp;" in orasul "&amp;Magazine!Q88&amp;"""&gt;"&amp;Magazine!Q88&amp;"&lt;/a&gt;&lt;/li&gt;","")</f>
        <v/>
      </c>
    </row>
    <row r="790" spans="5:5" x14ac:dyDescent="0.25">
      <c r="E790" t="str">
        <f>IF(Magazine!V89,"&lt;li class=""Location-item""&gt;&lt;a class=""Location-trigger"" href=""mailto:"&amp;'Director Adjunct'!$B$53&amp;"?subject="&amp;"["&amp;UPPER(Magazine!Q89)&amp;"] "&amp;'Director Adjunct'!$B$51&amp;"&amp;amp;body="&amp;'Director Adjunct'!$B$54&amp;""" title=""Click aici: Pozitii deschise "&amp;'Director Adjunct'!$B$51&amp;" in orasul "&amp;Magazine!Q89&amp;"""&gt;"&amp;Magazine!Q89&amp;"&lt;/a&gt;&lt;/li&gt;","")</f>
        <v/>
      </c>
    </row>
    <row r="791" spans="5:5" x14ac:dyDescent="0.25">
      <c r="E791" t="str">
        <f>IF(Magazine!V90,"&lt;li class=""Location-item""&gt;&lt;a class=""Location-trigger"" href=""mailto:"&amp;'Director Adjunct'!$B$53&amp;"?subject="&amp;"["&amp;UPPER(Magazine!Q90)&amp;"] "&amp;'Director Adjunct'!$B$51&amp;"&amp;amp;body="&amp;'Director Adjunct'!$B$54&amp;""" title=""Click aici: Pozitii deschise "&amp;'Director Adjunct'!$B$51&amp;" in orasul "&amp;Magazine!Q90&amp;"""&gt;"&amp;Magazine!Q90&amp;"&lt;/a&gt;&lt;/li&gt;","")</f>
        <v/>
      </c>
    </row>
    <row r="792" spans="5:5" x14ac:dyDescent="0.25">
      <c r="E792" t="str">
        <f>IF(Magazine!V91,"&lt;li class=""Location-item""&gt;&lt;a class=""Location-trigger"" href=""mailto:"&amp;'Director Adjunct'!$B$53&amp;"?subject="&amp;"["&amp;UPPER(Magazine!Q91)&amp;"] "&amp;'Director Adjunct'!$B$51&amp;"&amp;amp;body="&amp;'Director Adjunct'!$B$54&amp;""" title=""Click aici: Pozitii deschise "&amp;'Director Adjunct'!$B$51&amp;" in orasul "&amp;Magazine!Q91&amp;"""&gt;"&amp;Magazine!Q91&amp;"&lt;/a&gt;&lt;/li&gt;","")</f>
        <v/>
      </c>
    </row>
    <row r="793" spans="5:5" x14ac:dyDescent="0.25">
      <c r="E793" t="str">
        <f>IF(Magazine!V92,"&lt;li class=""Location-item""&gt;&lt;a class=""Location-trigger"" href=""mailto:"&amp;'Director Adjunct'!$B$53&amp;"?subject="&amp;"["&amp;UPPER(Magazine!Q92)&amp;"] "&amp;'Director Adjunct'!$B$51&amp;"&amp;amp;body="&amp;'Director Adjunct'!$B$54&amp;""" title=""Click aici: Pozitii deschise "&amp;'Director Adjunct'!$B$51&amp;" in orasul "&amp;Magazine!Q92&amp;"""&gt;"&amp;Magazine!Q92&amp;"&lt;/a&gt;&lt;/li&gt;","")</f>
        <v/>
      </c>
    </row>
    <row r="794" spans="5:5" x14ac:dyDescent="0.25">
      <c r="E794" t="str">
        <f>IF(Magazine!V93,"&lt;li class=""Location-item""&gt;&lt;a class=""Location-trigger"" href=""mailto:"&amp;'Director Adjunct'!$B$53&amp;"?subject="&amp;"["&amp;UPPER(Magazine!Q93)&amp;"] "&amp;'Director Adjunct'!$B$51&amp;"&amp;amp;body="&amp;'Director Adjunct'!$B$54&amp;""" title=""Click aici: Pozitii deschise "&amp;'Director Adjunct'!$B$51&amp;" in orasul "&amp;Magazine!Q93&amp;"""&gt;"&amp;Magazine!Q93&amp;"&lt;/a&gt;&lt;/li&gt;","")</f>
        <v/>
      </c>
    </row>
    <row r="795" spans="5:5" x14ac:dyDescent="0.25">
      <c r="E795" t="str">
        <f>IF(Magazine!V94,"&lt;li class=""Location-item""&gt;&lt;a class=""Location-trigger"" href=""mailto:"&amp;'Director Adjunct'!$B$53&amp;"?subject="&amp;"["&amp;UPPER(Magazine!Q94)&amp;"] "&amp;'Director Adjunct'!$B$51&amp;"&amp;amp;body="&amp;'Director Adjunct'!$B$54&amp;""" title=""Click aici: Pozitii deschise "&amp;'Director Adjunct'!$B$51&amp;" in orasul "&amp;Magazine!Q94&amp;"""&gt;"&amp;Magazine!Q94&amp;"&lt;/a&gt;&lt;/li&gt;","")</f>
        <v/>
      </c>
    </row>
    <row r="796" spans="5:5" x14ac:dyDescent="0.25">
      <c r="E796" t="str">
        <f>IF(Magazine!V95,"&lt;li class=""Location-item""&gt;&lt;a class=""Location-trigger"" href=""mailto:"&amp;'Director Adjunct'!$B$53&amp;"?subject="&amp;"["&amp;UPPER(Magazine!Q95)&amp;"] "&amp;'Director Adjunct'!$B$51&amp;"&amp;amp;body="&amp;'Director Adjunct'!$B$54&amp;""" title=""Click aici: Pozitii deschise "&amp;'Director Adjunct'!$B$51&amp;" in orasul "&amp;Magazine!Q95&amp;"""&gt;"&amp;Magazine!Q95&amp;"&lt;/a&gt;&lt;/li&gt;","")</f>
        <v/>
      </c>
    </row>
    <row r="797" spans="5:5" x14ac:dyDescent="0.25">
      <c r="E797" t="str">
        <f>IF(Magazine!V96,"&lt;li class=""Location-item""&gt;&lt;a class=""Location-trigger"" href=""mailto:"&amp;'Director Adjunct'!$B$53&amp;"?subject="&amp;"["&amp;UPPER(Magazine!Q96)&amp;"] "&amp;'Director Adjunct'!$B$51&amp;"&amp;amp;body="&amp;'Director Adjunct'!$B$54&amp;""" title=""Click aici: Pozitii deschise "&amp;'Director Adjunct'!$B$51&amp;" in orasul "&amp;Magazine!Q96&amp;"""&gt;"&amp;Magazine!Q96&amp;"&lt;/a&gt;&lt;/li&gt;","")</f>
        <v/>
      </c>
    </row>
    <row r="798" spans="5:5" x14ac:dyDescent="0.25">
      <c r="E798" t="str">
        <f>IF(Magazine!V97,"&lt;li class=""Location-item""&gt;&lt;a class=""Location-trigger"" href=""mailto:"&amp;'Director Adjunct'!$B$53&amp;"?subject="&amp;"["&amp;UPPER(Magazine!Q97)&amp;"] "&amp;'Director Adjunct'!$B$51&amp;"&amp;amp;body="&amp;'Director Adjunct'!$B$54&amp;""" title=""Click aici: Pozitii deschise "&amp;'Director Adjunct'!$B$51&amp;" in orasul "&amp;Magazine!Q97&amp;"""&gt;"&amp;Magazine!Q97&amp;"&lt;/a&gt;&lt;/li&gt;","")</f>
        <v/>
      </c>
    </row>
    <row r="799" spans="5:5" x14ac:dyDescent="0.25">
      <c r="E799" t="str">
        <f>IF(Magazine!V98,"&lt;li class=""Location-item""&gt;&lt;a class=""Location-trigger"" href=""mailto:"&amp;'Director Adjunct'!$B$53&amp;"?subject="&amp;"["&amp;UPPER(Magazine!Q98)&amp;"] "&amp;'Director Adjunct'!$B$51&amp;"&amp;amp;body="&amp;'Director Adjunct'!$B$54&amp;""" title=""Click aici: Pozitii deschise "&amp;'Director Adjunct'!$B$51&amp;" in orasul "&amp;Magazine!Q98&amp;"""&gt;"&amp;Magazine!Q98&amp;"&lt;/a&gt;&lt;/li&gt;","")</f>
        <v/>
      </c>
    </row>
    <row r="800" spans="5:5" x14ac:dyDescent="0.25">
      <c r="E800" t="str">
        <f>IF(Magazine!V99,"&lt;li class=""Location-item""&gt;&lt;a class=""Location-trigger"" href=""mailto:"&amp;'Director Adjunct'!$B$53&amp;"?subject="&amp;"["&amp;UPPER(Magazine!Q99)&amp;"] "&amp;'Director Adjunct'!$B$51&amp;"&amp;amp;body="&amp;'Director Adjunct'!$B$54&amp;""" title=""Click aici: Pozitii deschise "&amp;'Director Adjunct'!$B$51&amp;" in orasul "&amp;Magazine!Q99&amp;"""&gt;"&amp;Magazine!Q99&amp;"&lt;/a&gt;&lt;/li&gt;","")</f>
        <v/>
      </c>
    </row>
    <row r="801" spans="1:7" x14ac:dyDescent="0.25">
      <c r="E801" t="str">
        <f>IF(Magazine!V100,"&lt;li class=""Location-item""&gt;&lt;a class=""Location-trigger"" href=""mailto:"&amp;'Director Adjunct'!$B$53&amp;"?subject="&amp;"["&amp;UPPER(Magazine!Q100)&amp;"] "&amp;'Director Adjunct'!$B$51&amp;"&amp;amp;body="&amp;'Director Adjunct'!$B$54&amp;""" title=""Click aici: Pozitii deschise "&amp;'Director Adjunct'!$B$51&amp;" in orasul "&amp;Magazine!Q100&amp;"""&gt;"&amp;Magazine!Q100&amp;"&lt;/a&gt;&lt;/li&gt;","")</f>
        <v/>
      </c>
    </row>
    <row r="802" spans="1:7" x14ac:dyDescent="0.25">
      <c r="E802" t="str">
        <f>IF(Magazine!V101,"&lt;li class=""Location-item""&gt;&lt;a class=""Location-trigger"" href=""mailto:"&amp;'Director Adjunct'!$B$53&amp;"?subject="&amp;"["&amp;UPPER(Magazine!Q101)&amp;"] "&amp;'Director Adjunct'!$B$51&amp;"&amp;amp;body="&amp;'Director Adjunct'!$B$54&amp;""" title=""Click aici: Pozitii deschise "&amp;'Director Adjunct'!$B$51&amp;" in orasul "&amp;Magazine!Q101&amp;"""&gt;"&amp;Magazine!Q101&amp;"&lt;/a&gt;&lt;/li&gt;","")</f>
        <v/>
      </c>
    </row>
    <row r="803" spans="1:7" x14ac:dyDescent="0.25">
      <c r="E803" t="str">
        <f>IF(Magazine!V102,"&lt;li class=""Location-item""&gt;&lt;a class=""Location-trigger"" href=""mailto:"&amp;'Director Adjunct'!$B$53&amp;"?subject="&amp;"["&amp;UPPER(Magazine!Q102)&amp;"] "&amp;'Director Adjunct'!$B$51&amp;"&amp;amp;body="&amp;'Director Adjunct'!$B$54&amp;""" title=""Click aici: Pozitii deschise "&amp;'Director Adjunct'!$B$51&amp;" in orasul "&amp;Magazine!Q102&amp;"""&gt;"&amp;Magazine!Q102&amp;"&lt;/a&gt;&lt;/li&gt;","")</f>
        <v/>
      </c>
    </row>
    <row r="804" spans="1:7" x14ac:dyDescent="0.25">
      <c r="E804" t="str">
        <f>IF(Magazine!V103,"&lt;li class=""Location-item""&gt;&lt;a class=""Location-trigger"" href=""mailto:"&amp;'Director Adjunct'!$B$53&amp;"?subject="&amp;"["&amp;UPPER(Magazine!Q103)&amp;"] "&amp;'Director Adjunct'!$B$51&amp;"&amp;amp;body="&amp;'Director Adjunct'!$B$54&amp;""" title=""Click aici: Pozitii deschise "&amp;'Director Adjunct'!$B$51&amp;" in orasul "&amp;Magazine!Q103&amp;"""&gt;"&amp;Magazine!Q103&amp;"&lt;/a&gt;&lt;/li&gt;","")</f>
        <v/>
      </c>
    </row>
    <row r="805" spans="1:7" x14ac:dyDescent="0.25">
      <c r="E805" t="str">
        <f>IF(Magazine!V104,"&lt;li class=""Location-item""&gt;&lt;a class=""Location-trigger"" href=""mailto:"&amp;'Director Adjunct'!$B$53&amp;"?subject="&amp;"["&amp;UPPER(Magazine!Q104)&amp;"] "&amp;'Director Adjunct'!$B$51&amp;"&amp;amp;body="&amp;'Director Adjunct'!$B$54&amp;""" title=""Click aici: Pozitii deschise "&amp;'Director Adjunct'!$B$51&amp;" in orasul "&amp;Magazine!Q104&amp;"""&gt;"&amp;Magazine!Q104&amp;"&lt;/a&gt;&lt;/li&gt;","")</f>
        <v/>
      </c>
    </row>
    <row r="806" spans="1:7" x14ac:dyDescent="0.25">
      <c r="E806" t="str">
        <f>IF(Magazine!V105,"&lt;li class=""Location-item""&gt;&lt;a class=""Location-trigger"" href=""mailto:"&amp;'Director Adjunct'!$B$53&amp;"?subject="&amp;"["&amp;UPPER(Magazine!Q105)&amp;"] "&amp;'Director Adjunct'!$B$51&amp;"&amp;amp;body="&amp;'Director Adjunct'!$B$54&amp;""" title=""Click aici: Pozitii deschise "&amp;'Director Adjunct'!$B$51&amp;" in orasul "&amp;Magazine!Q105&amp;"""&gt;"&amp;Magazine!Q105&amp;"&lt;/a&gt;&lt;/li&gt;","")</f>
        <v/>
      </c>
    </row>
    <row r="807" spans="1:7" x14ac:dyDescent="0.25">
      <c r="E807" t="str">
        <f>IF(Magazine!V106,"&lt;li class=""Location-item""&gt;&lt;a class=""Location-trigger"" href=""mailto:"&amp;'Director Adjunct'!$B$53&amp;"?subject="&amp;"["&amp;UPPER(Magazine!Q106)&amp;"] "&amp;'Director Adjunct'!$B$51&amp;"&amp;amp;body="&amp;'Director Adjunct'!$B$54&amp;""" title=""Click aici: Pozitii deschise "&amp;'Director Adjunct'!$B$51&amp;" in orasul "&amp;Magazine!Q106&amp;"""&gt;"&amp;Magazine!Q106&amp;"&lt;/a&gt;&lt;/li&gt;","")</f>
        <v/>
      </c>
    </row>
    <row r="808" spans="1:7" x14ac:dyDescent="0.25">
      <c r="E808" t="str">
        <f>IF(Magazine!V107,"&lt;li class=""Location-item""&gt;&lt;a class=""Location-trigger"" href=""mailto:"&amp;'Director Adjunct'!$B$53&amp;"?subject="&amp;"["&amp;UPPER(Magazine!Q107)&amp;"] "&amp;'Director Adjunct'!$B$51&amp;"&amp;amp;body="&amp;'Director Adjunct'!$B$54&amp;""" title=""Click aici: Pozitii deschise "&amp;'Director Adjunct'!$B$51&amp;" in orasul "&amp;Magazine!Q107&amp;"""&gt;"&amp;Magazine!Q107&amp;"&lt;/a&gt;&lt;/li&gt;","")</f>
        <v/>
      </c>
    </row>
    <row r="809" spans="1:7" x14ac:dyDescent="0.25">
      <c r="E809" t="str">
        <f>IF(Magazine!V108,"&lt;li class=""Location-item""&gt;&lt;a class=""Location-trigger"" href=""mailto:"&amp;'Director Adjunct'!$B$53&amp;"?subject="&amp;"["&amp;UPPER(Magazine!Q108)&amp;"] "&amp;'Director Adjunct'!$B$51&amp;"&amp;amp;body="&amp;'Director Adjunct'!$B$54&amp;""" title=""Click aici: Pozitii deschise "&amp;'Director Adjunct'!$B$51&amp;" in orasul "&amp;Magazine!Q108&amp;"""&gt;"&amp;Magazine!Q108&amp;"&lt;/a&gt;&lt;/li&gt;","")</f>
        <v/>
      </c>
    </row>
    <row r="810" spans="1:7" x14ac:dyDescent="0.25">
      <c r="E810" t="str">
        <f>IF(Magazine!V109,"&lt;li class=""Location-item""&gt;&lt;a class=""Location-trigger"" href=""mailto:"&amp;'Director Adjunct'!$B$53&amp;"?subject="&amp;"["&amp;UPPER(Magazine!Q109)&amp;"] "&amp;'Director Adjunct'!$B$51&amp;"&amp;amp;body="&amp;'Director Adjunct'!$B$54&amp;""" title=""Click aici: Pozitii deschise "&amp;'Director Adjunct'!$B$51&amp;" in orasul "&amp;Magazine!Q109&amp;"""&gt;"&amp;Magazine!Q109&amp;"&lt;/a&gt;&lt;/li&gt;","")</f>
        <v/>
      </c>
    </row>
    <row r="811" spans="1:7" x14ac:dyDescent="0.25">
      <c r="E811" t="str">
        <f>IF(Magazine!V110,"&lt;li class=""Location-item""&gt;&lt;a class=""Location-trigger"" href=""mailto:"&amp;'Director Adjunct'!$B$53&amp;"?subject="&amp;"["&amp;UPPER(Magazine!Q110)&amp;"] "&amp;'Director Adjunct'!$B$51&amp;"&amp;amp;body="&amp;'Director Adjunct'!$B$54&amp;""" title=""Click aici: Pozitii deschise "&amp;'Director Adjunct'!$B$51&amp;" in orasul "&amp;Magazine!Q110&amp;"""&gt;"&amp;Magazine!Q110&amp;"&lt;/a&gt;&lt;/li&gt;","")</f>
        <v/>
      </c>
    </row>
    <row r="812" spans="1:7" x14ac:dyDescent="0.25">
      <c r="E812" t="str">
        <f>IF(Magazine!V111,"&lt;li class=""Location-item""&gt;&lt;a class=""Location-trigger"" href=""mailto:"&amp;'Director Adjunct'!$B$53&amp;"?subject="&amp;"["&amp;UPPER(Magazine!Q111)&amp;"] "&amp;'Director Adjunct'!$B$51&amp;"&amp;amp;body="&amp;'Director Adjunct'!$B$54&amp;""" title=""Click aici: Pozitii deschise "&amp;'Director Adjunct'!$B$51&amp;" in orasul "&amp;Magazine!Q111&amp;"""&gt;"&amp;Magazine!Q111&amp;"&lt;/a&gt;&lt;/li&gt;","")</f>
        <v/>
      </c>
    </row>
    <row r="813" spans="1:7" x14ac:dyDescent="0.25">
      <c r="E813" t="str">
        <f>IF(Magazine!V112,"&lt;li class=""Location-item""&gt;&lt;a class=""Location-trigger"" href=""mailto:"&amp;'Director Adjunct'!$B$53&amp;"?subject="&amp;"["&amp;UPPER(Magazine!Q112)&amp;"] "&amp;'Director Adjunct'!$B$51&amp;"&amp;amp;body="&amp;'Director Adjunct'!$B$54&amp;""" title=""Click aici: Pozitii deschise "&amp;'Director Adjunct'!$B$51&amp;" in orasul "&amp;Magazine!Q112&amp;"""&gt;"&amp;Magazine!Q112&amp;"&lt;/a&gt;&lt;/li&gt;","")</f>
        <v/>
      </c>
    </row>
    <row r="814" spans="1:7" x14ac:dyDescent="0.25">
      <c r="E814" t="str">
        <f>IF(Magazine!V113,"&lt;li class=""Location-item""&gt;&lt;a class=""Location-trigger"" href=""mailto:"&amp;'Director Adjunct'!$B$53&amp;"?subject="&amp;"["&amp;UPPER(Magazine!Q113)&amp;"] "&amp;'Director Adjunct'!$B$51&amp;"&amp;amp;body="&amp;'Director Adjunct'!$B$54&amp;""" title=""Click aici: Pozitii deschise "&amp;'Director Adjunct'!$B$51&amp;" in orasul "&amp;Magazine!Q113&amp;"""&gt;"&amp;Magazine!Q113&amp;"&lt;/a&gt;&lt;/li&gt;","")</f>
        <v/>
      </c>
      <c r="F814" t="str">
        <f>IF(LEN(D703)&gt;0,"&lt;/ul&gt;","")</f>
        <v>&lt;/ul&gt;</v>
      </c>
      <c r="G814" t="str">
        <f>IF(LEN(A703)&gt;0,"&lt;/div&gt;","")</f>
        <v>&lt;/div&gt;</v>
      </c>
    </row>
    <row r="815" spans="1:7" x14ac:dyDescent="0.25">
      <c r="A815" t="str">
        <f>IF(Magazine!$I$111,"&lt;button id="""&amp;Magazine!$I$1&amp;""" class=""cariere-Accordion""&gt;&lt;div class=""cariere-ButtonAccordionContainer""&gt;&lt;div class=""cariere-Pozitie""&gt;"&amp;Magazine!I$1&amp;" &lt;/div&gt;&lt;div class=""cariere-NumarPozitie""&gt;"&amp;Magazine!$I$111&amp;IF(Magazine!$I$111&lt;2," pozitie deschisa"," pozitii deschise")&amp;"&lt;/div&gt;&lt;/div&gt;&lt;/button&gt;","")</f>
        <v/>
      </c>
      <c r="B815" t="str">
        <f>IF(LEN(A815)&gt;0,"&lt;div class=""cariere-Panel""&gt;","")</f>
        <v/>
      </c>
      <c r="C815" t="str">
        <f>IF(LEN(A815)&gt;0,'Director Magazin'!$D$1,"")</f>
        <v/>
      </c>
      <c r="D815" t="str">
        <f>IF(LEN(A815)&gt;0,"&lt;ul class=""cariere-ListOrase List u-clearfix""&gt;","")</f>
        <v/>
      </c>
      <c r="E815" t="str">
        <f>IF(Magazine!W2,"&lt;li class=""Location-item""&gt;&lt;a class=""Location-trigger"" href=""mailto:"&amp;'Director Magazin'!$B$53&amp;"?subject="&amp;"["&amp;UPPER(Magazine!Q2)&amp;"] "&amp;'Director Magazin'!$B$51&amp;"&amp;amp;body="&amp;'Director Magazin'!$B$54&amp;""" title=""Click aici: Pozitii deschise "&amp;'Director Magazin'!$B$51&amp;" in orasul "&amp;Magazine!Q2&amp;"""&gt;"&amp;Magazine!Q2&amp;"&lt;/a&gt;&lt;/li&gt;","")</f>
        <v/>
      </c>
    </row>
    <row r="816" spans="1:7" x14ac:dyDescent="0.25">
      <c r="E816" t="str">
        <f>IF(Magazine!W3,"&lt;li class=""Location-item""&gt;&lt;a class=""Location-trigger"" href=""mailto:"&amp;'Director Magazin'!$B$53&amp;"?subject="&amp;"["&amp;UPPER(Magazine!Q3)&amp;"] "&amp;'Director Magazin'!$B$51&amp;"&amp;amp;body="&amp;'Director Magazin'!$B$54&amp;""" title=""Click aici: Pozitii deschise "&amp;'Director Magazin'!$B$51&amp;" in orasul "&amp;Magazine!Q3&amp;"""&gt;"&amp;Magazine!Q3&amp;"&lt;/a&gt;&lt;/li&gt;","")</f>
        <v/>
      </c>
    </row>
    <row r="817" spans="5:5" x14ac:dyDescent="0.25">
      <c r="E817" t="str">
        <f>IF(Magazine!W4,"&lt;li class=""Location-item""&gt;&lt;a class=""Location-trigger"" href=""mailto:"&amp;'Director Magazin'!$B$53&amp;"?subject="&amp;"["&amp;UPPER(Magazine!Q4)&amp;"] "&amp;'Director Magazin'!$B$51&amp;"&amp;amp;body="&amp;'Director Magazin'!$B$54&amp;""" title=""Click aici: Pozitii deschise "&amp;'Director Magazin'!$B$51&amp;" in orasul "&amp;Magazine!Q4&amp;"""&gt;"&amp;Magazine!Q4&amp;"&lt;/a&gt;&lt;/li&gt;","")</f>
        <v/>
      </c>
    </row>
    <row r="818" spans="5:5" x14ac:dyDescent="0.25">
      <c r="E818" t="str">
        <f>IF(Magazine!W5,"&lt;li class=""Location-item""&gt;&lt;a class=""Location-trigger"" href=""mailto:"&amp;'Director Magazin'!$B$53&amp;"?subject="&amp;"["&amp;UPPER(Magazine!Q5)&amp;"] "&amp;'Director Magazin'!$B$51&amp;"&amp;amp;body="&amp;'Director Magazin'!$B$54&amp;""" title=""Click aici: Pozitii deschise "&amp;'Director Magazin'!$B$51&amp;" in orasul "&amp;Magazine!Q5&amp;"""&gt;"&amp;Magazine!Q5&amp;"&lt;/a&gt;&lt;/li&gt;","")</f>
        <v/>
      </c>
    </row>
    <row r="819" spans="5:5" x14ac:dyDescent="0.25">
      <c r="E819" t="str">
        <f>IF(Magazine!W6,"&lt;li class=""Location-item""&gt;&lt;a class=""Location-trigger"" href=""mailto:"&amp;'Director Magazin'!$B$53&amp;"?subject="&amp;"["&amp;UPPER(Magazine!Q6)&amp;"] "&amp;'Director Magazin'!$B$51&amp;"&amp;amp;body="&amp;'Director Magazin'!$B$54&amp;""" title=""Click aici: Pozitii deschise "&amp;'Director Magazin'!$B$51&amp;" in orasul "&amp;Magazine!Q6&amp;"""&gt;"&amp;Magazine!Q6&amp;"&lt;/a&gt;&lt;/li&gt;","")</f>
        <v/>
      </c>
    </row>
    <row r="820" spans="5:5" x14ac:dyDescent="0.25">
      <c r="E820" t="str">
        <f>IF(Magazine!W7,"&lt;li class=""Location-item""&gt;&lt;a class=""Location-trigger"" href=""mailto:"&amp;'Director Magazin'!$B$53&amp;"?subject="&amp;"["&amp;UPPER(Magazine!Q7)&amp;"] "&amp;'Director Magazin'!$B$51&amp;"&amp;amp;body="&amp;'Director Magazin'!$B$54&amp;""" title=""Click aici: Pozitii deschise "&amp;'Director Magazin'!$B$51&amp;" in orasul "&amp;Magazine!Q7&amp;"""&gt;"&amp;Magazine!Q7&amp;"&lt;/a&gt;&lt;/li&gt;","")</f>
        <v/>
      </c>
    </row>
    <row r="821" spans="5:5" x14ac:dyDescent="0.25">
      <c r="E821" t="str">
        <f>IF(Magazine!W8,"&lt;li class=""Location-item""&gt;&lt;a class=""Location-trigger"" href=""mailto:"&amp;'Director Magazin'!$B$53&amp;"?subject="&amp;"["&amp;UPPER(Magazine!Q8)&amp;"] "&amp;'Director Magazin'!$B$51&amp;"&amp;amp;body="&amp;'Director Magazin'!$B$54&amp;""" title=""Click aici: Pozitii deschise "&amp;'Director Magazin'!$B$51&amp;" in orasul "&amp;Magazine!Q8&amp;"""&gt;"&amp;Magazine!Q8&amp;"&lt;/a&gt;&lt;/li&gt;","")</f>
        <v/>
      </c>
    </row>
    <row r="822" spans="5:5" x14ac:dyDescent="0.25">
      <c r="E822" t="str">
        <f>IF(Magazine!W9,"&lt;li class=""Location-item""&gt;&lt;a class=""Location-trigger"" href=""mailto:"&amp;'Director Magazin'!$B$53&amp;"?subject="&amp;"["&amp;UPPER(Magazine!Q9)&amp;"] "&amp;'Director Magazin'!$B$51&amp;"&amp;amp;body="&amp;'Director Magazin'!$B$54&amp;""" title=""Click aici: Pozitii deschise "&amp;'Director Magazin'!$B$51&amp;" in orasul "&amp;Magazine!Q9&amp;"""&gt;"&amp;Magazine!Q9&amp;"&lt;/a&gt;&lt;/li&gt;","")</f>
        <v/>
      </c>
    </row>
    <row r="823" spans="5:5" x14ac:dyDescent="0.25">
      <c r="E823" t="str">
        <f>IF(Magazine!W10,"&lt;li class=""Location-item""&gt;&lt;a class=""Location-trigger"" href=""mailto:"&amp;'Director Magazin'!$B$53&amp;"?subject="&amp;"["&amp;UPPER(Magazine!Q10)&amp;"] "&amp;'Director Magazin'!$B$51&amp;"&amp;amp;body="&amp;'Director Magazin'!$B$54&amp;""" title=""Click aici: Pozitii deschise "&amp;'Director Magazin'!$B$51&amp;" in orasul "&amp;Magazine!Q10&amp;"""&gt;"&amp;Magazine!Q10&amp;"&lt;/a&gt;&lt;/li&gt;","")</f>
        <v/>
      </c>
    </row>
    <row r="824" spans="5:5" x14ac:dyDescent="0.25">
      <c r="E824" t="str">
        <f>IF(Magazine!W11,"&lt;li class=""Location-item""&gt;&lt;a class=""Location-trigger"" href=""mailto:"&amp;'Director Magazin'!$B$53&amp;"?subject="&amp;"["&amp;UPPER(Magazine!Q11)&amp;"] "&amp;'Director Magazin'!$B$51&amp;"&amp;amp;body="&amp;'Director Magazin'!$B$54&amp;""" title=""Click aici: Pozitii deschise "&amp;'Director Magazin'!$B$51&amp;" in orasul "&amp;Magazine!Q11&amp;"""&gt;"&amp;Magazine!Q11&amp;"&lt;/a&gt;&lt;/li&gt;","")</f>
        <v/>
      </c>
    </row>
    <row r="825" spans="5:5" x14ac:dyDescent="0.25">
      <c r="E825" t="str">
        <f>IF(Magazine!W12,"&lt;li class=""Location-item""&gt;&lt;a class=""Location-trigger"" href=""mailto:"&amp;'Director Magazin'!$B$53&amp;"?subject="&amp;"["&amp;UPPER(Magazine!Q12)&amp;"] "&amp;'Director Magazin'!$B$51&amp;"&amp;amp;body="&amp;'Director Magazin'!$B$54&amp;""" title=""Click aici: Pozitii deschise "&amp;'Director Magazin'!$B$51&amp;" in orasul "&amp;Magazine!Q12&amp;"""&gt;"&amp;Magazine!Q12&amp;"&lt;/a&gt;&lt;/li&gt;","")</f>
        <v/>
      </c>
    </row>
    <row r="826" spans="5:5" x14ac:dyDescent="0.25">
      <c r="E826" t="str">
        <f>IF(Magazine!W13,"&lt;li class=""Location-item""&gt;&lt;a class=""Location-trigger"" href=""mailto:"&amp;'Director Magazin'!$B$53&amp;"?subject="&amp;"["&amp;UPPER(Magazine!Q13)&amp;"] "&amp;'Director Magazin'!$B$51&amp;"&amp;amp;body="&amp;'Director Magazin'!$B$54&amp;""" title=""Click aici: Pozitii deschise "&amp;'Director Magazin'!$B$51&amp;" in orasul "&amp;Magazine!Q13&amp;"""&gt;"&amp;Magazine!Q13&amp;"&lt;/a&gt;&lt;/li&gt;","")</f>
        <v/>
      </c>
    </row>
    <row r="827" spans="5:5" x14ac:dyDescent="0.25">
      <c r="E827" t="str">
        <f>IF(Magazine!W14,"&lt;li class=""Location-item""&gt;&lt;a class=""Location-trigger"" href=""mailto:"&amp;'Director Magazin'!$B$53&amp;"?subject="&amp;"["&amp;UPPER(Magazine!Q14)&amp;"] "&amp;'Director Magazin'!$B$51&amp;"&amp;amp;body="&amp;'Director Magazin'!$B$54&amp;""" title=""Click aici: Pozitii deschise "&amp;'Director Magazin'!$B$51&amp;" in orasul "&amp;Magazine!Q14&amp;"""&gt;"&amp;Magazine!Q14&amp;"&lt;/a&gt;&lt;/li&gt;","")</f>
        <v/>
      </c>
    </row>
    <row r="828" spans="5:5" x14ac:dyDescent="0.25">
      <c r="E828" t="str">
        <f>IF(Magazine!W15,"&lt;li class=""Location-item""&gt;&lt;a class=""Location-trigger"" href=""mailto:"&amp;'Director Magazin'!$B$53&amp;"?subject="&amp;"["&amp;UPPER(Magazine!Q15)&amp;"] "&amp;'Director Magazin'!$B$51&amp;"&amp;amp;body="&amp;'Director Magazin'!$B$54&amp;""" title=""Click aici: Pozitii deschise "&amp;'Director Magazin'!$B$51&amp;" in orasul "&amp;Magazine!Q15&amp;"""&gt;"&amp;Magazine!Q15&amp;"&lt;/a&gt;&lt;/li&gt;","")</f>
        <v/>
      </c>
    </row>
    <row r="829" spans="5:5" x14ac:dyDescent="0.25">
      <c r="E829" t="str">
        <f>IF(Magazine!W16,"&lt;li class=""Location-item""&gt;&lt;a class=""Location-trigger"" href=""mailto:"&amp;'Director Magazin'!$B$53&amp;"?subject="&amp;"["&amp;UPPER(Magazine!Q16)&amp;"] "&amp;'Director Magazin'!$B$51&amp;"&amp;amp;body="&amp;'Director Magazin'!$B$54&amp;""" title=""Click aici: Pozitii deschise "&amp;'Director Magazin'!$B$51&amp;" in orasul "&amp;Magazine!Q16&amp;"""&gt;"&amp;Magazine!Q16&amp;"&lt;/a&gt;&lt;/li&gt;","")</f>
        <v/>
      </c>
    </row>
    <row r="830" spans="5:5" x14ac:dyDescent="0.25">
      <c r="E830" t="str">
        <f>IF(Magazine!W17,"&lt;li class=""Location-item""&gt;&lt;a class=""Location-trigger"" href=""mailto:"&amp;'Director Magazin'!$B$53&amp;"?subject="&amp;"["&amp;UPPER(Magazine!Q17)&amp;"] "&amp;'Director Magazin'!$B$51&amp;"&amp;amp;body="&amp;'Director Magazin'!$B$54&amp;""" title=""Click aici: Pozitii deschise "&amp;'Director Magazin'!$B$51&amp;" in orasul "&amp;Magazine!Q17&amp;"""&gt;"&amp;Magazine!Q17&amp;"&lt;/a&gt;&lt;/li&gt;","")</f>
        <v/>
      </c>
    </row>
    <row r="831" spans="5:5" x14ac:dyDescent="0.25">
      <c r="E831" t="str">
        <f>IF(Magazine!W18,"&lt;li class=""Location-item""&gt;&lt;a class=""Location-trigger"" href=""mailto:"&amp;'Director Magazin'!$B$53&amp;"?subject="&amp;"["&amp;UPPER(Magazine!Q18)&amp;"] "&amp;'Director Magazin'!$B$51&amp;"&amp;amp;body="&amp;'Director Magazin'!$B$54&amp;""" title=""Click aici: Pozitii deschise "&amp;'Director Magazin'!$B$51&amp;" in orasul "&amp;Magazine!Q18&amp;"""&gt;"&amp;Magazine!Q18&amp;"&lt;/a&gt;&lt;/li&gt;","")</f>
        <v/>
      </c>
    </row>
    <row r="832" spans="5:5" x14ac:dyDescent="0.25">
      <c r="E832" t="str">
        <f>IF(Magazine!W19,"&lt;li class=""Location-item""&gt;&lt;a class=""Location-trigger"" href=""mailto:"&amp;'Director Magazin'!$B$53&amp;"?subject="&amp;"["&amp;UPPER(Magazine!Q19)&amp;"] "&amp;'Director Magazin'!$B$51&amp;"&amp;amp;body="&amp;'Director Magazin'!$B$54&amp;""" title=""Click aici: Pozitii deschise "&amp;'Director Magazin'!$B$51&amp;" in orasul "&amp;Magazine!Q19&amp;"""&gt;"&amp;Magazine!Q19&amp;"&lt;/a&gt;&lt;/li&gt;","")</f>
        <v/>
      </c>
    </row>
    <row r="833" spans="5:5" x14ac:dyDescent="0.25">
      <c r="E833" t="str">
        <f>IF(Magazine!W20,"&lt;li class=""Location-item""&gt;&lt;a class=""Location-trigger"" href=""mailto:"&amp;'Director Magazin'!$B$53&amp;"?subject="&amp;"["&amp;UPPER(Magazine!Q20)&amp;"] "&amp;'Director Magazin'!$B$51&amp;"&amp;amp;body="&amp;'Director Magazin'!$B$54&amp;""" title=""Click aici: Pozitii deschise "&amp;'Director Magazin'!$B$51&amp;" in orasul "&amp;Magazine!Q20&amp;"""&gt;"&amp;Magazine!Q20&amp;"&lt;/a&gt;&lt;/li&gt;","")</f>
        <v/>
      </c>
    </row>
    <row r="834" spans="5:5" x14ac:dyDescent="0.25">
      <c r="E834" t="str">
        <f>IF(Magazine!W21,"&lt;li class=""Location-item""&gt;&lt;a class=""Location-trigger"" href=""mailto:"&amp;'Director Magazin'!$B$53&amp;"?subject="&amp;"["&amp;UPPER(Magazine!Q21)&amp;"] "&amp;'Director Magazin'!$B$51&amp;"&amp;amp;body="&amp;'Director Magazin'!$B$54&amp;""" title=""Click aici: Pozitii deschise "&amp;'Director Magazin'!$B$51&amp;" in orasul "&amp;Magazine!Q21&amp;"""&gt;"&amp;Magazine!Q21&amp;"&lt;/a&gt;&lt;/li&gt;","")</f>
        <v/>
      </c>
    </row>
    <row r="835" spans="5:5" x14ac:dyDescent="0.25">
      <c r="E835" t="str">
        <f>IF(Magazine!W22,"&lt;li class=""Location-item""&gt;&lt;a class=""Location-trigger"" href=""mailto:"&amp;'Director Magazin'!$B$53&amp;"?subject="&amp;"["&amp;UPPER(Magazine!Q22)&amp;"] "&amp;'Director Magazin'!$B$51&amp;"&amp;amp;body="&amp;'Director Magazin'!$B$54&amp;""" title=""Click aici: Pozitii deschise "&amp;'Director Magazin'!$B$51&amp;" in orasul "&amp;Magazine!Q22&amp;"""&gt;"&amp;Magazine!Q22&amp;"&lt;/a&gt;&lt;/li&gt;","")</f>
        <v/>
      </c>
    </row>
    <row r="836" spans="5:5" x14ac:dyDescent="0.25">
      <c r="E836" t="str">
        <f>IF(Magazine!W23,"&lt;li class=""Location-item""&gt;&lt;a class=""Location-trigger"" href=""mailto:"&amp;'Director Magazin'!$B$53&amp;"?subject="&amp;"["&amp;UPPER(Magazine!Q23)&amp;"] "&amp;'Director Magazin'!$B$51&amp;"&amp;amp;body="&amp;'Director Magazin'!$B$54&amp;""" title=""Click aici: Pozitii deschise "&amp;'Director Magazin'!$B$51&amp;" in orasul "&amp;Magazine!Q23&amp;"""&gt;"&amp;Magazine!Q23&amp;"&lt;/a&gt;&lt;/li&gt;","")</f>
        <v/>
      </c>
    </row>
    <row r="837" spans="5:5" x14ac:dyDescent="0.25">
      <c r="E837" t="str">
        <f>IF(Magazine!W24,"&lt;li class=""Location-item""&gt;&lt;a class=""Location-trigger"" href=""mailto:"&amp;'Director Magazin'!$B$53&amp;"?subject="&amp;"["&amp;UPPER(Magazine!Q24)&amp;"] "&amp;'Director Magazin'!$B$51&amp;"&amp;amp;body="&amp;'Director Magazin'!$B$54&amp;""" title=""Click aici: Pozitii deschise "&amp;'Director Magazin'!$B$51&amp;" in orasul "&amp;Magazine!Q24&amp;"""&gt;"&amp;Magazine!Q24&amp;"&lt;/a&gt;&lt;/li&gt;","")</f>
        <v/>
      </c>
    </row>
    <row r="838" spans="5:5" x14ac:dyDescent="0.25">
      <c r="E838" t="str">
        <f>IF(Magazine!W25,"&lt;li class=""Location-item""&gt;&lt;a class=""Location-trigger"" href=""mailto:"&amp;'Director Magazin'!$B$53&amp;"?subject="&amp;"["&amp;UPPER(Magazine!Q25)&amp;"] "&amp;'Director Magazin'!$B$51&amp;"&amp;amp;body="&amp;'Director Magazin'!$B$54&amp;""" title=""Click aici: Pozitii deschise "&amp;'Director Magazin'!$B$51&amp;" in orasul "&amp;Magazine!Q25&amp;"""&gt;"&amp;Magazine!Q25&amp;"&lt;/a&gt;&lt;/li&gt;","")</f>
        <v/>
      </c>
    </row>
    <row r="839" spans="5:5" x14ac:dyDescent="0.25">
      <c r="E839" t="str">
        <f>IF(Magazine!W26,"&lt;li class=""Location-item""&gt;&lt;a class=""Location-trigger"" href=""mailto:"&amp;'Director Magazin'!$B$53&amp;"?subject="&amp;"["&amp;UPPER(Magazine!Q26)&amp;"] "&amp;'Director Magazin'!$B$51&amp;"&amp;amp;body="&amp;'Director Magazin'!$B$54&amp;""" title=""Click aici: Pozitii deschise "&amp;'Director Magazin'!$B$51&amp;" in orasul "&amp;Magazine!Q26&amp;"""&gt;"&amp;Magazine!Q26&amp;"&lt;/a&gt;&lt;/li&gt;","")</f>
        <v/>
      </c>
    </row>
    <row r="840" spans="5:5" x14ac:dyDescent="0.25">
      <c r="E840" t="str">
        <f>IF(Magazine!W27,"&lt;li class=""Location-item""&gt;&lt;a class=""Location-trigger"" href=""mailto:"&amp;'Director Magazin'!$B$53&amp;"?subject="&amp;"["&amp;UPPER(Magazine!Q27)&amp;"] "&amp;'Director Magazin'!$B$51&amp;"&amp;amp;body="&amp;'Director Magazin'!$B$54&amp;""" title=""Click aici: Pozitii deschise "&amp;'Director Magazin'!$B$51&amp;" in orasul "&amp;Magazine!Q27&amp;"""&gt;"&amp;Magazine!Q27&amp;"&lt;/a&gt;&lt;/li&gt;","")</f>
        <v/>
      </c>
    </row>
    <row r="841" spans="5:5" x14ac:dyDescent="0.25">
      <c r="E841" t="str">
        <f>IF(Magazine!W28,"&lt;li class=""Location-item""&gt;&lt;a class=""Location-trigger"" href=""mailto:"&amp;'Director Magazin'!$B$53&amp;"?subject="&amp;"["&amp;UPPER(Magazine!Q28)&amp;"] "&amp;'Director Magazin'!$B$51&amp;"&amp;amp;body="&amp;'Director Magazin'!$B$54&amp;""" title=""Click aici: Pozitii deschise "&amp;'Director Magazin'!$B$51&amp;" in orasul "&amp;Magazine!Q28&amp;"""&gt;"&amp;Magazine!Q28&amp;"&lt;/a&gt;&lt;/li&gt;","")</f>
        <v/>
      </c>
    </row>
    <row r="842" spans="5:5" x14ac:dyDescent="0.25">
      <c r="E842" t="str">
        <f>IF(Magazine!W29,"&lt;li class=""Location-item""&gt;&lt;a class=""Location-trigger"" href=""mailto:"&amp;'Director Magazin'!$B$53&amp;"?subject="&amp;"["&amp;UPPER(Magazine!Q29)&amp;"] "&amp;'Director Magazin'!$B$51&amp;"&amp;amp;body="&amp;'Director Magazin'!$B$54&amp;""" title=""Click aici: Pozitii deschise "&amp;'Director Magazin'!$B$51&amp;" in orasul "&amp;Magazine!Q29&amp;"""&gt;"&amp;Magazine!Q29&amp;"&lt;/a&gt;&lt;/li&gt;","")</f>
        <v/>
      </c>
    </row>
    <row r="843" spans="5:5" x14ac:dyDescent="0.25">
      <c r="E843" t="str">
        <f>IF(Magazine!W30,"&lt;li class=""Location-item""&gt;&lt;a class=""Location-trigger"" href=""mailto:"&amp;'Director Magazin'!$B$53&amp;"?subject="&amp;"["&amp;UPPER(Magazine!Q30)&amp;"] "&amp;'Director Magazin'!$B$51&amp;"&amp;amp;body="&amp;'Director Magazin'!$B$54&amp;""" title=""Click aici: Pozitii deschise "&amp;'Director Magazin'!$B$51&amp;" in orasul "&amp;Magazine!Q30&amp;"""&gt;"&amp;Magazine!Q30&amp;"&lt;/a&gt;&lt;/li&gt;","")</f>
        <v/>
      </c>
    </row>
    <row r="844" spans="5:5" x14ac:dyDescent="0.25">
      <c r="E844" t="str">
        <f>IF(Magazine!W31,"&lt;li class=""Location-item""&gt;&lt;a class=""Location-trigger"" href=""mailto:"&amp;'Director Magazin'!$B$53&amp;"?subject="&amp;"["&amp;UPPER(Magazine!Q31)&amp;"] "&amp;'Director Magazin'!$B$51&amp;"&amp;amp;body="&amp;'Director Magazin'!$B$54&amp;""" title=""Click aici: Pozitii deschise "&amp;'Director Magazin'!$B$51&amp;" in orasul "&amp;Magazine!Q31&amp;"""&gt;"&amp;Magazine!Q31&amp;"&lt;/a&gt;&lt;/li&gt;","")</f>
        <v/>
      </c>
    </row>
    <row r="845" spans="5:5" x14ac:dyDescent="0.25">
      <c r="E845" t="str">
        <f>IF(Magazine!W32,"&lt;li class=""Location-item""&gt;&lt;a class=""Location-trigger"" href=""mailto:"&amp;'Director Magazin'!$B$53&amp;"?subject="&amp;"["&amp;UPPER(Magazine!Q32)&amp;"] "&amp;'Director Magazin'!$B$51&amp;"&amp;amp;body="&amp;'Director Magazin'!$B$54&amp;""" title=""Click aici: Pozitii deschise "&amp;'Director Magazin'!$B$51&amp;" in orasul "&amp;Magazine!Q32&amp;"""&gt;"&amp;Magazine!Q32&amp;"&lt;/a&gt;&lt;/li&gt;","")</f>
        <v/>
      </c>
    </row>
    <row r="846" spans="5:5" x14ac:dyDescent="0.25">
      <c r="E846" t="str">
        <f>IF(Magazine!W33,"&lt;li class=""Location-item""&gt;&lt;a class=""Location-trigger"" href=""mailto:"&amp;'Director Magazin'!$B$53&amp;"?subject="&amp;"["&amp;UPPER(Magazine!Q33)&amp;"] "&amp;'Director Magazin'!$B$51&amp;"&amp;amp;body="&amp;'Director Magazin'!$B$54&amp;""" title=""Click aici: Pozitii deschise "&amp;'Director Magazin'!$B$51&amp;" in orasul "&amp;Magazine!Q33&amp;"""&gt;"&amp;Magazine!Q33&amp;"&lt;/a&gt;&lt;/li&gt;","")</f>
        <v/>
      </c>
    </row>
    <row r="847" spans="5:5" x14ac:dyDescent="0.25">
      <c r="E847" t="str">
        <f>IF(Magazine!W34,"&lt;li class=""Location-item""&gt;&lt;a class=""Location-trigger"" href=""mailto:"&amp;'Director Magazin'!$B$53&amp;"?subject="&amp;"["&amp;UPPER(Magazine!Q34)&amp;"] "&amp;'Director Magazin'!$B$51&amp;"&amp;amp;body="&amp;'Director Magazin'!$B$54&amp;""" title=""Click aici: Pozitii deschise "&amp;'Director Magazin'!$B$51&amp;" in orasul "&amp;Magazine!Q34&amp;"""&gt;"&amp;Magazine!Q34&amp;"&lt;/a&gt;&lt;/li&gt;","")</f>
        <v/>
      </c>
    </row>
    <row r="848" spans="5:5" x14ac:dyDescent="0.25">
      <c r="E848" t="str">
        <f>IF(Magazine!W35,"&lt;li class=""Location-item""&gt;&lt;a class=""Location-trigger"" href=""mailto:"&amp;'Director Magazin'!$B$53&amp;"?subject="&amp;"["&amp;UPPER(Magazine!Q35)&amp;"] "&amp;'Director Magazin'!$B$51&amp;"&amp;amp;body="&amp;'Director Magazin'!$B$54&amp;""" title=""Click aici: Pozitii deschise "&amp;'Director Magazin'!$B$51&amp;" in orasul "&amp;Magazine!Q35&amp;"""&gt;"&amp;Magazine!Q35&amp;"&lt;/a&gt;&lt;/li&gt;","")</f>
        <v/>
      </c>
    </row>
    <row r="849" spans="5:5" x14ac:dyDescent="0.25">
      <c r="E849" t="str">
        <f>IF(Magazine!W36,"&lt;li class=""Location-item""&gt;&lt;a class=""Location-trigger"" href=""mailto:"&amp;'Director Magazin'!$B$53&amp;"?subject="&amp;"["&amp;UPPER(Magazine!Q36)&amp;"] "&amp;'Director Magazin'!$B$51&amp;"&amp;amp;body="&amp;'Director Magazin'!$B$54&amp;""" title=""Click aici: Pozitii deschise "&amp;'Director Magazin'!$B$51&amp;" in orasul "&amp;Magazine!Q36&amp;"""&gt;"&amp;Magazine!Q36&amp;"&lt;/a&gt;&lt;/li&gt;","")</f>
        <v/>
      </c>
    </row>
    <row r="850" spans="5:5" x14ac:dyDescent="0.25">
      <c r="E850" t="str">
        <f>IF(Magazine!W37,"&lt;li class=""Location-item""&gt;&lt;a class=""Location-trigger"" href=""mailto:"&amp;'Director Magazin'!$B$53&amp;"?subject="&amp;"["&amp;UPPER(Magazine!Q37)&amp;"] "&amp;'Director Magazin'!$B$51&amp;"&amp;amp;body="&amp;'Director Magazin'!$B$54&amp;""" title=""Click aici: Pozitii deschise "&amp;'Director Magazin'!$B$51&amp;" in orasul "&amp;Magazine!Q37&amp;"""&gt;"&amp;Magazine!Q37&amp;"&lt;/a&gt;&lt;/li&gt;","")</f>
        <v/>
      </c>
    </row>
    <row r="851" spans="5:5" x14ac:dyDescent="0.25">
      <c r="E851" t="str">
        <f>IF(Magazine!W38,"&lt;li class=""Location-item""&gt;&lt;a class=""Location-trigger"" href=""mailto:"&amp;'Director Magazin'!$B$53&amp;"?subject="&amp;"["&amp;UPPER(Magazine!Q38)&amp;"] "&amp;'Director Magazin'!$B$51&amp;"&amp;amp;body="&amp;'Director Magazin'!$B$54&amp;""" title=""Click aici: Pozitii deschise "&amp;'Director Magazin'!$B$51&amp;" in orasul "&amp;Magazine!Q38&amp;"""&gt;"&amp;Magazine!Q38&amp;"&lt;/a&gt;&lt;/li&gt;","")</f>
        <v/>
      </c>
    </row>
    <row r="852" spans="5:5" x14ac:dyDescent="0.25">
      <c r="E852" t="str">
        <f>IF(Magazine!W39,"&lt;li class=""Location-item""&gt;&lt;a class=""Location-trigger"" href=""mailto:"&amp;'Director Magazin'!$B$53&amp;"?subject="&amp;"["&amp;UPPER(Magazine!Q39)&amp;"] "&amp;'Director Magazin'!$B$51&amp;"&amp;amp;body="&amp;'Director Magazin'!$B$54&amp;""" title=""Click aici: Pozitii deschise "&amp;'Director Magazin'!$B$51&amp;" in orasul "&amp;Magazine!Q39&amp;"""&gt;"&amp;Magazine!Q39&amp;"&lt;/a&gt;&lt;/li&gt;","")</f>
        <v/>
      </c>
    </row>
    <row r="853" spans="5:5" x14ac:dyDescent="0.25">
      <c r="E853" t="str">
        <f>IF(Magazine!W40,"&lt;li class=""Location-item""&gt;&lt;a class=""Location-trigger"" href=""mailto:"&amp;'Director Magazin'!$B$53&amp;"?subject="&amp;"["&amp;UPPER(Magazine!Q40)&amp;"] "&amp;'Director Magazin'!$B$51&amp;"&amp;amp;body="&amp;'Director Magazin'!$B$54&amp;""" title=""Click aici: Pozitii deschise "&amp;'Director Magazin'!$B$51&amp;" in orasul "&amp;Magazine!Q40&amp;"""&gt;"&amp;Magazine!Q40&amp;"&lt;/a&gt;&lt;/li&gt;","")</f>
        <v/>
      </c>
    </row>
    <row r="854" spans="5:5" x14ac:dyDescent="0.25">
      <c r="E854" t="str">
        <f>IF(Magazine!W41,"&lt;li class=""Location-item""&gt;&lt;a class=""Location-trigger"" href=""mailto:"&amp;'Director Magazin'!$B$53&amp;"?subject="&amp;"["&amp;UPPER(Magazine!Q41)&amp;"] "&amp;'Director Magazin'!$B$51&amp;"&amp;amp;body="&amp;'Director Magazin'!$B$54&amp;""" title=""Click aici: Pozitii deschise "&amp;'Director Magazin'!$B$51&amp;" in orasul "&amp;Magazine!Q41&amp;"""&gt;"&amp;Magazine!Q41&amp;"&lt;/a&gt;&lt;/li&gt;","")</f>
        <v/>
      </c>
    </row>
    <row r="855" spans="5:5" x14ac:dyDescent="0.25">
      <c r="E855" t="str">
        <f>IF(Magazine!W42,"&lt;li class=""Location-item""&gt;&lt;a class=""Location-trigger"" href=""mailto:"&amp;'Director Magazin'!$B$53&amp;"?subject="&amp;"["&amp;UPPER(Magazine!Q42)&amp;"] "&amp;'Director Magazin'!$B$51&amp;"&amp;amp;body="&amp;'Director Magazin'!$B$54&amp;""" title=""Click aici: Pozitii deschise "&amp;'Director Magazin'!$B$51&amp;" in orasul "&amp;Magazine!Q42&amp;"""&gt;"&amp;Magazine!Q42&amp;"&lt;/a&gt;&lt;/li&gt;","")</f>
        <v/>
      </c>
    </row>
    <row r="856" spans="5:5" x14ac:dyDescent="0.25">
      <c r="E856" t="str">
        <f>IF(Magazine!W43,"&lt;li class=""Location-item""&gt;&lt;a class=""Location-trigger"" href=""mailto:"&amp;'Director Magazin'!$B$53&amp;"?subject="&amp;"["&amp;UPPER(Magazine!Q43)&amp;"] "&amp;'Director Magazin'!$B$51&amp;"&amp;amp;body="&amp;'Director Magazin'!$B$54&amp;""" title=""Click aici: Pozitii deschise "&amp;'Director Magazin'!$B$51&amp;" in orasul "&amp;Magazine!Q43&amp;"""&gt;"&amp;Magazine!Q43&amp;"&lt;/a&gt;&lt;/li&gt;","")</f>
        <v/>
      </c>
    </row>
    <row r="857" spans="5:5" x14ac:dyDescent="0.25">
      <c r="E857" t="str">
        <f>IF(Magazine!W44,"&lt;li class=""Location-item""&gt;&lt;a class=""Location-trigger"" href=""mailto:"&amp;'Director Magazin'!$B$53&amp;"?subject="&amp;"["&amp;UPPER(Magazine!Q44)&amp;"] "&amp;'Director Magazin'!$B$51&amp;"&amp;amp;body="&amp;'Director Magazin'!$B$54&amp;""" title=""Click aici: Pozitii deschise "&amp;'Director Magazin'!$B$51&amp;" in orasul "&amp;Magazine!Q44&amp;"""&gt;"&amp;Magazine!Q44&amp;"&lt;/a&gt;&lt;/li&gt;","")</f>
        <v/>
      </c>
    </row>
    <row r="858" spans="5:5" x14ac:dyDescent="0.25">
      <c r="E858" t="str">
        <f>IF(Magazine!W45,"&lt;li class=""Location-item""&gt;&lt;a class=""Location-trigger"" href=""mailto:"&amp;'Director Magazin'!$B$53&amp;"?subject="&amp;"["&amp;UPPER(Magazine!Q45)&amp;"] "&amp;'Director Magazin'!$B$51&amp;"&amp;amp;body="&amp;'Director Magazin'!$B$54&amp;""" title=""Click aici: Pozitii deschise "&amp;'Director Magazin'!$B$51&amp;" in orasul "&amp;Magazine!Q45&amp;"""&gt;"&amp;Magazine!Q45&amp;"&lt;/a&gt;&lt;/li&gt;","")</f>
        <v/>
      </c>
    </row>
    <row r="859" spans="5:5" x14ac:dyDescent="0.25">
      <c r="E859" t="str">
        <f>IF(Magazine!W46,"&lt;li class=""Location-item""&gt;&lt;a class=""Location-trigger"" href=""mailto:"&amp;'Director Magazin'!$B$53&amp;"?subject="&amp;"["&amp;UPPER(Magazine!Q46)&amp;"] "&amp;'Director Magazin'!$B$51&amp;"&amp;amp;body="&amp;'Director Magazin'!$B$54&amp;""" title=""Click aici: Pozitii deschise "&amp;'Director Magazin'!$B$51&amp;" in orasul "&amp;Magazine!Q46&amp;"""&gt;"&amp;Magazine!Q46&amp;"&lt;/a&gt;&lt;/li&gt;","")</f>
        <v/>
      </c>
    </row>
    <row r="860" spans="5:5" x14ac:dyDescent="0.25">
      <c r="E860" t="str">
        <f>IF(Magazine!W47,"&lt;li class=""Location-item""&gt;&lt;a class=""Location-trigger"" href=""mailto:"&amp;'Director Magazin'!$B$53&amp;"?subject="&amp;"["&amp;UPPER(Magazine!Q47)&amp;"] "&amp;'Director Magazin'!$B$51&amp;"&amp;amp;body="&amp;'Director Magazin'!$B$54&amp;""" title=""Click aici: Pozitii deschise "&amp;'Director Magazin'!$B$51&amp;" in orasul "&amp;Magazine!Q47&amp;"""&gt;"&amp;Magazine!Q47&amp;"&lt;/a&gt;&lt;/li&gt;","")</f>
        <v/>
      </c>
    </row>
    <row r="861" spans="5:5" x14ac:dyDescent="0.25">
      <c r="E861" t="str">
        <f>IF(Magazine!W48,"&lt;li class=""Location-item""&gt;&lt;a class=""Location-trigger"" href=""mailto:"&amp;'Director Magazin'!$B$53&amp;"?subject="&amp;"["&amp;UPPER(Magazine!Q48)&amp;"] "&amp;'Director Magazin'!$B$51&amp;"&amp;amp;body="&amp;'Director Magazin'!$B$54&amp;""" title=""Click aici: Pozitii deschise "&amp;'Director Magazin'!$B$51&amp;" in orasul "&amp;Magazine!Q48&amp;"""&gt;"&amp;Magazine!Q48&amp;"&lt;/a&gt;&lt;/li&gt;","")</f>
        <v/>
      </c>
    </row>
    <row r="862" spans="5:5" x14ac:dyDescent="0.25">
      <c r="E862" t="str">
        <f>IF(Magazine!W49,"&lt;li class=""Location-item""&gt;&lt;a class=""Location-trigger"" href=""mailto:"&amp;'Director Magazin'!$B$53&amp;"?subject="&amp;"["&amp;UPPER(Magazine!Q49)&amp;"] "&amp;'Director Magazin'!$B$51&amp;"&amp;amp;body="&amp;'Director Magazin'!$B$54&amp;""" title=""Click aici: Pozitii deschise "&amp;'Director Magazin'!$B$51&amp;" in orasul "&amp;Magazine!Q49&amp;"""&gt;"&amp;Magazine!Q49&amp;"&lt;/a&gt;&lt;/li&gt;","")</f>
        <v/>
      </c>
    </row>
    <row r="863" spans="5:5" x14ac:dyDescent="0.25">
      <c r="E863" t="str">
        <f>IF(Magazine!W50,"&lt;li class=""Location-item""&gt;&lt;a class=""Location-trigger"" href=""mailto:"&amp;'Director Magazin'!$B$53&amp;"?subject="&amp;"["&amp;UPPER(Magazine!Q50)&amp;"] "&amp;'Director Magazin'!$B$51&amp;"&amp;amp;body="&amp;'Director Magazin'!$B$54&amp;""" title=""Click aici: Pozitii deschise "&amp;'Director Magazin'!$B$51&amp;" in orasul "&amp;Magazine!Q50&amp;"""&gt;"&amp;Magazine!Q50&amp;"&lt;/a&gt;&lt;/li&gt;","")</f>
        <v/>
      </c>
    </row>
    <row r="864" spans="5:5" x14ac:dyDescent="0.25">
      <c r="E864" t="str">
        <f>IF(Magazine!W51,"&lt;li class=""Location-item""&gt;&lt;a class=""Location-trigger"" href=""mailto:"&amp;'Director Magazin'!$B$53&amp;"?subject="&amp;"["&amp;UPPER(Magazine!Q51)&amp;"] "&amp;'Director Magazin'!$B$51&amp;"&amp;amp;body="&amp;'Director Magazin'!$B$54&amp;""" title=""Click aici: Pozitii deschise "&amp;'Director Magazin'!$B$51&amp;" in orasul "&amp;Magazine!Q51&amp;"""&gt;"&amp;Magazine!Q51&amp;"&lt;/a&gt;&lt;/li&gt;","")</f>
        <v/>
      </c>
    </row>
    <row r="865" spans="5:5" x14ac:dyDescent="0.25">
      <c r="E865" t="str">
        <f>IF(Magazine!W52,"&lt;li class=""Location-item""&gt;&lt;a class=""Location-trigger"" href=""mailto:"&amp;'Director Magazin'!$B$53&amp;"?subject="&amp;"["&amp;UPPER(Magazine!Q52)&amp;"] "&amp;'Director Magazin'!$B$51&amp;"&amp;amp;body="&amp;'Director Magazin'!$B$54&amp;""" title=""Click aici: Pozitii deschise "&amp;'Director Magazin'!$B$51&amp;" in orasul "&amp;Magazine!Q52&amp;"""&gt;"&amp;Magazine!Q52&amp;"&lt;/a&gt;&lt;/li&gt;","")</f>
        <v/>
      </c>
    </row>
    <row r="866" spans="5:5" x14ac:dyDescent="0.25">
      <c r="E866" t="str">
        <f>IF(Magazine!W53,"&lt;li class=""Location-item""&gt;&lt;a class=""Location-trigger"" href=""mailto:"&amp;'Director Magazin'!$B$53&amp;"?subject="&amp;"["&amp;UPPER(Magazine!Q53)&amp;"] "&amp;'Director Magazin'!$B$51&amp;"&amp;amp;body="&amp;'Director Magazin'!$B$54&amp;""" title=""Click aici: Pozitii deschise "&amp;'Director Magazin'!$B$51&amp;" in orasul "&amp;Magazine!Q53&amp;"""&gt;"&amp;Magazine!Q53&amp;"&lt;/a&gt;&lt;/li&gt;","")</f>
        <v/>
      </c>
    </row>
    <row r="867" spans="5:5" x14ac:dyDescent="0.25">
      <c r="E867" t="str">
        <f>IF(Magazine!W54,"&lt;li class=""Location-item""&gt;&lt;a class=""Location-trigger"" href=""mailto:"&amp;'Director Magazin'!$B$53&amp;"?subject="&amp;"["&amp;UPPER(Magazine!Q54)&amp;"] "&amp;'Director Magazin'!$B$51&amp;"&amp;amp;body="&amp;'Director Magazin'!$B$54&amp;""" title=""Click aici: Pozitii deschise "&amp;'Director Magazin'!$B$51&amp;" in orasul "&amp;Magazine!Q54&amp;"""&gt;"&amp;Magazine!Q54&amp;"&lt;/a&gt;&lt;/li&gt;","")</f>
        <v/>
      </c>
    </row>
    <row r="868" spans="5:5" x14ac:dyDescent="0.25">
      <c r="E868" t="str">
        <f>IF(Magazine!W55,"&lt;li class=""Location-item""&gt;&lt;a class=""Location-trigger"" href=""mailto:"&amp;'Director Magazin'!$B$53&amp;"?subject="&amp;"["&amp;UPPER(Magazine!Q55)&amp;"] "&amp;'Director Magazin'!$B$51&amp;"&amp;amp;body="&amp;'Director Magazin'!$B$54&amp;""" title=""Click aici: Pozitii deschise "&amp;'Director Magazin'!$B$51&amp;" in orasul "&amp;Magazine!Q55&amp;"""&gt;"&amp;Magazine!Q55&amp;"&lt;/a&gt;&lt;/li&gt;","")</f>
        <v/>
      </c>
    </row>
    <row r="869" spans="5:5" x14ac:dyDescent="0.25">
      <c r="E869" t="str">
        <f>IF(Magazine!W56,"&lt;li class=""Location-item""&gt;&lt;a class=""Location-trigger"" href=""mailto:"&amp;'Director Magazin'!$B$53&amp;"?subject="&amp;"["&amp;UPPER(Magazine!Q56)&amp;"] "&amp;'Director Magazin'!$B$51&amp;"&amp;amp;body="&amp;'Director Magazin'!$B$54&amp;""" title=""Click aici: Pozitii deschise "&amp;'Director Magazin'!$B$51&amp;" in orasul "&amp;Magazine!Q56&amp;"""&gt;"&amp;Magazine!Q56&amp;"&lt;/a&gt;&lt;/li&gt;","")</f>
        <v/>
      </c>
    </row>
    <row r="870" spans="5:5" x14ac:dyDescent="0.25">
      <c r="E870" t="str">
        <f>IF(Magazine!W57,"&lt;li class=""Location-item""&gt;&lt;a class=""Location-trigger"" href=""mailto:"&amp;'Director Magazin'!$B$53&amp;"?subject="&amp;"["&amp;UPPER(Magazine!Q57)&amp;"] "&amp;'Director Magazin'!$B$51&amp;"&amp;amp;body="&amp;'Director Magazin'!$B$54&amp;""" title=""Click aici: Pozitii deschise "&amp;'Director Magazin'!$B$51&amp;" in orasul "&amp;Magazine!Q57&amp;"""&gt;"&amp;Magazine!Q57&amp;"&lt;/a&gt;&lt;/li&gt;","")</f>
        <v/>
      </c>
    </row>
    <row r="871" spans="5:5" x14ac:dyDescent="0.25">
      <c r="E871" t="str">
        <f>IF(Magazine!W58,"&lt;li class=""Location-item""&gt;&lt;a class=""Location-trigger"" href=""mailto:"&amp;'Director Magazin'!$B$53&amp;"?subject="&amp;"["&amp;UPPER(Magazine!Q58)&amp;"] "&amp;'Director Magazin'!$B$51&amp;"&amp;amp;body="&amp;'Director Magazin'!$B$54&amp;""" title=""Click aici: Pozitii deschise "&amp;'Director Magazin'!$B$51&amp;" in orasul "&amp;Magazine!Q58&amp;"""&gt;"&amp;Magazine!Q58&amp;"&lt;/a&gt;&lt;/li&gt;","")</f>
        <v/>
      </c>
    </row>
    <row r="872" spans="5:5" x14ac:dyDescent="0.25">
      <c r="E872" t="str">
        <f>IF(Magazine!W59,"&lt;li class=""Location-item""&gt;&lt;a class=""Location-trigger"" href=""mailto:"&amp;'Director Magazin'!$B$53&amp;"?subject="&amp;"["&amp;UPPER(Magazine!Q59)&amp;"] "&amp;'Director Magazin'!$B$51&amp;"&amp;amp;body="&amp;'Director Magazin'!$B$54&amp;""" title=""Click aici: Pozitii deschise "&amp;'Director Magazin'!$B$51&amp;" in orasul "&amp;Magazine!Q59&amp;"""&gt;"&amp;Magazine!Q59&amp;"&lt;/a&gt;&lt;/li&gt;","")</f>
        <v/>
      </c>
    </row>
    <row r="873" spans="5:5" x14ac:dyDescent="0.25">
      <c r="E873" t="str">
        <f>IF(Magazine!W60,"&lt;li class=""Location-item""&gt;&lt;a class=""Location-trigger"" href=""mailto:"&amp;'Director Magazin'!$B$53&amp;"?subject="&amp;"["&amp;UPPER(Magazine!Q60)&amp;"] "&amp;'Director Magazin'!$B$51&amp;"&amp;amp;body="&amp;'Director Magazin'!$B$54&amp;""" title=""Click aici: Pozitii deschise "&amp;'Director Magazin'!$B$51&amp;" in orasul "&amp;Magazine!Q60&amp;"""&gt;"&amp;Magazine!Q60&amp;"&lt;/a&gt;&lt;/li&gt;","")</f>
        <v/>
      </c>
    </row>
    <row r="874" spans="5:5" x14ac:dyDescent="0.25">
      <c r="E874" t="str">
        <f>IF(Magazine!W61,"&lt;li class=""Location-item""&gt;&lt;a class=""Location-trigger"" href=""mailto:"&amp;'Director Magazin'!$B$53&amp;"?subject="&amp;"["&amp;UPPER(Magazine!Q61)&amp;"] "&amp;'Director Magazin'!$B$51&amp;"&amp;amp;body="&amp;'Director Magazin'!$B$54&amp;""" title=""Click aici: Pozitii deschise "&amp;'Director Magazin'!$B$51&amp;" in orasul "&amp;Magazine!Q61&amp;"""&gt;"&amp;Magazine!Q61&amp;"&lt;/a&gt;&lt;/li&gt;","")</f>
        <v/>
      </c>
    </row>
    <row r="875" spans="5:5" x14ac:dyDescent="0.25">
      <c r="E875" t="str">
        <f>IF(Magazine!W62,"&lt;li class=""Location-item""&gt;&lt;a class=""Location-trigger"" href=""mailto:"&amp;'Director Magazin'!$B$53&amp;"?subject="&amp;"["&amp;UPPER(Magazine!Q62)&amp;"] "&amp;'Director Magazin'!$B$51&amp;"&amp;amp;body="&amp;'Director Magazin'!$B$54&amp;""" title=""Click aici: Pozitii deschise "&amp;'Director Magazin'!$B$51&amp;" in orasul "&amp;Magazine!Q62&amp;"""&gt;"&amp;Magazine!Q62&amp;"&lt;/a&gt;&lt;/li&gt;","")</f>
        <v/>
      </c>
    </row>
    <row r="876" spans="5:5" x14ac:dyDescent="0.25">
      <c r="E876" t="str">
        <f>IF(Magazine!W63,"&lt;li class=""Location-item""&gt;&lt;a class=""Location-trigger"" href=""mailto:"&amp;'Director Magazin'!$B$53&amp;"?subject="&amp;"["&amp;UPPER(Magazine!Q63)&amp;"] "&amp;'Director Magazin'!$B$51&amp;"&amp;amp;body="&amp;'Director Magazin'!$B$54&amp;""" title=""Click aici: Pozitii deschise "&amp;'Director Magazin'!$B$51&amp;" in orasul "&amp;Magazine!Q63&amp;"""&gt;"&amp;Magazine!Q63&amp;"&lt;/a&gt;&lt;/li&gt;","")</f>
        <v/>
      </c>
    </row>
    <row r="877" spans="5:5" x14ac:dyDescent="0.25">
      <c r="E877" t="str">
        <f>IF(Magazine!W64,"&lt;li class=""Location-item""&gt;&lt;a class=""Location-trigger"" href=""mailto:"&amp;'Director Magazin'!$B$53&amp;"?subject="&amp;"["&amp;UPPER(Magazine!Q64)&amp;"] "&amp;'Director Magazin'!$B$51&amp;"&amp;amp;body="&amp;'Director Magazin'!$B$54&amp;""" title=""Click aici: Pozitii deschise "&amp;'Director Magazin'!$B$51&amp;" in orasul "&amp;Magazine!Q64&amp;"""&gt;"&amp;Magazine!Q64&amp;"&lt;/a&gt;&lt;/li&gt;","")</f>
        <v/>
      </c>
    </row>
    <row r="878" spans="5:5" x14ac:dyDescent="0.25">
      <c r="E878" t="str">
        <f>IF(Magazine!W65,"&lt;li class=""Location-item""&gt;&lt;a class=""Location-trigger"" href=""mailto:"&amp;'Director Magazin'!$B$53&amp;"?subject="&amp;"["&amp;UPPER(Magazine!Q65)&amp;"] "&amp;'Director Magazin'!$B$51&amp;"&amp;amp;body="&amp;'Director Magazin'!$B$54&amp;""" title=""Click aici: Pozitii deschise "&amp;'Director Magazin'!$B$51&amp;" in orasul "&amp;Magazine!Q65&amp;"""&gt;"&amp;Magazine!Q65&amp;"&lt;/a&gt;&lt;/li&gt;","")</f>
        <v/>
      </c>
    </row>
    <row r="879" spans="5:5" x14ac:dyDescent="0.25">
      <c r="E879" t="str">
        <f>IF(Magazine!W66,"&lt;li class=""Location-item""&gt;&lt;a class=""Location-trigger"" href=""mailto:"&amp;'Director Magazin'!$B$53&amp;"?subject="&amp;"["&amp;UPPER(Magazine!Q66)&amp;"] "&amp;'Director Magazin'!$B$51&amp;"&amp;amp;body="&amp;'Director Magazin'!$B$54&amp;""" title=""Click aici: Pozitii deschise "&amp;'Director Magazin'!$B$51&amp;" in orasul "&amp;Magazine!Q66&amp;"""&gt;"&amp;Magazine!Q66&amp;"&lt;/a&gt;&lt;/li&gt;","")</f>
        <v/>
      </c>
    </row>
    <row r="880" spans="5:5" x14ac:dyDescent="0.25">
      <c r="E880" t="str">
        <f>IF(Magazine!W67,"&lt;li class=""Location-item""&gt;&lt;a class=""Location-trigger"" href=""mailto:"&amp;'Director Magazin'!$B$53&amp;"?subject="&amp;"["&amp;UPPER(Magazine!Q67)&amp;"] "&amp;'Director Magazin'!$B$51&amp;"&amp;amp;body="&amp;'Director Magazin'!$B$54&amp;""" title=""Click aici: Pozitii deschise "&amp;'Director Magazin'!$B$51&amp;" in orasul "&amp;Magazine!Q67&amp;"""&gt;"&amp;Magazine!Q67&amp;"&lt;/a&gt;&lt;/li&gt;","")</f>
        <v/>
      </c>
    </row>
    <row r="881" spans="5:5" x14ac:dyDescent="0.25">
      <c r="E881" t="str">
        <f>IF(Magazine!W68,"&lt;li class=""Location-item""&gt;&lt;a class=""Location-trigger"" href=""mailto:"&amp;'Director Magazin'!$B$53&amp;"?subject="&amp;"["&amp;UPPER(Magazine!Q68)&amp;"] "&amp;'Director Magazin'!$B$51&amp;"&amp;amp;body="&amp;'Director Magazin'!$B$54&amp;""" title=""Click aici: Pozitii deschise "&amp;'Director Magazin'!$B$51&amp;" in orasul "&amp;Magazine!Q68&amp;"""&gt;"&amp;Magazine!Q68&amp;"&lt;/a&gt;&lt;/li&gt;","")</f>
        <v/>
      </c>
    </row>
    <row r="882" spans="5:5" x14ac:dyDescent="0.25">
      <c r="E882" t="str">
        <f>IF(Magazine!W69,"&lt;li class=""Location-item""&gt;&lt;a class=""Location-trigger"" href=""mailto:"&amp;'Director Magazin'!$B$53&amp;"?subject="&amp;"["&amp;UPPER(Magazine!Q69)&amp;"] "&amp;'Director Magazin'!$B$51&amp;"&amp;amp;body="&amp;'Director Magazin'!$B$54&amp;""" title=""Click aici: Pozitii deschise "&amp;'Director Magazin'!$B$51&amp;" in orasul "&amp;Magazine!Q69&amp;"""&gt;"&amp;Magazine!Q69&amp;"&lt;/a&gt;&lt;/li&gt;","")</f>
        <v/>
      </c>
    </row>
    <row r="883" spans="5:5" x14ac:dyDescent="0.25">
      <c r="E883" t="str">
        <f>IF(Magazine!W70,"&lt;li class=""Location-item""&gt;&lt;a class=""Location-trigger"" href=""mailto:"&amp;'Director Magazin'!$B$53&amp;"?subject="&amp;"["&amp;UPPER(Magazine!Q70)&amp;"] "&amp;'Director Magazin'!$B$51&amp;"&amp;amp;body="&amp;'Director Magazin'!$B$54&amp;""" title=""Click aici: Pozitii deschise "&amp;'Director Magazin'!$B$51&amp;" in orasul "&amp;Magazine!Q70&amp;"""&gt;"&amp;Magazine!Q70&amp;"&lt;/a&gt;&lt;/li&gt;","")</f>
        <v/>
      </c>
    </row>
    <row r="884" spans="5:5" x14ac:dyDescent="0.25">
      <c r="E884" t="str">
        <f>IF(Magazine!W71,"&lt;li class=""Location-item""&gt;&lt;a class=""Location-trigger"" href=""mailto:"&amp;'Director Magazin'!$B$53&amp;"?subject="&amp;"["&amp;UPPER(Magazine!Q71)&amp;"] "&amp;'Director Magazin'!$B$51&amp;"&amp;amp;body="&amp;'Director Magazin'!$B$54&amp;""" title=""Click aici: Pozitii deschise "&amp;'Director Magazin'!$B$51&amp;" in orasul "&amp;Magazine!Q71&amp;"""&gt;"&amp;Magazine!Q71&amp;"&lt;/a&gt;&lt;/li&gt;","")</f>
        <v/>
      </c>
    </row>
    <row r="885" spans="5:5" x14ac:dyDescent="0.25">
      <c r="E885" t="str">
        <f>IF(Magazine!W72,"&lt;li class=""Location-item""&gt;&lt;a class=""Location-trigger"" href=""mailto:"&amp;'Director Magazin'!$B$53&amp;"?subject="&amp;"["&amp;UPPER(Magazine!Q72)&amp;"] "&amp;'Director Magazin'!$B$51&amp;"&amp;amp;body="&amp;'Director Magazin'!$B$54&amp;""" title=""Click aici: Pozitii deschise "&amp;'Director Magazin'!$B$51&amp;" in orasul "&amp;Magazine!Q72&amp;"""&gt;"&amp;Magazine!Q72&amp;"&lt;/a&gt;&lt;/li&gt;","")</f>
        <v/>
      </c>
    </row>
    <row r="886" spans="5:5" x14ac:dyDescent="0.25">
      <c r="E886" t="str">
        <f>IF(Magazine!W73,"&lt;li class=""Location-item""&gt;&lt;a class=""Location-trigger"" href=""mailto:"&amp;'Director Magazin'!$B$53&amp;"?subject="&amp;"["&amp;UPPER(Magazine!Q73)&amp;"] "&amp;'Director Magazin'!$B$51&amp;"&amp;amp;body="&amp;'Director Magazin'!$B$54&amp;""" title=""Click aici: Pozitii deschise "&amp;'Director Magazin'!$B$51&amp;" in orasul "&amp;Magazine!Q73&amp;"""&gt;"&amp;Magazine!Q73&amp;"&lt;/a&gt;&lt;/li&gt;","")</f>
        <v/>
      </c>
    </row>
    <row r="887" spans="5:5" x14ac:dyDescent="0.25">
      <c r="E887" t="str">
        <f>IF(Magazine!W74,"&lt;li class=""Location-item""&gt;&lt;a class=""Location-trigger"" href=""mailto:"&amp;'Director Magazin'!$B$53&amp;"?subject="&amp;"["&amp;UPPER(Magazine!Q74)&amp;"] "&amp;'Director Magazin'!$B$51&amp;"&amp;amp;body="&amp;'Director Magazin'!$B$54&amp;""" title=""Click aici: Pozitii deschise "&amp;'Director Magazin'!$B$51&amp;" in orasul "&amp;Magazine!Q74&amp;"""&gt;"&amp;Magazine!Q74&amp;"&lt;/a&gt;&lt;/li&gt;","")</f>
        <v/>
      </c>
    </row>
    <row r="888" spans="5:5" x14ac:dyDescent="0.25">
      <c r="E888" t="str">
        <f>IF(Magazine!W75,"&lt;li class=""Location-item""&gt;&lt;a class=""Location-trigger"" href=""mailto:"&amp;'Director Magazin'!$B$53&amp;"?subject="&amp;"["&amp;UPPER(Magazine!Q75)&amp;"] "&amp;'Director Magazin'!$B$51&amp;"&amp;amp;body="&amp;'Director Magazin'!$B$54&amp;""" title=""Click aici: Pozitii deschise "&amp;'Director Magazin'!$B$51&amp;" in orasul "&amp;Magazine!Q75&amp;"""&gt;"&amp;Magazine!Q75&amp;"&lt;/a&gt;&lt;/li&gt;","")</f>
        <v/>
      </c>
    </row>
    <row r="889" spans="5:5" x14ac:dyDescent="0.25">
      <c r="E889" t="str">
        <f>IF(Magazine!W76,"&lt;li class=""Location-item""&gt;&lt;a class=""Location-trigger"" href=""mailto:"&amp;'Director Magazin'!$B$53&amp;"?subject="&amp;"["&amp;UPPER(Magazine!Q76)&amp;"] "&amp;'Director Magazin'!$B$51&amp;"&amp;amp;body="&amp;'Director Magazin'!$B$54&amp;""" title=""Click aici: Pozitii deschise "&amp;'Director Magazin'!$B$51&amp;" in orasul "&amp;Magazine!Q76&amp;"""&gt;"&amp;Magazine!Q76&amp;"&lt;/a&gt;&lt;/li&gt;","")</f>
        <v/>
      </c>
    </row>
    <row r="890" spans="5:5" x14ac:dyDescent="0.25">
      <c r="E890" t="str">
        <f>IF(Magazine!W77,"&lt;li class=""Location-item""&gt;&lt;a class=""Location-trigger"" href=""mailto:"&amp;'Director Magazin'!$B$53&amp;"?subject="&amp;"["&amp;UPPER(Magazine!Q77)&amp;"] "&amp;'Director Magazin'!$B$51&amp;"&amp;amp;body="&amp;'Director Magazin'!$B$54&amp;""" title=""Click aici: Pozitii deschise "&amp;'Director Magazin'!$B$51&amp;" in orasul "&amp;Magazine!Q77&amp;"""&gt;"&amp;Magazine!Q77&amp;"&lt;/a&gt;&lt;/li&gt;","")</f>
        <v/>
      </c>
    </row>
    <row r="891" spans="5:5" x14ac:dyDescent="0.25">
      <c r="E891" t="str">
        <f>IF(Magazine!W78,"&lt;li class=""Location-item""&gt;&lt;a class=""Location-trigger"" href=""mailto:"&amp;'Director Magazin'!$B$53&amp;"?subject="&amp;"["&amp;UPPER(Magazine!Q78)&amp;"] "&amp;'Director Magazin'!$B$51&amp;"&amp;amp;body="&amp;'Director Magazin'!$B$54&amp;""" title=""Click aici: Pozitii deschise "&amp;'Director Magazin'!$B$51&amp;" in orasul "&amp;Magazine!Q78&amp;"""&gt;"&amp;Magazine!Q78&amp;"&lt;/a&gt;&lt;/li&gt;","")</f>
        <v/>
      </c>
    </row>
    <row r="892" spans="5:5" x14ac:dyDescent="0.25">
      <c r="E892" t="str">
        <f>IF(Magazine!W79,"&lt;li class=""Location-item""&gt;&lt;a class=""Location-trigger"" href=""mailto:"&amp;'Director Magazin'!$B$53&amp;"?subject="&amp;"["&amp;UPPER(Magazine!Q79)&amp;"] "&amp;'Director Magazin'!$B$51&amp;"&amp;amp;body="&amp;'Director Magazin'!$B$54&amp;""" title=""Click aici: Pozitii deschise "&amp;'Director Magazin'!$B$51&amp;" in orasul "&amp;Magazine!Q79&amp;"""&gt;"&amp;Magazine!Q79&amp;"&lt;/a&gt;&lt;/li&gt;","")</f>
        <v/>
      </c>
    </row>
    <row r="893" spans="5:5" x14ac:dyDescent="0.25">
      <c r="E893" t="str">
        <f>IF(Magazine!W80,"&lt;li class=""Location-item""&gt;&lt;a class=""Location-trigger"" href=""mailto:"&amp;'Director Magazin'!$B$53&amp;"?subject="&amp;"["&amp;UPPER(Magazine!Q80)&amp;"] "&amp;'Director Magazin'!$B$51&amp;"&amp;amp;body="&amp;'Director Magazin'!$B$54&amp;""" title=""Click aici: Pozitii deschise "&amp;'Director Magazin'!$B$51&amp;" in orasul "&amp;Magazine!Q80&amp;"""&gt;"&amp;Magazine!Q80&amp;"&lt;/a&gt;&lt;/li&gt;","")</f>
        <v/>
      </c>
    </row>
    <row r="894" spans="5:5" x14ac:dyDescent="0.25">
      <c r="E894" t="str">
        <f>IF(Magazine!W81,"&lt;li class=""Location-item""&gt;&lt;a class=""Location-trigger"" href=""mailto:"&amp;'Director Magazin'!$B$53&amp;"?subject="&amp;"["&amp;UPPER(Magazine!Q81)&amp;"] "&amp;'Director Magazin'!$B$51&amp;"&amp;amp;body="&amp;'Director Magazin'!$B$54&amp;""" title=""Click aici: Pozitii deschise "&amp;'Director Magazin'!$B$51&amp;" in orasul "&amp;Magazine!Q81&amp;"""&gt;"&amp;Magazine!Q81&amp;"&lt;/a&gt;&lt;/li&gt;","")</f>
        <v/>
      </c>
    </row>
    <row r="895" spans="5:5" x14ac:dyDescent="0.25">
      <c r="E895" t="str">
        <f>IF(Magazine!W82,"&lt;li class=""Location-item""&gt;&lt;a class=""Location-trigger"" href=""mailto:"&amp;'Director Magazin'!$B$53&amp;"?subject="&amp;"["&amp;UPPER(Magazine!Q82)&amp;"] "&amp;'Director Magazin'!$B$51&amp;"&amp;amp;body="&amp;'Director Magazin'!$B$54&amp;""" title=""Click aici: Pozitii deschise "&amp;'Director Magazin'!$B$51&amp;" in orasul "&amp;Magazine!Q82&amp;"""&gt;"&amp;Magazine!Q82&amp;"&lt;/a&gt;&lt;/li&gt;","")</f>
        <v/>
      </c>
    </row>
    <row r="896" spans="5:5" x14ac:dyDescent="0.25">
      <c r="E896" t="str">
        <f>IF(Magazine!W83,"&lt;li class=""Location-item""&gt;&lt;a class=""Location-trigger"" href=""mailto:"&amp;'Director Magazin'!$B$53&amp;"?subject="&amp;"["&amp;UPPER(Magazine!Q83)&amp;"] "&amp;'Director Magazin'!$B$51&amp;"&amp;amp;body="&amp;'Director Magazin'!$B$54&amp;""" title=""Click aici: Pozitii deschise "&amp;'Director Magazin'!$B$51&amp;" in orasul "&amp;Magazine!Q83&amp;"""&gt;"&amp;Magazine!Q83&amp;"&lt;/a&gt;&lt;/li&gt;","")</f>
        <v/>
      </c>
    </row>
    <row r="897" spans="5:5" x14ac:dyDescent="0.25">
      <c r="E897" t="str">
        <f>IF(Magazine!W84,"&lt;li class=""Location-item""&gt;&lt;a class=""Location-trigger"" href=""mailto:"&amp;'Director Magazin'!$B$53&amp;"?subject="&amp;"["&amp;UPPER(Magazine!Q84)&amp;"] "&amp;'Director Magazin'!$B$51&amp;"&amp;amp;body="&amp;'Director Magazin'!$B$54&amp;""" title=""Click aici: Pozitii deschise "&amp;'Director Magazin'!$B$51&amp;" in orasul "&amp;Magazine!Q84&amp;"""&gt;"&amp;Magazine!Q84&amp;"&lt;/a&gt;&lt;/li&gt;","")</f>
        <v/>
      </c>
    </row>
    <row r="898" spans="5:5" x14ac:dyDescent="0.25">
      <c r="E898" t="str">
        <f>IF(Magazine!W85,"&lt;li class=""Location-item""&gt;&lt;a class=""Location-trigger"" href=""mailto:"&amp;'Director Magazin'!$B$53&amp;"?subject="&amp;"["&amp;UPPER(Magazine!Q85)&amp;"] "&amp;'Director Magazin'!$B$51&amp;"&amp;amp;body="&amp;'Director Magazin'!$B$54&amp;""" title=""Click aici: Pozitii deschise "&amp;'Director Magazin'!$B$51&amp;" in orasul "&amp;Magazine!Q85&amp;"""&gt;"&amp;Magazine!Q85&amp;"&lt;/a&gt;&lt;/li&gt;","")</f>
        <v/>
      </c>
    </row>
    <row r="899" spans="5:5" x14ac:dyDescent="0.25">
      <c r="E899" t="str">
        <f>IF(Magazine!W86,"&lt;li class=""Location-item""&gt;&lt;a class=""Location-trigger"" href=""mailto:"&amp;'Director Magazin'!$B$53&amp;"?subject="&amp;"["&amp;UPPER(Magazine!Q86)&amp;"] "&amp;'Director Magazin'!$B$51&amp;"&amp;amp;body="&amp;'Director Magazin'!$B$54&amp;""" title=""Click aici: Pozitii deschise "&amp;'Director Magazin'!$B$51&amp;" in orasul "&amp;Magazine!Q86&amp;"""&gt;"&amp;Magazine!Q86&amp;"&lt;/a&gt;&lt;/li&gt;","")</f>
        <v/>
      </c>
    </row>
    <row r="900" spans="5:5" x14ac:dyDescent="0.25">
      <c r="E900" t="str">
        <f>IF(Magazine!W87,"&lt;li class=""Location-item""&gt;&lt;a class=""Location-trigger"" href=""mailto:"&amp;'Director Magazin'!$B$53&amp;"?subject="&amp;"["&amp;UPPER(Magazine!Q87)&amp;"] "&amp;'Director Magazin'!$B$51&amp;"&amp;amp;body="&amp;'Director Magazin'!$B$54&amp;""" title=""Click aici: Pozitii deschise "&amp;'Director Magazin'!$B$51&amp;" in orasul "&amp;Magazine!Q87&amp;"""&gt;"&amp;Magazine!Q87&amp;"&lt;/a&gt;&lt;/li&gt;","")</f>
        <v/>
      </c>
    </row>
    <row r="901" spans="5:5" x14ac:dyDescent="0.25">
      <c r="E901" t="str">
        <f>IF(Magazine!W88,"&lt;li class=""Location-item""&gt;&lt;a class=""Location-trigger"" href=""mailto:"&amp;'Director Magazin'!$B$53&amp;"?subject="&amp;"["&amp;UPPER(Magazine!Q88)&amp;"] "&amp;'Director Magazin'!$B$51&amp;"&amp;amp;body="&amp;'Director Magazin'!$B$54&amp;""" title=""Click aici: Pozitii deschise "&amp;'Director Magazin'!$B$51&amp;" in orasul "&amp;Magazine!Q88&amp;"""&gt;"&amp;Magazine!Q88&amp;"&lt;/a&gt;&lt;/li&gt;","")</f>
        <v/>
      </c>
    </row>
    <row r="902" spans="5:5" x14ac:dyDescent="0.25">
      <c r="E902" t="str">
        <f>IF(Magazine!W89,"&lt;li class=""Location-item""&gt;&lt;a class=""Location-trigger"" href=""mailto:"&amp;'Director Magazin'!$B$53&amp;"?subject="&amp;"["&amp;UPPER(Magazine!Q89)&amp;"] "&amp;'Director Magazin'!$B$51&amp;"&amp;amp;body="&amp;'Director Magazin'!$B$54&amp;""" title=""Click aici: Pozitii deschise "&amp;'Director Magazin'!$B$51&amp;" in orasul "&amp;Magazine!Q89&amp;"""&gt;"&amp;Magazine!Q89&amp;"&lt;/a&gt;&lt;/li&gt;","")</f>
        <v/>
      </c>
    </row>
    <row r="903" spans="5:5" x14ac:dyDescent="0.25">
      <c r="E903" t="str">
        <f>IF(Magazine!W90,"&lt;li class=""Location-item""&gt;&lt;a class=""Location-trigger"" href=""mailto:"&amp;'Director Magazin'!$B$53&amp;"?subject="&amp;"["&amp;UPPER(Magazine!Q90)&amp;"] "&amp;'Director Magazin'!$B$51&amp;"&amp;amp;body="&amp;'Director Magazin'!$B$54&amp;""" title=""Click aici: Pozitii deschise "&amp;'Director Magazin'!$B$51&amp;" in orasul "&amp;Magazine!Q90&amp;"""&gt;"&amp;Magazine!Q90&amp;"&lt;/a&gt;&lt;/li&gt;","")</f>
        <v/>
      </c>
    </row>
    <row r="904" spans="5:5" x14ac:dyDescent="0.25">
      <c r="E904" t="str">
        <f>IF(Magazine!W91,"&lt;li class=""Location-item""&gt;&lt;a class=""Location-trigger"" href=""mailto:"&amp;'Director Magazin'!$B$53&amp;"?subject="&amp;"["&amp;UPPER(Magazine!Q91)&amp;"] "&amp;'Director Magazin'!$B$51&amp;"&amp;amp;body="&amp;'Director Magazin'!$B$54&amp;""" title=""Click aici: Pozitii deschise "&amp;'Director Magazin'!$B$51&amp;" in orasul "&amp;Magazine!Q91&amp;"""&gt;"&amp;Magazine!Q91&amp;"&lt;/a&gt;&lt;/li&gt;","")</f>
        <v/>
      </c>
    </row>
    <row r="905" spans="5:5" x14ac:dyDescent="0.25">
      <c r="E905" t="str">
        <f>IF(Magazine!W92,"&lt;li class=""Location-item""&gt;&lt;a class=""Location-trigger"" href=""mailto:"&amp;'Director Magazin'!$B$53&amp;"?subject="&amp;"["&amp;UPPER(Magazine!Q92)&amp;"] "&amp;'Director Magazin'!$B$51&amp;"&amp;amp;body="&amp;'Director Magazin'!$B$54&amp;""" title=""Click aici: Pozitii deschise "&amp;'Director Magazin'!$B$51&amp;" in orasul "&amp;Magazine!Q92&amp;"""&gt;"&amp;Magazine!Q92&amp;"&lt;/a&gt;&lt;/li&gt;","")</f>
        <v/>
      </c>
    </row>
    <row r="906" spans="5:5" x14ac:dyDescent="0.25">
      <c r="E906" t="str">
        <f>IF(Magazine!W93,"&lt;li class=""Location-item""&gt;&lt;a class=""Location-trigger"" href=""mailto:"&amp;'Director Magazin'!$B$53&amp;"?subject="&amp;"["&amp;UPPER(Magazine!Q93)&amp;"] "&amp;'Director Magazin'!$B$51&amp;"&amp;amp;body="&amp;'Director Magazin'!$B$54&amp;""" title=""Click aici: Pozitii deschise "&amp;'Director Magazin'!$B$51&amp;" in orasul "&amp;Magazine!Q93&amp;"""&gt;"&amp;Magazine!Q93&amp;"&lt;/a&gt;&lt;/li&gt;","")</f>
        <v/>
      </c>
    </row>
    <row r="907" spans="5:5" x14ac:dyDescent="0.25">
      <c r="E907" t="str">
        <f>IF(Magazine!W94,"&lt;li class=""Location-item""&gt;&lt;a class=""Location-trigger"" href=""mailto:"&amp;'Director Magazin'!$B$53&amp;"?subject="&amp;"["&amp;UPPER(Magazine!Q94)&amp;"] "&amp;'Director Magazin'!$B$51&amp;"&amp;amp;body="&amp;'Director Magazin'!$B$54&amp;""" title=""Click aici: Pozitii deschise "&amp;'Director Magazin'!$B$51&amp;" in orasul "&amp;Magazine!Q94&amp;"""&gt;"&amp;Magazine!Q94&amp;"&lt;/a&gt;&lt;/li&gt;","")</f>
        <v/>
      </c>
    </row>
    <row r="908" spans="5:5" x14ac:dyDescent="0.25">
      <c r="E908" t="str">
        <f>IF(Magazine!W95,"&lt;li class=""Location-item""&gt;&lt;a class=""Location-trigger"" href=""mailto:"&amp;'Director Magazin'!$B$53&amp;"?subject="&amp;"["&amp;UPPER(Magazine!Q95)&amp;"] "&amp;'Director Magazin'!$B$51&amp;"&amp;amp;body="&amp;'Director Magazin'!$B$54&amp;""" title=""Click aici: Pozitii deschise "&amp;'Director Magazin'!$B$51&amp;" in orasul "&amp;Magazine!Q95&amp;"""&gt;"&amp;Magazine!Q95&amp;"&lt;/a&gt;&lt;/li&gt;","")</f>
        <v/>
      </c>
    </row>
    <row r="909" spans="5:5" x14ac:dyDescent="0.25">
      <c r="E909" t="str">
        <f>IF(Magazine!W96,"&lt;li class=""Location-item""&gt;&lt;a class=""Location-trigger"" href=""mailto:"&amp;'Director Magazin'!$B$53&amp;"?subject="&amp;"["&amp;UPPER(Magazine!Q96)&amp;"] "&amp;'Director Magazin'!$B$51&amp;"&amp;amp;body="&amp;'Director Magazin'!$B$54&amp;""" title=""Click aici: Pozitii deschise "&amp;'Director Magazin'!$B$51&amp;" in orasul "&amp;Magazine!Q96&amp;"""&gt;"&amp;Magazine!Q96&amp;"&lt;/a&gt;&lt;/li&gt;","")</f>
        <v/>
      </c>
    </row>
    <row r="910" spans="5:5" x14ac:dyDescent="0.25">
      <c r="E910" t="str">
        <f>IF(Magazine!W97,"&lt;li class=""Location-item""&gt;&lt;a class=""Location-trigger"" href=""mailto:"&amp;'Director Magazin'!$B$53&amp;"?subject="&amp;"["&amp;UPPER(Magazine!Q97)&amp;"] "&amp;'Director Magazin'!$B$51&amp;"&amp;amp;body="&amp;'Director Magazin'!$B$54&amp;""" title=""Click aici: Pozitii deschise "&amp;'Director Magazin'!$B$51&amp;" in orasul "&amp;Magazine!Q97&amp;"""&gt;"&amp;Magazine!Q97&amp;"&lt;/a&gt;&lt;/li&gt;","")</f>
        <v/>
      </c>
    </row>
    <row r="911" spans="5:5" x14ac:dyDescent="0.25">
      <c r="E911" t="str">
        <f>IF(Magazine!W98,"&lt;li class=""Location-item""&gt;&lt;a class=""Location-trigger"" href=""mailto:"&amp;'Director Magazin'!$B$53&amp;"?subject="&amp;"["&amp;UPPER(Magazine!Q98)&amp;"] "&amp;'Director Magazin'!$B$51&amp;"&amp;amp;body="&amp;'Director Magazin'!$B$54&amp;""" title=""Click aici: Pozitii deschise "&amp;'Director Magazin'!$B$51&amp;" in orasul "&amp;Magazine!Q98&amp;"""&gt;"&amp;Magazine!Q98&amp;"&lt;/a&gt;&lt;/li&gt;","")</f>
        <v/>
      </c>
    </row>
    <row r="912" spans="5:5" x14ac:dyDescent="0.25">
      <c r="E912" t="str">
        <f>IF(Magazine!W99,"&lt;li class=""Location-item""&gt;&lt;a class=""Location-trigger"" href=""mailto:"&amp;'Director Magazin'!$B$53&amp;"?subject="&amp;"["&amp;UPPER(Magazine!Q99)&amp;"] "&amp;'Director Magazin'!$B$51&amp;"&amp;amp;body="&amp;'Director Magazin'!$B$54&amp;""" title=""Click aici: Pozitii deschise "&amp;'Director Magazin'!$B$51&amp;" in orasul "&amp;Magazine!Q99&amp;"""&gt;"&amp;Magazine!Q99&amp;"&lt;/a&gt;&lt;/li&gt;","")</f>
        <v/>
      </c>
    </row>
    <row r="913" spans="1:7" x14ac:dyDescent="0.25">
      <c r="E913" t="str">
        <f>IF(Magazine!W100,"&lt;li class=""Location-item""&gt;&lt;a class=""Location-trigger"" href=""mailto:"&amp;'Director Magazin'!$B$53&amp;"?subject="&amp;"["&amp;UPPER(Magazine!Q100)&amp;"] "&amp;'Director Magazin'!$B$51&amp;"&amp;amp;body="&amp;'Director Magazin'!$B$54&amp;""" title=""Click aici: Pozitii deschise "&amp;'Director Magazin'!$B$51&amp;" in orasul "&amp;Magazine!Q100&amp;"""&gt;"&amp;Magazine!Q100&amp;"&lt;/a&gt;&lt;/li&gt;","")</f>
        <v/>
      </c>
    </row>
    <row r="914" spans="1:7" x14ac:dyDescent="0.25">
      <c r="E914" t="str">
        <f>IF(Magazine!W101,"&lt;li class=""Location-item""&gt;&lt;a class=""Location-trigger"" href=""mailto:"&amp;'Director Magazin'!$B$53&amp;"?subject="&amp;"["&amp;UPPER(Magazine!Q101)&amp;"] "&amp;'Director Magazin'!$B$51&amp;"&amp;amp;body="&amp;'Director Magazin'!$B$54&amp;""" title=""Click aici: Pozitii deschise "&amp;'Director Magazin'!$B$51&amp;" in orasul "&amp;Magazine!Q101&amp;"""&gt;"&amp;Magazine!Q101&amp;"&lt;/a&gt;&lt;/li&gt;","")</f>
        <v/>
      </c>
    </row>
    <row r="915" spans="1:7" x14ac:dyDescent="0.25">
      <c r="E915" t="str">
        <f>IF(Magazine!W102,"&lt;li class=""Location-item""&gt;&lt;a class=""Location-trigger"" href=""mailto:"&amp;'Director Magazin'!$B$53&amp;"?subject="&amp;"["&amp;UPPER(Magazine!Q102)&amp;"] "&amp;'Director Magazin'!$B$51&amp;"&amp;amp;body="&amp;'Director Magazin'!$B$54&amp;""" title=""Click aici: Pozitii deschise "&amp;'Director Magazin'!$B$51&amp;" in orasul "&amp;Magazine!Q102&amp;"""&gt;"&amp;Magazine!Q102&amp;"&lt;/a&gt;&lt;/li&gt;","")</f>
        <v/>
      </c>
    </row>
    <row r="916" spans="1:7" x14ac:dyDescent="0.25">
      <c r="E916" t="str">
        <f>IF(Magazine!W103,"&lt;li class=""Location-item""&gt;&lt;a class=""Location-trigger"" href=""mailto:"&amp;'Director Magazin'!$B$53&amp;"?subject="&amp;"["&amp;UPPER(Magazine!Q103)&amp;"] "&amp;'Director Magazin'!$B$51&amp;"&amp;amp;body="&amp;'Director Magazin'!$B$54&amp;""" title=""Click aici: Pozitii deschise "&amp;'Director Magazin'!$B$51&amp;" in orasul "&amp;Magazine!Q103&amp;"""&gt;"&amp;Magazine!Q103&amp;"&lt;/a&gt;&lt;/li&gt;","")</f>
        <v/>
      </c>
    </row>
    <row r="917" spans="1:7" x14ac:dyDescent="0.25">
      <c r="E917" t="str">
        <f>IF(Magazine!W104,"&lt;li class=""Location-item""&gt;&lt;a class=""Location-trigger"" href=""mailto:"&amp;'Director Magazin'!$B$53&amp;"?subject="&amp;"["&amp;UPPER(Magazine!Q104)&amp;"] "&amp;'Director Magazin'!$B$51&amp;"&amp;amp;body="&amp;'Director Magazin'!$B$54&amp;""" title=""Click aici: Pozitii deschise "&amp;'Director Magazin'!$B$51&amp;" in orasul "&amp;Magazine!Q104&amp;"""&gt;"&amp;Magazine!Q104&amp;"&lt;/a&gt;&lt;/li&gt;","")</f>
        <v/>
      </c>
    </row>
    <row r="918" spans="1:7" x14ac:dyDescent="0.25">
      <c r="E918" t="str">
        <f>IF(Magazine!W105,"&lt;li class=""Location-item""&gt;&lt;a class=""Location-trigger"" href=""mailto:"&amp;'Director Magazin'!$B$53&amp;"?subject="&amp;"["&amp;UPPER(Magazine!Q105)&amp;"] "&amp;'Director Magazin'!$B$51&amp;"&amp;amp;body="&amp;'Director Magazin'!$B$54&amp;""" title=""Click aici: Pozitii deschise "&amp;'Director Magazin'!$B$51&amp;" in orasul "&amp;Magazine!Q105&amp;"""&gt;"&amp;Magazine!Q105&amp;"&lt;/a&gt;&lt;/li&gt;","")</f>
        <v/>
      </c>
    </row>
    <row r="919" spans="1:7" x14ac:dyDescent="0.25">
      <c r="E919" t="str">
        <f>IF(Magazine!W106,"&lt;li class=""Location-item""&gt;&lt;a class=""Location-trigger"" href=""mailto:"&amp;'Director Magazin'!$B$53&amp;"?subject="&amp;"["&amp;UPPER(Magazine!Q106)&amp;"] "&amp;'Director Magazin'!$B$51&amp;"&amp;amp;body="&amp;'Director Magazin'!$B$54&amp;""" title=""Click aici: Pozitii deschise "&amp;'Director Magazin'!$B$51&amp;" in orasul "&amp;Magazine!Q106&amp;"""&gt;"&amp;Magazine!Q106&amp;"&lt;/a&gt;&lt;/li&gt;","")</f>
        <v/>
      </c>
    </row>
    <row r="920" spans="1:7" x14ac:dyDescent="0.25">
      <c r="E920" t="str">
        <f>IF(Magazine!W107,"&lt;li class=""Location-item""&gt;&lt;a class=""Location-trigger"" href=""mailto:"&amp;'Director Magazin'!$B$53&amp;"?subject="&amp;"["&amp;UPPER(Magazine!Q107)&amp;"] "&amp;'Director Magazin'!$B$51&amp;"&amp;amp;body="&amp;'Director Magazin'!$B$54&amp;""" title=""Click aici: Pozitii deschise "&amp;'Director Magazin'!$B$51&amp;" in orasul "&amp;Magazine!Q107&amp;"""&gt;"&amp;Magazine!Q107&amp;"&lt;/a&gt;&lt;/li&gt;","")</f>
        <v/>
      </c>
    </row>
    <row r="921" spans="1:7" x14ac:dyDescent="0.25">
      <c r="E921" t="str">
        <f>IF(Magazine!W108,"&lt;li class=""Location-item""&gt;&lt;a class=""Location-trigger"" href=""mailto:"&amp;'Director Magazin'!$B$53&amp;"?subject="&amp;"["&amp;UPPER(Magazine!Q108)&amp;"] "&amp;'Director Magazin'!$B$51&amp;"&amp;amp;body="&amp;'Director Magazin'!$B$54&amp;""" title=""Click aici: Pozitii deschise "&amp;'Director Magazin'!$B$51&amp;" in orasul "&amp;Magazine!Q108&amp;"""&gt;"&amp;Magazine!Q108&amp;"&lt;/a&gt;&lt;/li&gt;","")</f>
        <v/>
      </c>
    </row>
    <row r="922" spans="1:7" x14ac:dyDescent="0.25">
      <c r="E922" t="str">
        <f>IF(Magazine!W109,"&lt;li class=""Location-item""&gt;&lt;a class=""Location-trigger"" href=""mailto:"&amp;'Director Magazin'!$B$53&amp;"?subject="&amp;"["&amp;UPPER(Magazine!Q109)&amp;"] "&amp;'Director Magazin'!$B$51&amp;"&amp;amp;body="&amp;'Director Magazin'!$B$54&amp;""" title=""Click aici: Pozitii deschise "&amp;'Director Magazin'!$B$51&amp;" in orasul "&amp;Magazine!Q109&amp;"""&gt;"&amp;Magazine!Q109&amp;"&lt;/a&gt;&lt;/li&gt;","")</f>
        <v/>
      </c>
    </row>
    <row r="923" spans="1:7" x14ac:dyDescent="0.25">
      <c r="E923" t="str">
        <f>IF(Magazine!W110,"&lt;li class=""Location-item""&gt;&lt;a class=""Location-trigger"" href=""mailto:"&amp;'Director Magazin'!$B$53&amp;"?subject="&amp;"["&amp;UPPER(Magazine!Q110)&amp;"] "&amp;'Director Magazin'!$B$51&amp;"&amp;amp;body="&amp;'Director Magazin'!$B$54&amp;""" title=""Click aici: Pozitii deschise "&amp;'Director Magazin'!$B$51&amp;" in orasul "&amp;Magazine!Q110&amp;"""&gt;"&amp;Magazine!Q110&amp;"&lt;/a&gt;&lt;/li&gt;","")</f>
        <v/>
      </c>
    </row>
    <row r="924" spans="1:7" x14ac:dyDescent="0.25">
      <c r="E924" t="str">
        <f>IF(Magazine!W111,"&lt;li class=""Location-item""&gt;&lt;a class=""Location-trigger"" href=""mailto:"&amp;'Director Magazin'!$B$53&amp;"?subject="&amp;"["&amp;UPPER(Magazine!Q111)&amp;"] "&amp;'Director Magazin'!$B$51&amp;"&amp;amp;body="&amp;'Director Magazin'!$B$54&amp;""" title=""Click aici: Pozitii deschise "&amp;'Director Magazin'!$B$51&amp;" in orasul "&amp;Magazine!Q111&amp;"""&gt;"&amp;Magazine!Q111&amp;"&lt;/a&gt;&lt;/li&gt;","")</f>
        <v/>
      </c>
    </row>
    <row r="925" spans="1:7" x14ac:dyDescent="0.25">
      <c r="E925" t="str">
        <f>IF(Magazine!W112,"&lt;li class=""Location-item""&gt;&lt;a class=""Location-trigger"" href=""mailto:"&amp;'Director Magazin'!$B$53&amp;"?subject="&amp;"["&amp;UPPER(Magazine!Q112)&amp;"] "&amp;'Director Magazin'!$B$51&amp;"&amp;amp;body="&amp;'Director Magazin'!$B$54&amp;""" title=""Click aici: Pozitii deschise "&amp;'Director Magazin'!$B$51&amp;" in orasul "&amp;Magazine!Q112&amp;"""&gt;"&amp;Magazine!Q112&amp;"&lt;/a&gt;&lt;/li&gt;","")</f>
        <v/>
      </c>
    </row>
    <row r="926" spans="1:7" x14ac:dyDescent="0.25">
      <c r="E926" t="str">
        <f>IF(Magazine!W113,"&lt;li class=""Location-item""&gt;&lt;a class=""Location-trigger"" href=""mailto:"&amp;'Director Magazin'!$B$53&amp;"?subject="&amp;"["&amp;UPPER(Magazine!Q113)&amp;"] "&amp;'Director Magazin'!$B$51&amp;"&amp;amp;body="&amp;'Director Magazin'!$B$54&amp;""" title=""Click aici: Pozitii deschise "&amp;'Director Magazin'!$B$51&amp;" in orasul "&amp;Magazine!Q113&amp;"""&gt;"&amp;Magazine!Q113&amp;"&lt;/a&gt;&lt;/li&gt;","")</f>
        <v/>
      </c>
      <c r="F926" t="str">
        <f>IF(LEN(D815)&gt;0,"&lt;/ul&gt;","")</f>
        <v/>
      </c>
      <c r="G926" t="str">
        <f>IF(LEN(A815)&gt;0,"&lt;/div&gt;","")</f>
        <v/>
      </c>
    </row>
    <row r="927" spans="1:7" x14ac:dyDescent="0.25">
      <c r="A927" t="str">
        <f>IF(Magazine!$J$111,"&lt;button id="""&amp;SUBSTITUTE(Magazine!$J$1," ","")&amp;""" class=""cariere-Accordion""&gt;&lt;div class=""cariere-ButtonAccordionContainer""&gt;&lt;div class=""cariere-Pozitie""&gt;"&amp;Magazine!J$1&amp;" &lt;/div&gt;&lt;div class=""cariere-NumarPozitie""&gt;"&amp;Magazine!$J$111&amp;IF(Magazine!$J$111&lt;2," pozitie deschisa"," pozitii deschise")&amp;"&lt;/div&gt;&lt;/div&gt;&lt;/button&gt;","")</f>
        <v>&lt;button id="ResponsabilService" class="cariere-Accordion"&gt;&lt;div class="cariere-ButtonAccordionContainer"&gt;&lt;div class="cariere-Pozitie"&gt;Responsabil Service &lt;/div&gt;&lt;div class="cariere-NumarPozitie"&gt;3 pozitii deschise&lt;/div&gt;&lt;/div&gt;&lt;/button&gt;</v>
      </c>
      <c r="B927" t="str">
        <f>IF(LEN(A927)&gt;0,"&lt;div class=""cariere-Panel""&gt;","")</f>
        <v>&lt;div class="cariere-Panel"&gt;</v>
      </c>
      <c r="C927" t="str">
        <f>IF(LEN(A927)&gt;0,'Responsabil Service'!$D$1,"")</f>
        <v>&lt;p class="cariere-JobDescriptionTitlu"&gt; Asteptarile noastre:&lt;/p&gt;&lt;p class="cariere-JobDescription"&gt;&lt;span&gt;Sa fii pasionat de tehnologie;&lt;/span&gt;&lt;span&gt;Sa gestionezi stocul de retururi/resigilate din magazin si sa propui discount;&lt;/span&gt;&lt;span&gt;Sa verifici integritatea produselor si garantia conform documentelor de achizitie;&lt;/span&gt;&lt;span&gt;Sa verifici si sa te asiguri ca termenul legal de returnare/inlocuire produse defecte este respectat;&lt;/span&gt;&lt;span&gt;Sa mentii legatura cu clientii pana la solutionarea cazurilor.&lt;/span&gt;&lt;/p&gt;&lt;p class="cariere-JobDescriptionTitlu"&gt; Beneficii:&lt;/p&gt;&lt;p class="cariere-JobDescription"&gt;&lt;span&gt;Flexibilitatea alegerii locului de munca, avand o retea nationala de magazine;&lt;/span&gt;&lt;span&gt;Posibilitati reale de dezvoltare in cadrul companiei;&lt;/span&gt;&lt;span&gt;Traininguri si programe specializate de formare profesionala;&lt;/span&gt;&lt;span&gt;Pachet salarial competitiv.&lt;/span&gt;&lt;/p&gt;&lt;p class="cariere-JobDescriptionTitlu"&gt; Selecteaza Orasul tau pentru a trimite CV-ul:&lt;/p&gt;</v>
      </c>
      <c r="D927" t="str">
        <f>IF(LEN(A927)&gt;0,"&lt;ul class=""cariere-ListOrase List u-clearfix""&gt;","")</f>
        <v>&lt;ul class="cariere-ListOrase List u-clearfix"&gt;</v>
      </c>
      <c r="E927" t="str">
        <f>IF(Magazine!X2,"&lt;li class=""Location-item""&gt;&lt;a class=""Location-trigger"" href=""mailto:"&amp;'Responsabil Service'!$B$53&amp;"?subject="&amp;"["&amp;UPPER(Magazine!Q2)&amp;"] "&amp;'Responsabil Service'!$B$51&amp;"&amp;amp;body="&amp;'Responsabil Service'!$B$54&amp;""" title=""Click aici: Pozitii deschise "&amp;'Responsabil Service'!$B$51&amp;" in orasul "&amp;Magazine!Q2&amp;"""&gt;"&amp;Magazine!Q2&amp;"&lt;/a&gt;&lt;/li&gt;","")</f>
        <v/>
      </c>
    </row>
    <row r="928" spans="1:7" x14ac:dyDescent="0.25">
      <c r="E928" t="str">
        <f>IF(Magazine!X3,"&lt;li class=""Location-item""&gt;&lt;a class=""Location-trigger"" href=""mailto:"&amp;'Responsabil Service'!$B$53&amp;"?subject="&amp;"["&amp;UPPER(Magazine!Q3)&amp;"] "&amp;'Responsabil Service'!$B$51&amp;"&amp;amp;body="&amp;'Responsabil Service'!$B$54&amp;""" title=""Click aici: Pozitii deschise "&amp;'Responsabil Service'!$B$51&amp;" in orasul "&amp;Magazine!Q3&amp;"""&gt;"&amp;Magazine!Q3&amp;"&lt;/a&gt;&lt;/li&gt;","")</f>
        <v/>
      </c>
    </row>
    <row r="929" spans="5:5" x14ac:dyDescent="0.25">
      <c r="E929" t="str">
        <f>IF(Magazine!X4,"&lt;li class=""Location-item""&gt;&lt;a class=""Location-trigger"" href=""mailto:"&amp;'Responsabil Service'!$B$53&amp;"?subject="&amp;"["&amp;UPPER(Magazine!Q4)&amp;"] "&amp;'Responsabil Service'!$B$51&amp;"&amp;amp;body="&amp;'Responsabil Service'!$B$54&amp;""" title=""Click aici: Pozitii deschise "&amp;'Responsabil Service'!$B$51&amp;" in orasul "&amp;Magazine!Q4&amp;"""&gt;"&amp;Magazine!Q4&amp;"&lt;/a&gt;&lt;/li&gt;","")</f>
        <v>&lt;li class="Location-item"&gt;&lt;a class="Location-trigger" href="mailto:recrutare@mediagalaxy.ro?subject=[ORADEA] Responsabil Service&amp;amp;body=Salut,%0D%0A%0D%0A  Aplici pentru pozitia de Responsabil Service.%0D%0A%0D%0ATe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Responsabil Service in orasul Oradea"&gt;Oradea&lt;/a&gt;&lt;/li&gt;</v>
      </c>
    </row>
    <row r="930" spans="5:5" x14ac:dyDescent="0.25">
      <c r="E930" t="str">
        <f>IF(Magazine!X5,"&lt;li class=""Location-item""&gt;&lt;a class=""Location-trigger"" href=""mailto:"&amp;'Responsabil Service'!$B$53&amp;"?subject="&amp;"["&amp;UPPER(Magazine!Q5)&amp;"] "&amp;'Responsabil Service'!$B$51&amp;"&amp;amp;body="&amp;'Responsabil Service'!$B$54&amp;""" title=""Click aici: Pozitii deschise "&amp;'Responsabil Service'!$B$51&amp;" in orasul "&amp;Magazine!Q5&amp;"""&gt;"&amp;Magazine!Q5&amp;"&lt;/a&gt;&lt;/li&gt;","")</f>
        <v/>
      </c>
    </row>
    <row r="931" spans="5:5" x14ac:dyDescent="0.25">
      <c r="E931" t="str">
        <f>IF(Magazine!X6,"&lt;li class=""Location-item""&gt;&lt;a class=""Location-trigger"" href=""mailto:"&amp;'Responsabil Service'!$B$53&amp;"?subject="&amp;"["&amp;UPPER(Magazine!Q6)&amp;"] "&amp;'Responsabil Service'!$B$51&amp;"&amp;amp;body="&amp;'Responsabil Service'!$B$54&amp;""" title=""Click aici: Pozitii deschise "&amp;'Responsabil Service'!$B$51&amp;" in orasul "&amp;Magazine!Q6&amp;"""&gt;"&amp;Magazine!Q6&amp;"&lt;/a&gt;&lt;/li&gt;","")</f>
        <v>&lt;li class="Location-item"&gt;&lt;a class="Location-trigger" href="mailto:recrutare@mediagalaxy.ro?subject=[BUCURESTI] Responsabil Service&amp;amp;body=Salut,%0D%0A%0D%0A  Aplici pentru pozitia de Responsabil Service.%0D%0A%0D%0ATe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Responsabil Service in orasul Bucuresti"&gt;Bucuresti&lt;/a&gt;&lt;/li&gt;</v>
      </c>
    </row>
    <row r="932" spans="5:5" x14ac:dyDescent="0.25">
      <c r="E932" t="str">
        <f>IF(Magazine!X7,"&lt;li class=""Location-item""&gt;&lt;a class=""Location-trigger"" href=""mailto:"&amp;'Responsabil Service'!$B$53&amp;"?subject="&amp;"["&amp;UPPER(Magazine!Q7)&amp;"] "&amp;'Responsabil Service'!$B$51&amp;"&amp;amp;body="&amp;'Responsabil Service'!$B$54&amp;""" title=""Click aici: Pozitii deschise "&amp;'Responsabil Service'!$B$51&amp;" in orasul "&amp;Magazine!Q7&amp;"""&gt;"&amp;Magazine!Q7&amp;"&lt;/a&gt;&lt;/li&gt;","")</f>
        <v/>
      </c>
    </row>
    <row r="933" spans="5:5" x14ac:dyDescent="0.25">
      <c r="E933" t="str">
        <f>IF(Magazine!X8,"&lt;li class=""Location-item""&gt;&lt;a class=""Location-trigger"" href=""mailto:"&amp;'Responsabil Service'!$B$53&amp;"?subject="&amp;"["&amp;UPPER(Magazine!Q8)&amp;"] "&amp;'Responsabil Service'!$B$51&amp;"&amp;amp;body="&amp;'Responsabil Service'!$B$54&amp;""" title=""Click aici: Pozitii deschise "&amp;'Responsabil Service'!$B$51&amp;" in orasul "&amp;Magazine!Q8&amp;"""&gt;"&amp;Magazine!Q8&amp;"&lt;/a&gt;&lt;/li&gt;","")</f>
        <v/>
      </c>
    </row>
    <row r="934" spans="5:5" x14ac:dyDescent="0.25">
      <c r="E934" t="str">
        <f>IF(Magazine!X9,"&lt;li class=""Location-item""&gt;&lt;a class=""Location-trigger"" href=""mailto:"&amp;'Responsabil Service'!$B$53&amp;"?subject="&amp;"["&amp;UPPER(Magazine!Q9)&amp;"] "&amp;'Responsabil Service'!$B$51&amp;"&amp;amp;body="&amp;'Responsabil Service'!$B$54&amp;""" title=""Click aici: Pozitii deschise "&amp;'Responsabil Service'!$B$51&amp;" in orasul "&amp;Magazine!Q9&amp;"""&gt;"&amp;Magazine!Q9&amp;"&lt;/a&gt;&lt;/li&gt;","")</f>
        <v/>
      </c>
    </row>
    <row r="935" spans="5:5" x14ac:dyDescent="0.25">
      <c r="E935" t="str">
        <f>IF(Magazine!X10,"&lt;li class=""Location-item""&gt;&lt;a class=""Location-trigger"" href=""mailto:"&amp;'Responsabil Service'!$B$53&amp;"?subject="&amp;"["&amp;UPPER(Magazine!Q10)&amp;"] "&amp;'Responsabil Service'!$B$51&amp;"&amp;amp;body="&amp;'Responsabil Service'!$B$54&amp;""" title=""Click aici: Pozitii deschise "&amp;'Responsabil Service'!$B$51&amp;" in orasul "&amp;Magazine!Q10&amp;"""&gt;"&amp;Magazine!Q10&amp;"&lt;/a&gt;&lt;/li&gt;","")</f>
        <v/>
      </c>
    </row>
    <row r="936" spans="5:5" x14ac:dyDescent="0.25">
      <c r="E936" t="str">
        <f>IF(Magazine!X11,"&lt;li class=""Location-item""&gt;&lt;a class=""Location-trigger"" href=""mailto:"&amp;'Responsabil Service'!$B$53&amp;"?subject="&amp;"["&amp;UPPER(Magazine!Q11)&amp;"] "&amp;'Responsabil Service'!$B$51&amp;"&amp;amp;body="&amp;'Responsabil Service'!$B$54&amp;""" title=""Click aici: Pozitii deschise "&amp;'Responsabil Service'!$B$51&amp;" in orasul "&amp;Magazine!Q11&amp;"""&gt;"&amp;Magazine!Q11&amp;"&lt;/a&gt;&lt;/li&gt;","")</f>
        <v/>
      </c>
    </row>
    <row r="937" spans="5:5" x14ac:dyDescent="0.25">
      <c r="E937" t="str">
        <f>IF(Magazine!X12,"&lt;li class=""Location-item""&gt;&lt;a class=""Location-trigger"" href=""mailto:"&amp;'Responsabil Service'!$B$53&amp;"?subject="&amp;"["&amp;UPPER(Magazine!Q12)&amp;"] "&amp;'Responsabil Service'!$B$51&amp;"&amp;amp;body="&amp;'Responsabil Service'!$B$54&amp;""" title=""Click aici: Pozitii deschise "&amp;'Responsabil Service'!$B$51&amp;" in orasul "&amp;Magazine!Q12&amp;"""&gt;"&amp;Magazine!Q12&amp;"&lt;/a&gt;&lt;/li&gt;","")</f>
        <v/>
      </c>
    </row>
    <row r="938" spans="5:5" x14ac:dyDescent="0.25">
      <c r="E938" t="str">
        <f>IF(Magazine!X13,"&lt;li class=""Location-item""&gt;&lt;a class=""Location-trigger"" href=""mailto:"&amp;'Responsabil Service'!$B$53&amp;"?subject="&amp;"["&amp;UPPER(Magazine!Q13)&amp;"] "&amp;'Responsabil Service'!$B$51&amp;"&amp;amp;body="&amp;'Responsabil Service'!$B$54&amp;""" title=""Click aici: Pozitii deschise "&amp;'Responsabil Service'!$B$51&amp;" in orasul "&amp;Magazine!Q13&amp;"""&gt;"&amp;Magazine!Q13&amp;"&lt;/a&gt;&lt;/li&gt;","")</f>
        <v>&lt;li class="Location-item"&gt;&lt;a class="Location-trigger" href="mailto:recrutare@mediagalaxy.ro?subject=[SUCEAVA] Responsabil Service&amp;amp;body=Salut,%0D%0A%0D%0A  Aplici pentru pozitia de Responsabil Service.%0D%0A%0D%0ATe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Galaxy%0D%0A" title="Click aici: Pozitii deschise Responsabil Service in orasul Suceava"&gt;Suceava&lt;/a&gt;&lt;/li&gt;</v>
      </c>
    </row>
    <row r="939" spans="5:5" x14ac:dyDescent="0.25">
      <c r="E939" t="str">
        <f>IF(Magazine!X14,"&lt;li class=""Location-item""&gt;&lt;a class=""Location-trigger"" href=""mailto:"&amp;'Responsabil Service'!$B$53&amp;"?subject="&amp;"["&amp;UPPER(Magazine!Q14)&amp;"] "&amp;'Responsabil Service'!$B$51&amp;"&amp;amp;body="&amp;'Responsabil Service'!$B$54&amp;""" title=""Click aici: Pozitii deschise "&amp;'Responsabil Service'!$B$51&amp;" in orasul "&amp;Magazine!Q14&amp;"""&gt;"&amp;Magazine!Q14&amp;"&lt;/a&gt;&lt;/li&gt;","")</f>
        <v/>
      </c>
    </row>
    <row r="940" spans="5:5" x14ac:dyDescent="0.25">
      <c r="E940" t="str">
        <f>IF(Magazine!X15,"&lt;li class=""Location-item""&gt;&lt;a class=""Location-trigger"" href=""mailto:"&amp;'Responsabil Service'!$B$53&amp;"?subject="&amp;"["&amp;UPPER(Magazine!Q15)&amp;"] "&amp;'Responsabil Service'!$B$51&amp;"&amp;amp;body="&amp;'Responsabil Service'!$B$54&amp;""" title=""Click aici: Pozitii deschise "&amp;'Responsabil Service'!$B$51&amp;" in orasul "&amp;Magazine!Q15&amp;"""&gt;"&amp;Magazine!Q15&amp;"&lt;/a&gt;&lt;/li&gt;","")</f>
        <v/>
      </c>
    </row>
    <row r="941" spans="5:5" x14ac:dyDescent="0.25">
      <c r="E941" t="str">
        <f>IF(Magazine!X16,"&lt;li class=""Location-item""&gt;&lt;a class=""Location-trigger"" href=""mailto:"&amp;'Responsabil Service'!$B$53&amp;"?subject="&amp;"["&amp;UPPER(Magazine!Q16)&amp;"] "&amp;'Responsabil Service'!$B$51&amp;"&amp;amp;body="&amp;'Responsabil Service'!$B$54&amp;""" title=""Click aici: Pozitii deschise "&amp;'Responsabil Service'!$B$51&amp;" in orasul "&amp;Magazine!Q16&amp;"""&gt;"&amp;Magazine!Q16&amp;"&lt;/a&gt;&lt;/li&gt;","")</f>
        <v/>
      </c>
    </row>
    <row r="942" spans="5:5" x14ac:dyDescent="0.25">
      <c r="E942" t="str">
        <f>IF(Magazine!X17,"&lt;li class=""Location-item""&gt;&lt;a class=""Location-trigger"" href=""mailto:"&amp;'Responsabil Service'!$B$53&amp;"?subject="&amp;"["&amp;UPPER(Magazine!Q17)&amp;"] "&amp;'Responsabil Service'!$B$51&amp;"&amp;amp;body="&amp;'Responsabil Service'!$B$54&amp;""" title=""Click aici: Pozitii deschise "&amp;'Responsabil Service'!$B$51&amp;" in orasul "&amp;Magazine!Q17&amp;"""&gt;"&amp;Magazine!Q17&amp;"&lt;/a&gt;&lt;/li&gt;","")</f>
        <v/>
      </c>
    </row>
    <row r="943" spans="5:5" x14ac:dyDescent="0.25">
      <c r="E943" t="str">
        <f>IF(Magazine!X18,"&lt;li class=""Location-item""&gt;&lt;a class=""Location-trigger"" href=""mailto:"&amp;'Responsabil Service'!$B$53&amp;"?subject="&amp;"["&amp;UPPER(Magazine!Q18)&amp;"] "&amp;'Responsabil Service'!$B$51&amp;"&amp;amp;body="&amp;'Responsabil Service'!$B$54&amp;""" title=""Click aici: Pozitii deschise "&amp;'Responsabil Service'!$B$51&amp;" in orasul "&amp;Magazine!Q18&amp;"""&gt;"&amp;Magazine!Q18&amp;"&lt;/a&gt;&lt;/li&gt;","")</f>
        <v/>
      </c>
    </row>
    <row r="944" spans="5:5" x14ac:dyDescent="0.25">
      <c r="E944" t="str">
        <f>IF(Magazine!X19,"&lt;li class=""Location-item""&gt;&lt;a class=""Location-trigger"" href=""mailto:"&amp;'Responsabil Service'!$B$53&amp;"?subject="&amp;"["&amp;UPPER(Magazine!Q19)&amp;"] "&amp;'Responsabil Service'!$B$51&amp;"&amp;amp;body="&amp;'Responsabil Service'!$B$54&amp;""" title=""Click aici: Pozitii deschise "&amp;'Responsabil Service'!$B$51&amp;" in orasul "&amp;Magazine!Q19&amp;"""&gt;"&amp;Magazine!Q19&amp;"&lt;/a&gt;&lt;/li&gt;","")</f>
        <v/>
      </c>
    </row>
    <row r="945" spans="5:5" x14ac:dyDescent="0.25">
      <c r="E945" t="str">
        <f>IF(Magazine!X20,"&lt;li class=""Location-item""&gt;&lt;a class=""Location-trigger"" href=""mailto:"&amp;'Responsabil Service'!$B$53&amp;"?subject="&amp;"["&amp;UPPER(Magazine!Q20)&amp;"] "&amp;'Responsabil Service'!$B$51&amp;"&amp;amp;body="&amp;'Responsabil Service'!$B$54&amp;""" title=""Click aici: Pozitii deschise "&amp;'Responsabil Service'!$B$51&amp;" in orasul "&amp;Magazine!Q20&amp;"""&gt;"&amp;Magazine!Q20&amp;"&lt;/a&gt;&lt;/li&gt;","")</f>
        <v/>
      </c>
    </row>
    <row r="946" spans="5:5" x14ac:dyDescent="0.25">
      <c r="E946" t="str">
        <f>IF(Magazine!X21,"&lt;li class=""Location-item""&gt;&lt;a class=""Location-trigger"" href=""mailto:"&amp;'Responsabil Service'!$B$53&amp;"?subject="&amp;"["&amp;UPPER(Magazine!Q21)&amp;"] "&amp;'Responsabil Service'!$B$51&amp;"&amp;amp;body="&amp;'Responsabil Service'!$B$54&amp;""" title=""Click aici: Pozitii deschise "&amp;'Responsabil Service'!$B$51&amp;" in orasul "&amp;Magazine!Q21&amp;"""&gt;"&amp;Magazine!Q21&amp;"&lt;/a&gt;&lt;/li&gt;","")</f>
        <v/>
      </c>
    </row>
    <row r="947" spans="5:5" x14ac:dyDescent="0.25">
      <c r="E947" t="str">
        <f>IF(Magazine!X22,"&lt;li class=""Location-item""&gt;&lt;a class=""Location-trigger"" href=""mailto:"&amp;'Responsabil Service'!$B$53&amp;"?subject="&amp;"["&amp;UPPER(Magazine!Q22)&amp;"] "&amp;'Responsabil Service'!$B$51&amp;"&amp;amp;body="&amp;'Responsabil Service'!$B$54&amp;""" title=""Click aici: Pozitii deschise "&amp;'Responsabil Service'!$B$51&amp;" in orasul "&amp;Magazine!Q22&amp;"""&gt;"&amp;Magazine!Q22&amp;"&lt;/a&gt;&lt;/li&gt;","")</f>
        <v/>
      </c>
    </row>
    <row r="948" spans="5:5" x14ac:dyDescent="0.25">
      <c r="E948" t="str">
        <f>IF(Magazine!X23,"&lt;li class=""Location-item""&gt;&lt;a class=""Location-trigger"" href=""mailto:"&amp;'Responsabil Service'!$B$53&amp;"?subject="&amp;"["&amp;UPPER(Magazine!Q23)&amp;"] "&amp;'Responsabil Service'!$B$51&amp;"&amp;amp;body="&amp;'Responsabil Service'!$B$54&amp;""" title=""Click aici: Pozitii deschise "&amp;'Responsabil Service'!$B$51&amp;" in orasul "&amp;Magazine!Q23&amp;"""&gt;"&amp;Magazine!Q23&amp;"&lt;/a&gt;&lt;/li&gt;","")</f>
        <v/>
      </c>
    </row>
    <row r="949" spans="5:5" x14ac:dyDescent="0.25">
      <c r="E949" t="str">
        <f>IF(Magazine!X24,"&lt;li class=""Location-item""&gt;&lt;a class=""Location-trigger"" href=""mailto:"&amp;'Responsabil Service'!$B$53&amp;"?subject="&amp;"["&amp;UPPER(Magazine!Q24)&amp;"] "&amp;'Responsabil Service'!$B$51&amp;"&amp;amp;body="&amp;'Responsabil Service'!$B$54&amp;""" title=""Click aici: Pozitii deschise "&amp;'Responsabil Service'!$B$51&amp;" in orasul "&amp;Magazine!Q24&amp;"""&gt;"&amp;Magazine!Q24&amp;"&lt;/a&gt;&lt;/li&gt;","")</f>
        <v/>
      </c>
    </row>
    <row r="950" spans="5:5" x14ac:dyDescent="0.25">
      <c r="E950" t="str">
        <f>IF(Magazine!X25,"&lt;li class=""Location-item""&gt;&lt;a class=""Location-trigger"" href=""mailto:"&amp;'Responsabil Service'!$B$53&amp;"?subject="&amp;"["&amp;UPPER(Magazine!Q25)&amp;"] "&amp;'Responsabil Service'!$B$51&amp;"&amp;amp;body="&amp;'Responsabil Service'!$B$54&amp;""" title=""Click aici: Pozitii deschise "&amp;'Responsabil Service'!$B$51&amp;" in orasul "&amp;Magazine!Q25&amp;"""&gt;"&amp;Magazine!Q25&amp;"&lt;/a&gt;&lt;/li&gt;","")</f>
        <v/>
      </c>
    </row>
    <row r="951" spans="5:5" x14ac:dyDescent="0.25">
      <c r="E951" t="str">
        <f>IF(Magazine!X26,"&lt;li class=""Location-item""&gt;&lt;a class=""Location-trigger"" href=""mailto:"&amp;'Responsabil Service'!$B$53&amp;"?subject="&amp;"["&amp;UPPER(Magazine!Q26)&amp;"] "&amp;'Responsabil Service'!$B$51&amp;"&amp;amp;body="&amp;'Responsabil Service'!$B$54&amp;""" title=""Click aici: Pozitii deschise "&amp;'Responsabil Service'!$B$51&amp;" in orasul "&amp;Magazine!Q26&amp;"""&gt;"&amp;Magazine!Q26&amp;"&lt;/a&gt;&lt;/li&gt;","")</f>
        <v/>
      </c>
    </row>
    <row r="952" spans="5:5" x14ac:dyDescent="0.25">
      <c r="E952" t="str">
        <f>IF(Magazine!X27,"&lt;li class=""Location-item""&gt;&lt;a class=""Location-trigger"" href=""mailto:"&amp;'Responsabil Service'!$B$53&amp;"?subject="&amp;"["&amp;UPPER(Magazine!Q27)&amp;"] "&amp;'Responsabil Service'!$B$51&amp;"&amp;amp;body="&amp;'Responsabil Service'!$B$54&amp;""" title=""Click aici: Pozitii deschise "&amp;'Responsabil Service'!$B$51&amp;" in orasul "&amp;Magazine!Q27&amp;"""&gt;"&amp;Magazine!Q27&amp;"&lt;/a&gt;&lt;/li&gt;","")</f>
        <v/>
      </c>
    </row>
    <row r="953" spans="5:5" x14ac:dyDescent="0.25">
      <c r="E953" t="str">
        <f>IF(Magazine!X28,"&lt;li class=""Location-item""&gt;&lt;a class=""Location-trigger"" href=""mailto:"&amp;'Responsabil Service'!$B$53&amp;"?subject="&amp;"["&amp;UPPER(Magazine!Q28)&amp;"] "&amp;'Responsabil Service'!$B$51&amp;"&amp;amp;body="&amp;'Responsabil Service'!$B$54&amp;""" title=""Click aici: Pozitii deschise "&amp;'Responsabil Service'!$B$51&amp;" in orasul "&amp;Magazine!Q28&amp;"""&gt;"&amp;Magazine!Q28&amp;"&lt;/a&gt;&lt;/li&gt;","")</f>
        <v/>
      </c>
    </row>
    <row r="954" spans="5:5" x14ac:dyDescent="0.25">
      <c r="E954" t="str">
        <f>IF(Magazine!X29,"&lt;li class=""Location-item""&gt;&lt;a class=""Location-trigger"" href=""mailto:"&amp;'Responsabil Service'!$B$53&amp;"?subject="&amp;"["&amp;UPPER(Magazine!Q29)&amp;"] "&amp;'Responsabil Service'!$B$51&amp;"&amp;amp;body="&amp;'Responsabil Service'!$B$54&amp;""" title=""Click aici: Pozitii deschise "&amp;'Responsabil Service'!$B$51&amp;" in orasul "&amp;Magazine!Q29&amp;"""&gt;"&amp;Magazine!Q29&amp;"&lt;/a&gt;&lt;/li&gt;","")</f>
        <v/>
      </c>
    </row>
    <row r="955" spans="5:5" x14ac:dyDescent="0.25">
      <c r="E955" t="str">
        <f>IF(Magazine!X30,"&lt;li class=""Location-item""&gt;&lt;a class=""Location-trigger"" href=""mailto:"&amp;'Responsabil Service'!$B$53&amp;"?subject="&amp;"["&amp;UPPER(Magazine!Q30)&amp;"] "&amp;'Responsabil Service'!$B$51&amp;"&amp;amp;body="&amp;'Responsabil Service'!$B$54&amp;""" title=""Click aici: Pozitii deschise "&amp;'Responsabil Service'!$B$51&amp;" in orasul "&amp;Magazine!Q30&amp;"""&gt;"&amp;Magazine!Q30&amp;"&lt;/a&gt;&lt;/li&gt;","")</f>
        <v/>
      </c>
    </row>
    <row r="956" spans="5:5" x14ac:dyDescent="0.25">
      <c r="E956" t="str">
        <f>IF(Magazine!X31,"&lt;li class=""Location-item""&gt;&lt;a class=""Location-trigger"" href=""mailto:"&amp;'Responsabil Service'!$B$53&amp;"?subject="&amp;"["&amp;UPPER(Magazine!Q31)&amp;"] "&amp;'Responsabil Service'!$B$51&amp;"&amp;amp;body="&amp;'Responsabil Service'!$B$54&amp;""" title=""Click aici: Pozitii deschise "&amp;'Responsabil Service'!$B$51&amp;" in orasul "&amp;Magazine!Q31&amp;"""&gt;"&amp;Magazine!Q31&amp;"&lt;/a&gt;&lt;/li&gt;","")</f>
        <v/>
      </c>
    </row>
    <row r="957" spans="5:5" x14ac:dyDescent="0.25">
      <c r="E957" t="str">
        <f>IF(Magazine!X32,"&lt;li class=""Location-item""&gt;&lt;a class=""Location-trigger"" href=""mailto:"&amp;'Responsabil Service'!$B$53&amp;"?subject="&amp;"["&amp;UPPER(Magazine!Q32)&amp;"] "&amp;'Responsabil Service'!$B$51&amp;"&amp;amp;body="&amp;'Responsabil Service'!$B$54&amp;""" title=""Click aici: Pozitii deschise "&amp;'Responsabil Service'!$B$51&amp;" in orasul "&amp;Magazine!Q32&amp;"""&gt;"&amp;Magazine!Q32&amp;"&lt;/a&gt;&lt;/li&gt;","")</f>
        <v/>
      </c>
    </row>
    <row r="958" spans="5:5" x14ac:dyDescent="0.25">
      <c r="E958" t="str">
        <f>IF(Magazine!X33,"&lt;li class=""Location-item""&gt;&lt;a class=""Location-trigger"" href=""mailto:"&amp;'Responsabil Service'!$B$53&amp;"?subject="&amp;"["&amp;UPPER(Magazine!Q33)&amp;"] "&amp;'Responsabil Service'!$B$51&amp;"&amp;amp;body="&amp;'Responsabil Service'!$B$54&amp;""" title=""Click aici: Pozitii deschise "&amp;'Responsabil Service'!$B$51&amp;" in orasul "&amp;Magazine!Q33&amp;"""&gt;"&amp;Magazine!Q33&amp;"&lt;/a&gt;&lt;/li&gt;","")</f>
        <v/>
      </c>
    </row>
    <row r="959" spans="5:5" x14ac:dyDescent="0.25">
      <c r="E959" t="str">
        <f>IF(Magazine!X34,"&lt;li class=""Location-item""&gt;&lt;a class=""Location-trigger"" href=""mailto:"&amp;'Responsabil Service'!$B$53&amp;"?subject="&amp;"["&amp;UPPER(Magazine!Q34)&amp;"] "&amp;'Responsabil Service'!$B$51&amp;"&amp;amp;body="&amp;'Responsabil Service'!$B$54&amp;""" title=""Click aici: Pozitii deschise "&amp;'Responsabil Service'!$B$51&amp;" in orasul "&amp;Magazine!Q34&amp;"""&gt;"&amp;Magazine!Q34&amp;"&lt;/a&gt;&lt;/li&gt;","")</f>
        <v/>
      </c>
    </row>
    <row r="960" spans="5:5" x14ac:dyDescent="0.25">
      <c r="E960" t="str">
        <f>IF(Magazine!X35,"&lt;li class=""Location-item""&gt;&lt;a class=""Location-trigger"" href=""mailto:"&amp;'Responsabil Service'!$B$53&amp;"?subject="&amp;"["&amp;UPPER(Magazine!Q35)&amp;"] "&amp;'Responsabil Service'!$B$51&amp;"&amp;amp;body="&amp;'Responsabil Service'!$B$54&amp;""" title=""Click aici: Pozitii deschise "&amp;'Responsabil Service'!$B$51&amp;" in orasul "&amp;Magazine!Q35&amp;"""&gt;"&amp;Magazine!Q35&amp;"&lt;/a&gt;&lt;/li&gt;","")</f>
        <v/>
      </c>
    </row>
    <row r="961" spans="5:5" x14ac:dyDescent="0.25">
      <c r="E961" t="str">
        <f>IF(Magazine!X36,"&lt;li class=""Location-item""&gt;&lt;a class=""Location-trigger"" href=""mailto:"&amp;'Responsabil Service'!$B$53&amp;"?subject="&amp;"["&amp;UPPER(Magazine!Q36)&amp;"] "&amp;'Responsabil Service'!$B$51&amp;"&amp;amp;body="&amp;'Responsabil Service'!$B$54&amp;""" title=""Click aici: Pozitii deschise "&amp;'Responsabil Service'!$B$51&amp;" in orasul "&amp;Magazine!Q36&amp;"""&gt;"&amp;Magazine!Q36&amp;"&lt;/a&gt;&lt;/li&gt;","")</f>
        <v/>
      </c>
    </row>
    <row r="962" spans="5:5" x14ac:dyDescent="0.25">
      <c r="E962" t="str">
        <f>IF(Magazine!X37,"&lt;li class=""Location-item""&gt;&lt;a class=""Location-trigger"" href=""mailto:"&amp;'Responsabil Service'!$B$53&amp;"?subject="&amp;"["&amp;UPPER(Magazine!Q37)&amp;"] "&amp;'Responsabil Service'!$B$51&amp;"&amp;amp;body="&amp;'Responsabil Service'!$B$54&amp;""" title=""Click aici: Pozitii deschise "&amp;'Responsabil Service'!$B$51&amp;" in orasul "&amp;Magazine!Q37&amp;"""&gt;"&amp;Magazine!Q37&amp;"&lt;/a&gt;&lt;/li&gt;","")</f>
        <v/>
      </c>
    </row>
    <row r="963" spans="5:5" x14ac:dyDescent="0.25">
      <c r="E963" t="str">
        <f>IF(Magazine!X38,"&lt;li class=""Location-item""&gt;&lt;a class=""Location-trigger"" href=""mailto:"&amp;'Responsabil Service'!$B$53&amp;"?subject="&amp;"["&amp;UPPER(Magazine!Q38)&amp;"] "&amp;'Responsabil Service'!$B$51&amp;"&amp;amp;body="&amp;'Responsabil Service'!$B$54&amp;""" title=""Click aici: Pozitii deschise "&amp;'Responsabil Service'!$B$51&amp;" in orasul "&amp;Magazine!Q38&amp;"""&gt;"&amp;Magazine!Q38&amp;"&lt;/a&gt;&lt;/li&gt;","")</f>
        <v/>
      </c>
    </row>
    <row r="964" spans="5:5" x14ac:dyDescent="0.25">
      <c r="E964" t="str">
        <f>IF(Magazine!X39,"&lt;li class=""Location-item""&gt;&lt;a class=""Location-trigger"" href=""mailto:"&amp;'Responsabil Service'!$B$53&amp;"?subject="&amp;"["&amp;UPPER(Magazine!Q39)&amp;"] "&amp;'Responsabil Service'!$B$51&amp;"&amp;amp;body="&amp;'Responsabil Service'!$B$54&amp;""" title=""Click aici: Pozitii deschise "&amp;'Responsabil Service'!$B$51&amp;" in orasul "&amp;Magazine!Q39&amp;"""&gt;"&amp;Magazine!Q39&amp;"&lt;/a&gt;&lt;/li&gt;","")</f>
        <v/>
      </c>
    </row>
    <row r="965" spans="5:5" x14ac:dyDescent="0.25">
      <c r="E965" t="str">
        <f>IF(Magazine!X40,"&lt;li class=""Location-item""&gt;&lt;a class=""Location-trigger"" href=""mailto:"&amp;'Responsabil Service'!$B$53&amp;"?subject="&amp;"["&amp;UPPER(Magazine!Q40)&amp;"] "&amp;'Responsabil Service'!$B$51&amp;"&amp;amp;body="&amp;'Responsabil Service'!$B$54&amp;""" title=""Click aici: Pozitii deschise "&amp;'Responsabil Service'!$B$51&amp;" in orasul "&amp;Magazine!Q40&amp;"""&gt;"&amp;Magazine!Q40&amp;"&lt;/a&gt;&lt;/li&gt;","")</f>
        <v/>
      </c>
    </row>
    <row r="966" spans="5:5" x14ac:dyDescent="0.25">
      <c r="E966" t="str">
        <f>IF(Magazine!X41,"&lt;li class=""Location-item""&gt;&lt;a class=""Location-trigger"" href=""mailto:"&amp;'Responsabil Service'!$B$53&amp;"?subject="&amp;"["&amp;UPPER(Magazine!Q41)&amp;"] "&amp;'Responsabil Service'!$B$51&amp;"&amp;amp;body="&amp;'Responsabil Service'!$B$54&amp;""" title=""Click aici: Pozitii deschise "&amp;'Responsabil Service'!$B$51&amp;" in orasul "&amp;Magazine!Q41&amp;"""&gt;"&amp;Magazine!Q41&amp;"&lt;/a&gt;&lt;/li&gt;","")</f>
        <v/>
      </c>
    </row>
    <row r="967" spans="5:5" x14ac:dyDescent="0.25">
      <c r="E967" t="str">
        <f>IF(Magazine!X42,"&lt;li class=""Location-item""&gt;&lt;a class=""Location-trigger"" href=""mailto:"&amp;'Responsabil Service'!$B$53&amp;"?subject="&amp;"["&amp;UPPER(Magazine!Q42)&amp;"] "&amp;'Responsabil Service'!$B$51&amp;"&amp;amp;body="&amp;'Responsabil Service'!$B$54&amp;""" title=""Click aici: Pozitii deschise "&amp;'Responsabil Service'!$B$51&amp;" in orasul "&amp;Magazine!Q42&amp;"""&gt;"&amp;Magazine!Q42&amp;"&lt;/a&gt;&lt;/li&gt;","")</f>
        <v/>
      </c>
    </row>
    <row r="968" spans="5:5" x14ac:dyDescent="0.25">
      <c r="E968" t="str">
        <f>IF(Magazine!X43,"&lt;li class=""Location-item""&gt;&lt;a class=""Location-trigger"" href=""mailto:"&amp;'Responsabil Service'!$B$53&amp;"?subject="&amp;"["&amp;UPPER(Magazine!Q43)&amp;"] "&amp;'Responsabil Service'!$B$51&amp;"&amp;amp;body="&amp;'Responsabil Service'!$B$54&amp;""" title=""Click aici: Pozitii deschise "&amp;'Responsabil Service'!$B$51&amp;" in orasul "&amp;Magazine!Q43&amp;"""&gt;"&amp;Magazine!Q43&amp;"&lt;/a&gt;&lt;/li&gt;","")</f>
        <v/>
      </c>
    </row>
    <row r="969" spans="5:5" x14ac:dyDescent="0.25">
      <c r="E969" t="str">
        <f>IF(Magazine!X44,"&lt;li class=""Location-item""&gt;&lt;a class=""Location-trigger"" href=""mailto:"&amp;'Responsabil Service'!$B$53&amp;"?subject="&amp;"["&amp;UPPER(Magazine!Q44)&amp;"] "&amp;'Responsabil Service'!$B$51&amp;"&amp;amp;body="&amp;'Responsabil Service'!$B$54&amp;""" title=""Click aici: Pozitii deschise "&amp;'Responsabil Service'!$B$51&amp;" in orasul "&amp;Magazine!Q44&amp;"""&gt;"&amp;Magazine!Q44&amp;"&lt;/a&gt;&lt;/li&gt;","")</f>
        <v/>
      </c>
    </row>
    <row r="970" spans="5:5" x14ac:dyDescent="0.25">
      <c r="E970" t="str">
        <f>IF(Magazine!X45,"&lt;li class=""Location-item""&gt;&lt;a class=""Location-trigger"" href=""mailto:"&amp;'Responsabil Service'!$B$53&amp;"?subject="&amp;"["&amp;UPPER(Magazine!Q45)&amp;"] "&amp;'Responsabil Service'!$B$51&amp;"&amp;amp;body="&amp;'Responsabil Service'!$B$54&amp;""" title=""Click aici: Pozitii deschise "&amp;'Responsabil Service'!$B$51&amp;" in orasul "&amp;Magazine!Q45&amp;"""&gt;"&amp;Magazine!Q45&amp;"&lt;/a&gt;&lt;/li&gt;","")</f>
        <v/>
      </c>
    </row>
    <row r="971" spans="5:5" x14ac:dyDescent="0.25">
      <c r="E971" t="str">
        <f>IF(Magazine!X46,"&lt;li class=""Location-item""&gt;&lt;a class=""Location-trigger"" href=""mailto:"&amp;'Responsabil Service'!$B$53&amp;"?subject="&amp;"["&amp;UPPER(Magazine!Q46)&amp;"] "&amp;'Responsabil Service'!$B$51&amp;"&amp;amp;body="&amp;'Responsabil Service'!$B$54&amp;""" title=""Click aici: Pozitii deschise "&amp;'Responsabil Service'!$B$51&amp;" in orasul "&amp;Magazine!Q46&amp;"""&gt;"&amp;Magazine!Q46&amp;"&lt;/a&gt;&lt;/li&gt;","")</f>
        <v/>
      </c>
    </row>
    <row r="972" spans="5:5" x14ac:dyDescent="0.25">
      <c r="E972" t="str">
        <f>IF(Magazine!X47,"&lt;li class=""Location-item""&gt;&lt;a class=""Location-trigger"" href=""mailto:"&amp;'Responsabil Service'!$B$53&amp;"?subject="&amp;"["&amp;UPPER(Magazine!Q47)&amp;"] "&amp;'Responsabil Service'!$B$51&amp;"&amp;amp;body="&amp;'Responsabil Service'!$B$54&amp;""" title=""Click aici: Pozitii deschise "&amp;'Responsabil Service'!$B$51&amp;" in orasul "&amp;Magazine!Q47&amp;"""&gt;"&amp;Magazine!Q47&amp;"&lt;/a&gt;&lt;/li&gt;","")</f>
        <v/>
      </c>
    </row>
    <row r="973" spans="5:5" x14ac:dyDescent="0.25">
      <c r="E973" t="str">
        <f>IF(Magazine!X48,"&lt;li class=""Location-item""&gt;&lt;a class=""Location-trigger"" href=""mailto:"&amp;'Responsabil Service'!$B$53&amp;"?subject="&amp;"["&amp;UPPER(Magazine!Q48)&amp;"] "&amp;'Responsabil Service'!$B$51&amp;"&amp;amp;body="&amp;'Responsabil Service'!$B$54&amp;""" title=""Click aici: Pozitii deschise "&amp;'Responsabil Service'!$B$51&amp;" in orasul "&amp;Magazine!Q48&amp;"""&gt;"&amp;Magazine!Q48&amp;"&lt;/a&gt;&lt;/li&gt;","")</f>
        <v/>
      </c>
    </row>
    <row r="974" spans="5:5" x14ac:dyDescent="0.25">
      <c r="E974" t="str">
        <f>IF(Magazine!X49,"&lt;li class=""Location-item""&gt;&lt;a class=""Location-trigger"" href=""mailto:"&amp;'Responsabil Service'!$B$53&amp;"?subject="&amp;"["&amp;UPPER(Magazine!Q49)&amp;"] "&amp;'Responsabil Service'!$B$51&amp;"&amp;amp;body="&amp;'Responsabil Service'!$B$54&amp;""" title=""Click aici: Pozitii deschise "&amp;'Responsabil Service'!$B$51&amp;" in orasul "&amp;Magazine!Q49&amp;"""&gt;"&amp;Magazine!Q49&amp;"&lt;/a&gt;&lt;/li&gt;","")</f>
        <v/>
      </c>
    </row>
    <row r="975" spans="5:5" x14ac:dyDescent="0.25">
      <c r="E975" t="str">
        <f>IF(Magazine!X50,"&lt;li class=""Location-item""&gt;&lt;a class=""Location-trigger"" href=""mailto:"&amp;'Responsabil Service'!$B$53&amp;"?subject="&amp;"["&amp;UPPER(Magazine!Q50)&amp;"] "&amp;'Responsabil Service'!$B$51&amp;"&amp;amp;body="&amp;'Responsabil Service'!$B$54&amp;""" title=""Click aici: Pozitii deschise "&amp;'Responsabil Service'!$B$51&amp;" in orasul "&amp;Magazine!Q50&amp;"""&gt;"&amp;Magazine!Q50&amp;"&lt;/a&gt;&lt;/li&gt;","")</f>
        <v/>
      </c>
    </row>
    <row r="976" spans="5:5" x14ac:dyDescent="0.25">
      <c r="E976" t="str">
        <f>IF(Magazine!X51,"&lt;li class=""Location-item""&gt;&lt;a class=""Location-trigger"" href=""mailto:"&amp;'Responsabil Service'!$B$53&amp;"?subject="&amp;"["&amp;UPPER(Magazine!Q51)&amp;"] "&amp;'Responsabil Service'!$B$51&amp;"&amp;amp;body="&amp;'Responsabil Service'!$B$54&amp;""" title=""Click aici: Pozitii deschise "&amp;'Responsabil Service'!$B$51&amp;" in orasul "&amp;Magazine!Q51&amp;"""&gt;"&amp;Magazine!Q51&amp;"&lt;/a&gt;&lt;/li&gt;","")</f>
        <v/>
      </c>
    </row>
    <row r="977" spans="5:5" x14ac:dyDescent="0.25">
      <c r="E977" t="str">
        <f>IF(Magazine!X52,"&lt;li class=""Location-item""&gt;&lt;a class=""Location-trigger"" href=""mailto:"&amp;'Responsabil Service'!$B$53&amp;"?subject="&amp;"["&amp;UPPER(Magazine!Q52)&amp;"] "&amp;'Responsabil Service'!$B$51&amp;"&amp;amp;body="&amp;'Responsabil Service'!$B$54&amp;""" title=""Click aici: Pozitii deschise "&amp;'Responsabil Service'!$B$51&amp;" in orasul "&amp;Magazine!Q52&amp;"""&gt;"&amp;Magazine!Q52&amp;"&lt;/a&gt;&lt;/li&gt;","")</f>
        <v/>
      </c>
    </row>
    <row r="978" spans="5:5" x14ac:dyDescent="0.25">
      <c r="E978" t="str">
        <f>IF(Magazine!X53,"&lt;li class=""Location-item""&gt;&lt;a class=""Location-trigger"" href=""mailto:"&amp;'Responsabil Service'!$B$53&amp;"?subject="&amp;"["&amp;UPPER(Magazine!Q53)&amp;"] "&amp;'Responsabil Service'!$B$51&amp;"&amp;amp;body="&amp;'Responsabil Service'!$B$54&amp;""" title=""Click aici: Pozitii deschise "&amp;'Responsabil Service'!$B$51&amp;" in orasul "&amp;Magazine!Q53&amp;"""&gt;"&amp;Magazine!Q53&amp;"&lt;/a&gt;&lt;/li&gt;","")</f>
        <v/>
      </c>
    </row>
    <row r="979" spans="5:5" x14ac:dyDescent="0.25">
      <c r="E979" t="str">
        <f>IF(Magazine!X54,"&lt;li class=""Location-item""&gt;&lt;a class=""Location-trigger"" href=""mailto:"&amp;'Responsabil Service'!$B$53&amp;"?subject="&amp;"["&amp;UPPER(Magazine!Q54)&amp;"] "&amp;'Responsabil Service'!$B$51&amp;"&amp;amp;body="&amp;'Responsabil Service'!$B$54&amp;""" title=""Click aici: Pozitii deschise "&amp;'Responsabil Service'!$B$51&amp;" in orasul "&amp;Magazine!Q54&amp;"""&gt;"&amp;Magazine!Q54&amp;"&lt;/a&gt;&lt;/li&gt;","")</f>
        <v/>
      </c>
    </row>
    <row r="980" spans="5:5" x14ac:dyDescent="0.25">
      <c r="E980" t="str">
        <f>IF(Magazine!X55,"&lt;li class=""Location-item""&gt;&lt;a class=""Location-trigger"" href=""mailto:"&amp;'Responsabil Service'!$B$53&amp;"?subject="&amp;"["&amp;UPPER(Magazine!Q55)&amp;"] "&amp;'Responsabil Service'!$B$51&amp;"&amp;amp;body="&amp;'Responsabil Service'!$B$54&amp;""" title=""Click aici: Pozitii deschise "&amp;'Responsabil Service'!$B$51&amp;" in orasul "&amp;Magazine!Q55&amp;"""&gt;"&amp;Magazine!Q55&amp;"&lt;/a&gt;&lt;/li&gt;","")</f>
        <v/>
      </c>
    </row>
    <row r="981" spans="5:5" x14ac:dyDescent="0.25">
      <c r="E981" t="str">
        <f>IF(Magazine!X56,"&lt;li class=""Location-item""&gt;&lt;a class=""Location-trigger"" href=""mailto:"&amp;'Responsabil Service'!$B$53&amp;"?subject="&amp;"["&amp;UPPER(Magazine!Q56)&amp;"] "&amp;'Responsabil Service'!$B$51&amp;"&amp;amp;body="&amp;'Responsabil Service'!$B$54&amp;""" title=""Click aici: Pozitii deschise "&amp;'Responsabil Service'!$B$51&amp;" in orasul "&amp;Magazine!Q56&amp;"""&gt;"&amp;Magazine!Q56&amp;"&lt;/a&gt;&lt;/li&gt;","")</f>
        <v/>
      </c>
    </row>
    <row r="982" spans="5:5" x14ac:dyDescent="0.25">
      <c r="E982" t="str">
        <f>IF(Magazine!X57,"&lt;li class=""Location-item""&gt;&lt;a class=""Location-trigger"" href=""mailto:"&amp;'Responsabil Service'!$B$53&amp;"?subject="&amp;"["&amp;UPPER(Magazine!Q57)&amp;"] "&amp;'Responsabil Service'!$B$51&amp;"&amp;amp;body="&amp;'Responsabil Service'!$B$54&amp;""" title=""Click aici: Pozitii deschise "&amp;'Responsabil Service'!$B$51&amp;" in orasul "&amp;Magazine!Q57&amp;"""&gt;"&amp;Magazine!Q57&amp;"&lt;/a&gt;&lt;/li&gt;","")</f>
        <v/>
      </c>
    </row>
    <row r="983" spans="5:5" x14ac:dyDescent="0.25">
      <c r="E983" t="str">
        <f>IF(Magazine!X58,"&lt;li class=""Location-item""&gt;&lt;a class=""Location-trigger"" href=""mailto:"&amp;'Responsabil Service'!$B$53&amp;"?subject="&amp;"["&amp;UPPER(Magazine!Q58)&amp;"] "&amp;'Responsabil Service'!$B$51&amp;"&amp;amp;body="&amp;'Responsabil Service'!$B$54&amp;""" title=""Click aici: Pozitii deschise "&amp;'Responsabil Service'!$B$51&amp;" in orasul "&amp;Magazine!Q58&amp;"""&gt;"&amp;Magazine!Q58&amp;"&lt;/a&gt;&lt;/li&gt;","")</f>
        <v/>
      </c>
    </row>
    <row r="984" spans="5:5" x14ac:dyDescent="0.25">
      <c r="E984" t="str">
        <f>IF(Magazine!X59,"&lt;li class=""Location-item""&gt;&lt;a class=""Location-trigger"" href=""mailto:"&amp;'Responsabil Service'!$B$53&amp;"?subject="&amp;"["&amp;UPPER(Magazine!Q59)&amp;"] "&amp;'Responsabil Service'!$B$51&amp;"&amp;amp;body="&amp;'Responsabil Service'!$B$54&amp;""" title=""Click aici: Pozitii deschise "&amp;'Responsabil Service'!$B$51&amp;" in orasul "&amp;Magazine!Q59&amp;"""&gt;"&amp;Magazine!Q59&amp;"&lt;/a&gt;&lt;/li&gt;","")</f>
        <v/>
      </c>
    </row>
    <row r="985" spans="5:5" x14ac:dyDescent="0.25">
      <c r="E985" t="str">
        <f>IF(Magazine!X60,"&lt;li class=""Location-item""&gt;&lt;a class=""Location-trigger"" href=""mailto:"&amp;'Responsabil Service'!$B$53&amp;"?subject="&amp;"["&amp;UPPER(Magazine!Q60)&amp;"] "&amp;'Responsabil Service'!$B$51&amp;"&amp;amp;body="&amp;'Responsabil Service'!$B$54&amp;""" title=""Click aici: Pozitii deschise "&amp;'Responsabil Service'!$B$51&amp;" in orasul "&amp;Magazine!Q60&amp;"""&gt;"&amp;Magazine!Q60&amp;"&lt;/a&gt;&lt;/li&gt;","")</f>
        <v/>
      </c>
    </row>
    <row r="986" spans="5:5" x14ac:dyDescent="0.25">
      <c r="E986" t="str">
        <f>IF(Magazine!X61,"&lt;li class=""Location-item""&gt;&lt;a class=""Location-trigger"" href=""mailto:"&amp;'Responsabil Service'!$B$53&amp;"?subject="&amp;"["&amp;UPPER(Magazine!Q61)&amp;"] "&amp;'Responsabil Service'!$B$51&amp;"&amp;amp;body="&amp;'Responsabil Service'!$B$54&amp;""" title=""Click aici: Pozitii deschise "&amp;'Responsabil Service'!$B$51&amp;" in orasul "&amp;Magazine!Q61&amp;"""&gt;"&amp;Magazine!Q61&amp;"&lt;/a&gt;&lt;/li&gt;","")</f>
        <v/>
      </c>
    </row>
    <row r="987" spans="5:5" x14ac:dyDescent="0.25">
      <c r="E987" t="str">
        <f>IF(Magazine!X62,"&lt;li class=""Location-item""&gt;&lt;a class=""Location-trigger"" href=""mailto:"&amp;'Responsabil Service'!$B$53&amp;"?subject="&amp;"["&amp;UPPER(Magazine!Q62)&amp;"] "&amp;'Responsabil Service'!$B$51&amp;"&amp;amp;body="&amp;'Responsabil Service'!$B$54&amp;""" title=""Click aici: Pozitii deschise "&amp;'Responsabil Service'!$B$51&amp;" in orasul "&amp;Magazine!Q62&amp;"""&gt;"&amp;Magazine!Q62&amp;"&lt;/a&gt;&lt;/li&gt;","")</f>
        <v/>
      </c>
    </row>
    <row r="988" spans="5:5" x14ac:dyDescent="0.25">
      <c r="E988" t="str">
        <f>IF(Magazine!X63,"&lt;li class=""Location-item""&gt;&lt;a class=""Location-trigger"" href=""mailto:"&amp;'Responsabil Service'!$B$53&amp;"?subject="&amp;"["&amp;UPPER(Magazine!Q63)&amp;"] "&amp;'Responsabil Service'!$B$51&amp;"&amp;amp;body="&amp;'Responsabil Service'!$B$54&amp;""" title=""Click aici: Pozitii deschise "&amp;'Responsabil Service'!$B$51&amp;" in orasul "&amp;Magazine!Q63&amp;"""&gt;"&amp;Magazine!Q63&amp;"&lt;/a&gt;&lt;/li&gt;","")</f>
        <v/>
      </c>
    </row>
    <row r="989" spans="5:5" x14ac:dyDescent="0.25">
      <c r="E989" t="str">
        <f>IF(Magazine!X64,"&lt;li class=""Location-item""&gt;&lt;a class=""Location-trigger"" href=""mailto:"&amp;'Responsabil Service'!$B$53&amp;"?subject="&amp;"["&amp;UPPER(Magazine!Q64)&amp;"] "&amp;'Responsabil Service'!$B$51&amp;"&amp;amp;body="&amp;'Responsabil Service'!$B$54&amp;""" title=""Click aici: Pozitii deschise "&amp;'Responsabil Service'!$B$51&amp;" in orasul "&amp;Magazine!Q64&amp;"""&gt;"&amp;Magazine!Q64&amp;"&lt;/a&gt;&lt;/li&gt;","")</f>
        <v/>
      </c>
    </row>
    <row r="990" spans="5:5" x14ac:dyDescent="0.25">
      <c r="E990" t="str">
        <f>IF(Magazine!X65,"&lt;li class=""Location-item""&gt;&lt;a class=""Location-trigger"" href=""mailto:"&amp;'Responsabil Service'!$B$53&amp;"?subject="&amp;"["&amp;UPPER(Magazine!Q65)&amp;"] "&amp;'Responsabil Service'!$B$51&amp;"&amp;amp;body="&amp;'Responsabil Service'!$B$54&amp;""" title=""Click aici: Pozitii deschise "&amp;'Responsabil Service'!$B$51&amp;" in orasul "&amp;Magazine!Q65&amp;"""&gt;"&amp;Magazine!Q65&amp;"&lt;/a&gt;&lt;/li&gt;","")</f>
        <v/>
      </c>
    </row>
    <row r="991" spans="5:5" x14ac:dyDescent="0.25">
      <c r="E991" t="str">
        <f>IF(Magazine!X66,"&lt;li class=""Location-item""&gt;&lt;a class=""Location-trigger"" href=""mailto:"&amp;'Responsabil Service'!$B$53&amp;"?subject="&amp;"["&amp;UPPER(Magazine!Q66)&amp;"] "&amp;'Responsabil Service'!$B$51&amp;"&amp;amp;body="&amp;'Responsabil Service'!$B$54&amp;""" title=""Click aici: Pozitii deschise "&amp;'Responsabil Service'!$B$51&amp;" in orasul "&amp;Magazine!Q66&amp;"""&gt;"&amp;Magazine!Q66&amp;"&lt;/a&gt;&lt;/li&gt;","")</f>
        <v/>
      </c>
    </row>
    <row r="992" spans="5:5" x14ac:dyDescent="0.25">
      <c r="E992" t="str">
        <f>IF(Magazine!X67,"&lt;li class=""Location-item""&gt;&lt;a class=""Location-trigger"" href=""mailto:"&amp;'Responsabil Service'!$B$53&amp;"?subject="&amp;"["&amp;UPPER(Magazine!Q67)&amp;"] "&amp;'Responsabil Service'!$B$51&amp;"&amp;amp;body="&amp;'Responsabil Service'!$B$54&amp;""" title=""Click aici: Pozitii deschise "&amp;'Responsabil Service'!$B$51&amp;" in orasul "&amp;Magazine!Q67&amp;"""&gt;"&amp;Magazine!Q67&amp;"&lt;/a&gt;&lt;/li&gt;","")</f>
        <v/>
      </c>
    </row>
    <row r="993" spans="5:5" x14ac:dyDescent="0.25">
      <c r="E993" t="str">
        <f>IF(Magazine!X68,"&lt;li class=""Location-item""&gt;&lt;a class=""Location-trigger"" href=""mailto:"&amp;'Responsabil Service'!$B$53&amp;"?subject="&amp;"["&amp;UPPER(Magazine!Q68)&amp;"] "&amp;'Responsabil Service'!$B$51&amp;"&amp;amp;body="&amp;'Responsabil Service'!$B$54&amp;""" title=""Click aici: Pozitii deschise "&amp;'Responsabil Service'!$B$51&amp;" in orasul "&amp;Magazine!Q68&amp;"""&gt;"&amp;Magazine!Q68&amp;"&lt;/a&gt;&lt;/li&gt;","")</f>
        <v/>
      </c>
    </row>
    <row r="994" spans="5:5" x14ac:dyDescent="0.25">
      <c r="E994" t="str">
        <f>IF(Magazine!X69,"&lt;li class=""Location-item""&gt;&lt;a class=""Location-trigger"" href=""mailto:"&amp;'Responsabil Service'!$B$53&amp;"?subject="&amp;"["&amp;UPPER(Magazine!Q69)&amp;"] "&amp;'Responsabil Service'!$B$51&amp;"&amp;amp;body="&amp;'Responsabil Service'!$B$54&amp;""" title=""Click aici: Pozitii deschise "&amp;'Responsabil Service'!$B$51&amp;" in orasul "&amp;Magazine!Q69&amp;"""&gt;"&amp;Magazine!Q69&amp;"&lt;/a&gt;&lt;/li&gt;","")</f>
        <v/>
      </c>
    </row>
    <row r="995" spans="5:5" x14ac:dyDescent="0.25">
      <c r="E995" t="str">
        <f>IF(Magazine!X70,"&lt;li class=""Location-item""&gt;&lt;a class=""Location-trigger"" href=""mailto:"&amp;'Responsabil Service'!$B$53&amp;"?subject="&amp;"["&amp;UPPER(Magazine!Q70)&amp;"] "&amp;'Responsabil Service'!$B$51&amp;"&amp;amp;body="&amp;'Responsabil Service'!$B$54&amp;""" title=""Click aici: Pozitii deschise "&amp;'Responsabil Service'!$B$51&amp;" in orasul "&amp;Magazine!Q70&amp;"""&gt;"&amp;Magazine!Q70&amp;"&lt;/a&gt;&lt;/li&gt;","")</f>
        <v/>
      </c>
    </row>
    <row r="996" spans="5:5" x14ac:dyDescent="0.25">
      <c r="E996" t="str">
        <f>IF(Magazine!X71,"&lt;li class=""Location-item""&gt;&lt;a class=""Location-trigger"" href=""mailto:"&amp;'Responsabil Service'!$B$53&amp;"?subject="&amp;"["&amp;UPPER(Magazine!Q71)&amp;"] "&amp;'Responsabil Service'!$B$51&amp;"&amp;amp;body="&amp;'Responsabil Service'!$B$54&amp;""" title=""Click aici: Pozitii deschise "&amp;'Responsabil Service'!$B$51&amp;" in orasul "&amp;Magazine!Q71&amp;"""&gt;"&amp;Magazine!Q71&amp;"&lt;/a&gt;&lt;/li&gt;","")</f>
        <v/>
      </c>
    </row>
    <row r="997" spans="5:5" x14ac:dyDescent="0.25">
      <c r="E997" t="str">
        <f>IF(Magazine!X72,"&lt;li class=""Location-item""&gt;&lt;a class=""Location-trigger"" href=""mailto:"&amp;'Responsabil Service'!$B$53&amp;"?subject="&amp;"["&amp;UPPER(Magazine!Q72)&amp;"] "&amp;'Responsabil Service'!$B$51&amp;"&amp;amp;body="&amp;'Responsabil Service'!$B$54&amp;""" title=""Click aici: Pozitii deschise "&amp;'Responsabil Service'!$B$51&amp;" in orasul "&amp;Magazine!Q72&amp;"""&gt;"&amp;Magazine!Q72&amp;"&lt;/a&gt;&lt;/li&gt;","")</f>
        <v/>
      </c>
    </row>
    <row r="998" spans="5:5" x14ac:dyDescent="0.25">
      <c r="E998" t="str">
        <f>IF(Magazine!X73,"&lt;li class=""Location-item""&gt;&lt;a class=""Location-trigger"" href=""mailto:"&amp;'Responsabil Service'!$B$53&amp;"?subject="&amp;"["&amp;UPPER(Magazine!Q73)&amp;"] "&amp;'Responsabil Service'!$B$51&amp;"&amp;amp;body="&amp;'Responsabil Service'!$B$54&amp;""" title=""Click aici: Pozitii deschise "&amp;'Responsabil Service'!$B$51&amp;" in orasul "&amp;Magazine!Q73&amp;"""&gt;"&amp;Magazine!Q73&amp;"&lt;/a&gt;&lt;/li&gt;","")</f>
        <v/>
      </c>
    </row>
    <row r="999" spans="5:5" x14ac:dyDescent="0.25">
      <c r="E999" t="str">
        <f>IF(Magazine!X74,"&lt;li class=""Location-item""&gt;&lt;a class=""Location-trigger"" href=""mailto:"&amp;'Responsabil Service'!$B$53&amp;"?subject="&amp;"["&amp;UPPER(Magazine!Q74)&amp;"] "&amp;'Responsabil Service'!$B$51&amp;"&amp;amp;body="&amp;'Responsabil Service'!$B$54&amp;""" title=""Click aici: Pozitii deschise "&amp;'Responsabil Service'!$B$51&amp;" in orasul "&amp;Magazine!Q74&amp;"""&gt;"&amp;Magazine!Q74&amp;"&lt;/a&gt;&lt;/li&gt;","")</f>
        <v/>
      </c>
    </row>
    <row r="1000" spans="5:5" x14ac:dyDescent="0.25">
      <c r="E1000" t="str">
        <f>IF(Magazine!X75,"&lt;li class=""Location-item""&gt;&lt;a class=""Location-trigger"" href=""mailto:"&amp;'Responsabil Service'!$B$53&amp;"?subject="&amp;"["&amp;UPPER(Magazine!Q75)&amp;"] "&amp;'Responsabil Service'!$B$51&amp;"&amp;amp;body="&amp;'Responsabil Service'!$B$54&amp;""" title=""Click aici: Pozitii deschise "&amp;'Responsabil Service'!$B$51&amp;" in orasul "&amp;Magazine!Q75&amp;"""&gt;"&amp;Magazine!Q75&amp;"&lt;/a&gt;&lt;/li&gt;","")</f>
        <v/>
      </c>
    </row>
    <row r="1001" spans="5:5" x14ac:dyDescent="0.25">
      <c r="E1001" t="str">
        <f>IF(Magazine!X76,"&lt;li class=""Location-item""&gt;&lt;a class=""Location-trigger"" href=""mailto:"&amp;'Responsabil Service'!$B$53&amp;"?subject="&amp;"["&amp;UPPER(Magazine!Q76)&amp;"] "&amp;'Responsabil Service'!$B$51&amp;"&amp;amp;body="&amp;'Responsabil Service'!$B$54&amp;""" title=""Click aici: Pozitii deschise "&amp;'Responsabil Service'!$B$51&amp;" in orasul "&amp;Magazine!Q76&amp;"""&gt;"&amp;Magazine!Q76&amp;"&lt;/a&gt;&lt;/li&gt;","")</f>
        <v/>
      </c>
    </row>
    <row r="1002" spans="5:5" x14ac:dyDescent="0.25">
      <c r="E1002" t="str">
        <f>IF(Magazine!X77,"&lt;li class=""Location-item""&gt;&lt;a class=""Location-trigger"" href=""mailto:"&amp;'Responsabil Service'!$B$53&amp;"?subject="&amp;"["&amp;UPPER(Magazine!Q77)&amp;"] "&amp;'Responsabil Service'!$B$51&amp;"&amp;amp;body="&amp;'Responsabil Service'!$B$54&amp;""" title=""Click aici: Pozitii deschise "&amp;'Responsabil Service'!$B$51&amp;" in orasul "&amp;Magazine!Q77&amp;"""&gt;"&amp;Magazine!Q77&amp;"&lt;/a&gt;&lt;/li&gt;","")</f>
        <v/>
      </c>
    </row>
    <row r="1003" spans="5:5" x14ac:dyDescent="0.25">
      <c r="E1003" t="str">
        <f>IF(Magazine!X78,"&lt;li class=""Location-item""&gt;&lt;a class=""Location-trigger"" href=""mailto:"&amp;'Responsabil Service'!$B$53&amp;"?subject="&amp;"["&amp;UPPER(Magazine!Q78)&amp;"] "&amp;'Responsabil Service'!$B$51&amp;"&amp;amp;body="&amp;'Responsabil Service'!$B$54&amp;""" title=""Click aici: Pozitii deschise "&amp;'Responsabil Service'!$B$51&amp;" in orasul "&amp;Magazine!Q78&amp;"""&gt;"&amp;Magazine!Q78&amp;"&lt;/a&gt;&lt;/li&gt;","")</f>
        <v/>
      </c>
    </row>
    <row r="1004" spans="5:5" x14ac:dyDescent="0.25">
      <c r="E1004" t="str">
        <f>IF(Magazine!X79,"&lt;li class=""Location-item""&gt;&lt;a class=""Location-trigger"" href=""mailto:"&amp;'Responsabil Service'!$B$53&amp;"?subject="&amp;"["&amp;UPPER(Magazine!Q79)&amp;"] "&amp;'Responsabil Service'!$B$51&amp;"&amp;amp;body="&amp;'Responsabil Service'!$B$54&amp;""" title=""Click aici: Pozitii deschise "&amp;'Responsabil Service'!$B$51&amp;" in orasul "&amp;Magazine!Q79&amp;"""&gt;"&amp;Magazine!Q79&amp;"&lt;/a&gt;&lt;/li&gt;","")</f>
        <v/>
      </c>
    </row>
    <row r="1005" spans="5:5" x14ac:dyDescent="0.25">
      <c r="E1005" t="str">
        <f>IF(Magazine!X80,"&lt;li class=""Location-item""&gt;&lt;a class=""Location-trigger"" href=""mailto:"&amp;'Responsabil Service'!$B$53&amp;"?subject="&amp;"["&amp;UPPER(Magazine!Q80)&amp;"] "&amp;'Responsabil Service'!$B$51&amp;"&amp;amp;body="&amp;'Responsabil Service'!$B$54&amp;""" title=""Click aici: Pozitii deschise "&amp;'Responsabil Service'!$B$51&amp;" in orasul "&amp;Magazine!Q80&amp;"""&gt;"&amp;Magazine!Q80&amp;"&lt;/a&gt;&lt;/li&gt;","")</f>
        <v/>
      </c>
    </row>
    <row r="1006" spans="5:5" x14ac:dyDescent="0.25">
      <c r="E1006" t="str">
        <f>IF(Magazine!X81,"&lt;li class=""Location-item""&gt;&lt;a class=""Location-trigger"" href=""mailto:"&amp;'Responsabil Service'!$B$53&amp;"?subject="&amp;"["&amp;UPPER(Magazine!Q81)&amp;"] "&amp;'Responsabil Service'!$B$51&amp;"&amp;amp;body="&amp;'Responsabil Service'!$B$54&amp;""" title=""Click aici: Pozitii deschise "&amp;'Responsabil Service'!$B$51&amp;" in orasul "&amp;Magazine!Q81&amp;"""&gt;"&amp;Magazine!Q81&amp;"&lt;/a&gt;&lt;/li&gt;","")</f>
        <v/>
      </c>
    </row>
    <row r="1007" spans="5:5" x14ac:dyDescent="0.25">
      <c r="E1007" t="str">
        <f>IF(Magazine!X82,"&lt;li class=""Location-item""&gt;&lt;a class=""Location-trigger"" href=""mailto:"&amp;'Responsabil Service'!$B$53&amp;"?subject="&amp;"["&amp;UPPER(Magazine!Q82)&amp;"] "&amp;'Responsabil Service'!$B$51&amp;"&amp;amp;body="&amp;'Responsabil Service'!$B$54&amp;""" title=""Click aici: Pozitii deschise "&amp;'Responsabil Service'!$B$51&amp;" in orasul "&amp;Magazine!Q82&amp;"""&gt;"&amp;Magazine!Q82&amp;"&lt;/a&gt;&lt;/li&gt;","")</f>
        <v/>
      </c>
    </row>
    <row r="1008" spans="5:5" x14ac:dyDescent="0.25">
      <c r="E1008" t="str">
        <f>IF(Magazine!X83,"&lt;li class=""Location-item""&gt;&lt;a class=""Location-trigger"" href=""mailto:"&amp;'Responsabil Service'!$B$53&amp;"?subject="&amp;"["&amp;UPPER(Magazine!Q83)&amp;"] "&amp;'Responsabil Service'!$B$51&amp;"&amp;amp;body="&amp;'Responsabil Service'!$B$54&amp;""" title=""Click aici: Pozitii deschise "&amp;'Responsabil Service'!$B$51&amp;" in orasul "&amp;Magazine!Q83&amp;"""&gt;"&amp;Magazine!Q83&amp;"&lt;/a&gt;&lt;/li&gt;","")</f>
        <v/>
      </c>
    </row>
    <row r="1009" spans="5:5" x14ac:dyDescent="0.25">
      <c r="E1009" t="str">
        <f>IF(Magazine!X84,"&lt;li class=""Location-item""&gt;&lt;a class=""Location-trigger"" href=""mailto:"&amp;'Responsabil Service'!$B$53&amp;"?subject="&amp;"["&amp;UPPER(Magazine!Q84)&amp;"] "&amp;'Responsabil Service'!$B$51&amp;"&amp;amp;body="&amp;'Responsabil Service'!$B$54&amp;""" title=""Click aici: Pozitii deschise "&amp;'Responsabil Service'!$B$51&amp;" in orasul "&amp;Magazine!Q84&amp;"""&gt;"&amp;Magazine!Q84&amp;"&lt;/a&gt;&lt;/li&gt;","")</f>
        <v/>
      </c>
    </row>
    <row r="1010" spans="5:5" x14ac:dyDescent="0.25">
      <c r="E1010" t="str">
        <f>IF(Magazine!X85,"&lt;li class=""Location-item""&gt;&lt;a class=""Location-trigger"" href=""mailto:"&amp;'Responsabil Service'!$B$53&amp;"?subject="&amp;"["&amp;UPPER(Magazine!Q85)&amp;"] "&amp;'Responsabil Service'!$B$51&amp;"&amp;amp;body="&amp;'Responsabil Service'!$B$54&amp;""" title=""Click aici: Pozitii deschise "&amp;'Responsabil Service'!$B$51&amp;" in orasul "&amp;Magazine!Q85&amp;"""&gt;"&amp;Magazine!Q85&amp;"&lt;/a&gt;&lt;/li&gt;","")</f>
        <v/>
      </c>
    </row>
    <row r="1011" spans="5:5" x14ac:dyDescent="0.25">
      <c r="E1011" t="str">
        <f>IF(Magazine!X86,"&lt;li class=""Location-item""&gt;&lt;a class=""Location-trigger"" href=""mailto:"&amp;'Responsabil Service'!$B$53&amp;"?subject="&amp;"["&amp;UPPER(Magazine!Q86)&amp;"] "&amp;'Responsabil Service'!$B$51&amp;"&amp;amp;body="&amp;'Responsabil Service'!$B$54&amp;""" title=""Click aici: Pozitii deschise "&amp;'Responsabil Service'!$B$51&amp;" in orasul "&amp;Magazine!Q86&amp;"""&gt;"&amp;Magazine!Q86&amp;"&lt;/a&gt;&lt;/li&gt;","")</f>
        <v/>
      </c>
    </row>
    <row r="1012" spans="5:5" x14ac:dyDescent="0.25">
      <c r="E1012" t="str">
        <f>IF(Magazine!X87,"&lt;li class=""Location-item""&gt;&lt;a class=""Location-trigger"" href=""mailto:"&amp;'Responsabil Service'!$B$53&amp;"?subject="&amp;"["&amp;UPPER(Magazine!Q87)&amp;"] "&amp;'Responsabil Service'!$B$51&amp;"&amp;amp;body="&amp;'Responsabil Service'!$B$54&amp;""" title=""Click aici: Pozitii deschise "&amp;'Responsabil Service'!$B$51&amp;" in orasul "&amp;Magazine!Q87&amp;"""&gt;"&amp;Magazine!Q87&amp;"&lt;/a&gt;&lt;/li&gt;","")</f>
        <v/>
      </c>
    </row>
    <row r="1013" spans="5:5" x14ac:dyDescent="0.25">
      <c r="E1013" t="str">
        <f>IF(Magazine!X88,"&lt;li class=""Location-item""&gt;&lt;a class=""Location-trigger"" href=""mailto:"&amp;'Responsabil Service'!$B$53&amp;"?subject="&amp;"["&amp;UPPER(Magazine!Q88)&amp;"] "&amp;'Responsabil Service'!$B$51&amp;"&amp;amp;body="&amp;'Responsabil Service'!$B$54&amp;""" title=""Click aici: Pozitii deschise "&amp;'Responsabil Service'!$B$51&amp;" in orasul "&amp;Magazine!Q88&amp;"""&gt;"&amp;Magazine!Q88&amp;"&lt;/a&gt;&lt;/li&gt;","")</f>
        <v/>
      </c>
    </row>
    <row r="1014" spans="5:5" x14ac:dyDescent="0.25">
      <c r="E1014" t="str">
        <f>IF(Magazine!X89,"&lt;li class=""Location-item""&gt;&lt;a class=""Location-trigger"" href=""mailto:"&amp;'Responsabil Service'!$B$53&amp;"?subject="&amp;"["&amp;UPPER(Magazine!Q89)&amp;"] "&amp;'Responsabil Service'!$B$51&amp;"&amp;amp;body="&amp;'Responsabil Service'!$B$54&amp;""" title=""Click aici: Pozitii deschise "&amp;'Responsabil Service'!$B$51&amp;" in orasul "&amp;Magazine!Q89&amp;"""&gt;"&amp;Magazine!Q89&amp;"&lt;/a&gt;&lt;/li&gt;","")</f>
        <v/>
      </c>
    </row>
    <row r="1015" spans="5:5" x14ac:dyDescent="0.25">
      <c r="E1015" t="str">
        <f>IF(Magazine!X90,"&lt;li class=""Location-item""&gt;&lt;a class=""Location-trigger"" href=""mailto:"&amp;'Responsabil Service'!$B$53&amp;"?subject="&amp;"["&amp;UPPER(Magazine!Q90)&amp;"] "&amp;'Responsabil Service'!$B$51&amp;"&amp;amp;body="&amp;'Responsabil Service'!$B$54&amp;""" title=""Click aici: Pozitii deschise "&amp;'Responsabil Service'!$B$51&amp;" in orasul "&amp;Magazine!Q90&amp;"""&gt;"&amp;Magazine!Q90&amp;"&lt;/a&gt;&lt;/li&gt;","")</f>
        <v/>
      </c>
    </row>
    <row r="1016" spans="5:5" x14ac:dyDescent="0.25">
      <c r="E1016" t="str">
        <f>IF(Magazine!X91,"&lt;li class=""Location-item""&gt;&lt;a class=""Location-trigger"" href=""mailto:"&amp;'Responsabil Service'!$B$53&amp;"?subject="&amp;"["&amp;UPPER(Magazine!Q91)&amp;"] "&amp;'Responsabil Service'!$B$51&amp;"&amp;amp;body="&amp;'Responsabil Service'!$B$54&amp;""" title=""Click aici: Pozitii deschise "&amp;'Responsabil Service'!$B$51&amp;" in orasul "&amp;Magazine!Q91&amp;"""&gt;"&amp;Magazine!Q91&amp;"&lt;/a&gt;&lt;/li&gt;","")</f>
        <v/>
      </c>
    </row>
    <row r="1017" spans="5:5" x14ac:dyDescent="0.25">
      <c r="E1017" t="str">
        <f>IF(Magazine!X92,"&lt;li class=""Location-item""&gt;&lt;a class=""Location-trigger"" href=""mailto:"&amp;'Responsabil Service'!$B$53&amp;"?subject="&amp;"["&amp;UPPER(Magazine!Q92)&amp;"] "&amp;'Responsabil Service'!$B$51&amp;"&amp;amp;body="&amp;'Responsabil Service'!$B$54&amp;""" title=""Click aici: Pozitii deschise "&amp;'Responsabil Service'!$B$51&amp;" in orasul "&amp;Magazine!Q92&amp;"""&gt;"&amp;Magazine!Q92&amp;"&lt;/a&gt;&lt;/li&gt;","")</f>
        <v/>
      </c>
    </row>
    <row r="1018" spans="5:5" x14ac:dyDescent="0.25">
      <c r="E1018" t="str">
        <f>IF(Magazine!X93,"&lt;li class=""Location-item""&gt;&lt;a class=""Location-trigger"" href=""mailto:"&amp;'Responsabil Service'!$B$53&amp;"?subject="&amp;"["&amp;UPPER(Magazine!Q93)&amp;"] "&amp;'Responsabil Service'!$B$51&amp;"&amp;amp;body="&amp;'Responsabil Service'!$B$54&amp;""" title=""Click aici: Pozitii deschise "&amp;'Responsabil Service'!$B$51&amp;" in orasul "&amp;Magazine!Q93&amp;"""&gt;"&amp;Magazine!Q93&amp;"&lt;/a&gt;&lt;/li&gt;","")</f>
        <v/>
      </c>
    </row>
    <row r="1019" spans="5:5" x14ac:dyDescent="0.25">
      <c r="E1019" t="str">
        <f>IF(Magazine!X94,"&lt;li class=""Location-item""&gt;&lt;a class=""Location-trigger"" href=""mailto:"&amp;'Responsabil Service'!$B$53&amp;"?subject="&amp;"["&amp;UPPER(Magazine!Q94)&amp;"] "&amp;'Responsabil Service'!$B$51&amp;"&amp;amp;body="&amp;'Responsabil Service'!$B$54&amp;""" title=""Click aici: Pozitii deschise "&amp;'Responsabil Service'!$B$51&amp;" in orasul "&amp;Magazine!Q94&amp;"""&gt;"&amp;Magazine!Q94&amp;"&lt;/a&gt;&lt;/li&gt;","")</f>
        <v/>
      </c>
    </row>
    <row r="1020" spans="5:5" x14ac:dyDescent="0.25">
      <c r="E1020" t="str">
        <f>IF(Magazine!X95,"&lt;li class=""Location-item""&gt;&lt;a class=""Location-trigger"" href=""mailto:"&amp;'Responsabil Service'!$B$53&amp;"?subject="&amp;"["&amp;UPPER(Magazine!Q95)&amp;"] "&amp;'Responsabil Service'!$B$51&amp;"&amp;amp;body="&amp;'Responsabil Service'!$B$54&amp;""" title=""Click aici: Pozitii deschise "&amp;'Responsabil Service'!$B$51&amp;" in orasul "&amp;Magazine!Q95&amp;"""&gt;"&amp;Magazine!Q95&amp;"&lt;/a&gt;&lt;/li&gt;","")</f>
        <v/>
      </c>
    </row>
    <row r="1021" spans="5:5" x14ac:dyDescent="0.25">
      <c r="E1021" t="str">
        <f>IF(Magazine!X96,"&lt;li class=""Location-item""&gt;&lt;a class=""Location-trigger"" href=""mailto:"&amp;'Responsabil Service'!$B$53&amp;"?subject="&amp;"["&amp;UPPER(Magazine!Q96)&amp;"] "&amp;'Responsabil Service'!$B$51&amp;"&amp;amp;body="&amp;'Responsabil Service'!$B$54&amp;""" title=""Click aici: Pozitii deschise "&amp;'Responsabil Service'!$B$51&amp;" in orasul "&amp;Magazine!Q96&amp;"""&gt;"&amp;Magazine!Q96&amp;"&lt;/a&gt;&lt;/li&gt;","")</f>
        <v/>
      </c>
    </row>
    <row r="1022" spans="5:5" x14ac:dyDescent="0.25">
      <c r="E1022" t="str">
        <f>IF(Magazine!X97,"&lt;li class=""Location-item""&gt;&lt;a class=""Location-trigger"" href=""mailto:"&amp;'Responsabil Service'!$B$53&amp;"?subject="&amp;"["&amp;UPPER(Magazine!Q97)&amp;"] "&amp;'Responsabil Service'!$B$51&amp;"&amp;amp;body="&amp;'Responsabil Service'!$B$54&amp;""" title=""Click aici: Pozitii deschise "&amp;'Responsabil Service'!$B$51&amp;" in orasul "&amp;Magazine!Q97&amp;"""&gt;"&amp;Magazine!Q97&amp;"&lt;/a&gt;&lt;/li&gt;","")</f>
        <v/>
      </c>
    </row>
    <row r="1023" spans="5:5" x14ac:dyDescent="0.25">
      <c r="E1023" t="str">
        <f>IF(Magazine!X98,"&lt;li class=""Location-item""&gt;&lt;a class=""Location-trigger"" href=""mailto:"&amp;'Responsabil Service'!$B$53&amp;"?subject="&amp;"["&amp;UPPER(Magazine!Q98)&amp;"] "&amp;'Responsabil Service'!$B$51&amp;"&amp;amp;body="&amp;'Responsabil Service'!$B$54&amp;""" title=""Click aici: Pozitii deschise "&amp;'Responsabil Service'!$B$51&amp;" in orasul "&amp;Magazine!Q98&amp;"""&gt;"&amp;Magazine!Q98&amp;"&lt;/a&gt;&lt;/li&gt;","")</f>
        <v/>
      </c>
    </row>
    <row r="1024" spans="5:5" x14ac:dyDescent="0.25">
      <c r="E1024" t="str">
        <f>IF(Magazine!X99,"&lt;li class=""Location-item""&gt;&lt;a class=""Location-trigger"" href=""mailto:"&amp;'Responsabil Service'!$B$53&amp;"?subject="&amp;"["&amp;UPPER(Magazine!Q99)&amp;"] "&amp;'Responsabil Service'!$B$51&amp;"&amp;amp;body="&amp;'Responsabil Service'!$B$54&amp;""" title=""Click aici: Pozitii deschise "&amp;'Responsabil Service'!$B$51&amp;" in orasul "&amp;Magazine!Q99&amp;"""&gt;"&amp;Magazine!Q99&amp;"&lt;/a&gt;&lt;/li&gt;","")</f>
        <v/>
      </c>
    </row>
    <row r="1025" spans="1:7" x14ac:dyDescent="0.25">
      <c r="E1025" t="str">
        <f>IF(Magazine!X100,"&lt;li class=""Location-item""&gt;&lt;a class=""Location-trigger"" href=""mailto:"&amp;'Responsabil Service'!$B$53&amp;"?subject="&amp;"["&amp;UPPER(Magazine!Q100)&amp;"] "&amp;'Responsabil Service'!$B$51&amp;"&amp;amp;body="&amp;'Responsabil Service'!$B$54&amp;""" title=""Click aici: Pozitii deschise "&amp;'Responsabil Service'!$B$51&amp;" in orasul "&amp;Magazine!Q100&amp;"""&gt;"&amp;Magazine!Q100&amp;"&lt;/a&gt;&lt;/li&gt;","")</f>
        <v/>
      </c>
    </row>
    <row r="1026" spans="1:7" x14ac:dyDescent="0.25">
      <c r="E1026" t="str">
        <f>IF(Magazine!X101,"&lt;li class=""Location-item""&gt;&lt;a class=""Location-trigger"" href=""mailto:"&amp;'Responsabil Service'!$B$53&amp;"?subject="&amp;"["&amp;UPPER(Magazine!Q101)&amp;"] "&amp;'Responsabil Service'!$B$51&amp;"&amp;amp;body="&amp;'Responsabil Service'!$B$54&amp;""" title=""Click aici: Pozitii deschise "&amp;'Responsabil Service'!$B$51&amp;" in orasul "&amp;Magazine!Q101&amp;"""&gt;"&amp;Magazine!Q101&amp;"&lt;/a&gt;&lt;/li&gt;","")</f>
        <v/>
      </c>
    </row>
    <row r="1027" spans="1:7" x14ac:dyDescent="0.25">
      <c r="E1027" t="str">
        <f>IF(Magazine!X102,"&lt;li class=""Location-item""&gt;&lt;a class=""Location-trigger"" href=""mailto:"&amp;'Responsabil Service'!$B$53&amp;"?subject="&amp;"["&amp;UPPER(Magazine!Q102)&amp;"] "&amp;'Responsabil Service'!$B$51&amp;"&amp;amp;body="&amp;'Responsabil Service'!$B$54&amp;""" title=""Click aici: Pozitii deschise "&amp;'Responsabil Service'!$B$51&amp;" in orasul "&amp;Magazine!Q102&amp;"""&gt;"&amp;Magazine!Q102&amp;"&lt;/a&gt;&lt;/li&gt;","")</f>
        <v/>
      </c>
    </row>
    <row r="1028" spans="1:7" x14ac:dyDescent="0.25">
      <c r="E1028" t="str">
        <f>IF(Magazine!X103,"&lt;li class=""Location-item""&gt;&lt;a class=""Location-trigger"" href=""mailto:"&amp;'Responsabil Service'!$B$53&amp;"?subject="&amp;"["&amp;UPPER(Magazine!Q103)&amp;"] "&amp;'Responsabil Service'!$B$51&amp;"&amp;amp;body="&amp;'Responsabil Service'!$B$54&amp;""" title=""Click aici: Pozitii deschise "&amp;'Responsabil Service'!$B$51&amp;" in orasul "&amp;Magazine!Q103&amp;"""&gt;"&amp;Magazine!Q103&amp;"&lt;/a&gt;&lt;/li&gt;","")</f>
        <v/>
      </c>
    </row>
    <row r="1029" spans="1:7" x14ac:dyDescent="0.25">
      <c r="E1029" t="str">
        <f>IF(Magazine!X104,"&lt;li class=""Location-item""&gt;&lt;a class=""Location-trigger"" href=""mailto:"&amp;'Responsabil Service'!$B$53&amp;"?subject="&amp;"["&amp;UPPER(Magazine!Q104)&amp;"] "&amp;'Responsabil Service'!$B$51&amp;"&amp;amp;body="&amp;'Responsabil Service'!$B$54&amp;""" title=""Click aici: Pozitii deschise "&amp;'Responsabil Service'!$B$51&amp;" in orasul "&amp;Magazine!Q104&amp;"""&gt;"&amp;Magazine!Q104&amp;"&lt;/a&gt;&lt;/li&gt;","")</f>
        <v/>
      </c>
    </row>
    <row r="1030" spans="1:7" x14ac:dyDescent="0.25">
      <c r="E1030" t="str">
        <f>IF(Magazine!X105,"&lt;li class=""Location-item""&gt;&lt;a class=""Location-trigger"" href=""mailto:"&amp;'Responsabil Service'!$B$53&amp;"?subject="&amp;"["&amp;UPPER(Magazine!Q105)&amp;"] "&amp;'Responsabil Service'!$B$51&amp;"&amp;amp;body="&amp;'Responsabil Service'!$B$54&amp;""" title=""Click aici: Pozitii deschise "&amp;'Responsabil Service'!$B$51&amp;" in orasul "&amp;Magazine!Q105&amp;"""&gt;"&amp;Magazine!Q105&amp;"&lt;/a&gt;&lt;/li&gt;","")</f>
        <v/>
      </c>
    </row>
    <row r="1031" spans="1:7" x14ac:dyDescent="0.25">
      <c r="E1031" t="str">
        <f>IF(Magazine!X106,"&lt;li class=""Location-item""&gt;&lt;a class=""Location-trigger"" href=""mailto:"&amp;'Responsabil Service'!$B$53&amp;"?subject="&amp;"["&amp;UPPER(Magazine!Q106)&amp;"] "&amp;'Responsabil Service'!$B$51&amp;"&amp;amp;body="&amp;'Responsabil Service'!$B$54&amp;""" title=""Click aici: Pozitii deschise "&amp;'Responsabil Service'!$B$51&amp;" in orasul "&amp;Magazine!Q106&amp;"""&gt;"&amp;Magazine!Q106&amp;"&lt;/a&gt;&lt;/li&gt;","")</f>
        <v/>
      </c>
    </row>
    <row r="1032" spans="1:7" x14ac:dyDescent="0.25">
      <c r="E1032" t="str">
        <f>IF(Magazine!X107,"&lt;li class=""Location-item""&gt;&lt;a class=""Location-trigger"" href=""mailto:"&amp;'Responsabil Service'!$B$53&amp;"?subject="&amp;"["&amp;UPPER(Magazine!Q107)&amp;"] "&amp;'Responsabil Service'!$B$51&amp;"&amp;amp;body="&amp;'Responsabil Service'!$B$54&amp;""" title=""Click aici: Pozitii deschise "&amp;'Responsabil Service'!$B$51&amp;" in orasul "&amp;Magazine!Q107&amp;"""&gt;"&amp;Magazine!Q107&amp;"&lt;/a&gt;&lt;/li&gt;","")</f>
        <v/>
      </c>
    </row>
    <row r="1033" spans="1:7" x14ac:dyDescent="0.25">
      <c r="E1033" t="str">
        <f>IF(Magazine!X108,"&lt;li class=""Location-item""&gt;&lt;a class=""Location-trigger"" href=""mailto:"&amp;'Responsabil Service'!$B$53&amp;"?subject="&amp;"["&amp;UPPER(Magazine!Q108)&amp;"] "&amp;'Responsabil Service'!$B$51&amp;"&amp;amp;body="&amp;'Responsabil Service'!$B$54&amp;""" title=""Click aici: Pozitii deschise "&amp;'Responsabil Service'!$B$51&amp;" in orasul "&amp;Magazine!Q108&amp;"""&gt;"&amp;Magazine!Q108&amp;"&lt;/a&gt;&lt;/li&gt;","")</f>
        <v/>
      </c>
    </row>
    <row r="1034" spans="1:7" x14ac:dyDescent="0.25">
      <c r="E1034" t="str">
        <f>IF(Magazine!X109,"&lt;li class=""Location-item""&gt;&lt;a class=""Location-trigger"" href=""mailto:"&amp;'Responsabil Service'!$B$53&amp;"?subject="&amp;"["&amp;UPPER(Magazine!Q109)&amp;"] "&amp;'Responsabil Service'!$B$51&amp;"&amp;amp;body="&amp;'Responsabil Service'!$B$54&amp;""" title=""Click aici: Pozitii deschise "&amp;'Responsabil Service'!$B$51&amp;" in orasul "&amp;Magazine!Q109&amp;"""&gt;"&amp;Magazine!Q109&amp;"&lt;/a&gt;&lt;/li&gt;","")</f>
        <v/>
      </c>
    </row>
    <row r="1035" spans="1:7" x14ac:dyDescent="0.25">
      <c r="E1035" t="str">
        <f>IF(Magazine!X110,"&lt;li class=""Location-item""&gt;&lt;a class=""Location-trigger"" href=""mailto:"&amp;'Responsabil Service'!$B$53&amp;"?subject="&amp;"["&amp;UPPER(Magazine!Q110)&amp;"] "&amp;'Responsabil Service'!$B$51&amp;"&amp;amp;body="&amp;'Responsabil Service'!$B$54&amp;""" title=""Click aici: Pozitii deschise "&amp;'Responsabil Service'!$B$51&amp;" in orasul "&amp;Magazine!Q110&amp;"""&gt;"&amp;Magazine!Q110&amp;"&lt;/a&gt;&lt;/li&gt;","")</f>
        <v/>
      </c>
    </row>
    <row r="1036" spans="1:7" x14ac:dyDescent="0.25">
      <c r="E1036" t="str">
        <f>IF(Magazine!X111,"&lt;li class=""Location-item""&gt;&lt;a class=""Location-trigger"" href=""mailto:"&amp;'Responsabil Service'!$B$53&amp;"?subject="&amp;"["&amp;UPPER(Magazine!Q111)&amp;"] "&amp;'Responsabil Service'!$B$51&amp;"&amp;amp;body="&amp;'Responsabil Service'!$B$54&amp;""" title=""Click aici: Pozitii deschise "&amp;'Responsabil Service'!$B$51&amp;" in orasul "&amp;Magazine!Q111&amp;"""&gt;"&amp;Magazine!Q111&amp;"&lt;/a&gt;&lt;/li&gt;","")</f>
        <v/>
      </c>
    </row>
    <row r="1037" spans="1:7" x14ac:dyDescent="0.25">
      <c r="E1037" t="str">
        <f>IF(Magazine!X112,"&lt;li class=""Location-item""&gt;&lt;a class=""Location-trigger"" href=""mailto:"&amp;'Responsabil Service'!$B$53&amp;"?subject="&amp;"["&amp;UPPER(Magazine!Q112)&amp;"] "&amp;'Responsabil Service'!$B$51&amp;"&amp;amp;body="&amp;'Responsabil Service'!$B$54&amp;""" title=""Click aici: Pozitii deschise "&amp;'Responsabil Service'!$B$51&amp;" in orasul "&amp;Magazine!Q112&amp;"""&gt;"&amp;Magazine!Q112&amp;"&lt;/a&gt;&lt;/li&gt;","")</f>
        <v/>
      </c>
    </row>
    <row r="1038" spans="1:7" x14ac:dyDescent="0.25">
      <c r="E1038" t="str">
        <f>IF(Magazine!X113,"&lt;li class=""Location-item""&gt;&lt;a class=""Location-trigger"" href=""mailto:"&amp;'Responsabil Service'!$B$53&amp;"?subject="&amp;"["&amp;UPPER(Magazine!Q113)&amp;"] "&amp;'Responsabil Service'!$B$51&amp;"&amp;amp;body="&amp;'Responsabil Service'!$B$54&amp;""" title=""Click aici: Pozitii deschise "&amp;'Responsabil Service'!$B$51&amp;" in orasul "&amp;Magazine!Q113&amp;"""&gt;"&amp;Magazine!Q113&amp;"&lt;/a&gt;&lt;/li&gt;","")</f>
        <v/>
      </c>
      <c r="F1038" t="str">
        <f>IF(LEN(D927)&gt;0,"&lt;/ul&gt;","")</f>
        <v>&lt;/ul&gt;</v>
      </c>
      <c r="G1038" t="str">
        <f>IF(LEN(A927)&gt;0,"&lt;/div&gt;","")</f>
        <v>&lt;/div&gt;</v>
      </c>
    </row>
    <row r="1039" spans="1:7" x14ac:dyDescent="0.25">
      <c r="A1039" t="str">
        <f>IF(Magazine!$K$111,"&lt;button id="""&amp;Magazine!$K$1&amp;""" class=""cariere-Accordion""&gt;&lt;div class=""cariere-ButtonAccordionContainer""&gt;&lt;div class=""cariere-Pozitie""&gt;"&amp;Magazine!K$1&amp;" &lt;/div&gt;&lt;div class=""cariere-NumarPozitie""&gt;"&amp;Magazine!$K$111&amp;IF(Magazine!$K$111&lt;2," pozitie deschisa"," pozitii deschise")&amp;"&lt;/div&gt;&lt;/div&gt;&lt;/button&gt;","")</f>
        <v/>
      </c>
      <c r="B1039" t="str">
        <f>IF(LEN(A1039)&gt;0,"&lt;div class=""cariere-Panel""&gt;","")</f>
        <v/>
      </c>
      <c r="C1039" t="str">
        <f>IF(LEN(A1039)&gt;0,'Operator Online'!$D$1,"")</f>
        <v/>
      </c>
      <c r="D1039" t="str">
        <f>IF(LEN(A1039)&gt;0,"&lt;ul class=""cariere-ListOrase List u-clearfix""&gt;","")</f>
        <v/>
      </c>
      <c r="E1039" t="str">
        <f>IF(Magazine!Y2,"&lt;li class=""Location-item""&gt;&lt;a class=""Location-trigger"" href=""mailto:"&amp;'Operator Online'!$B$53&amp;"?subject="&amp;"["&amp;UPPER(Magazine!Q2)&amp;"] "&amp;'Operator Online'!$B$51&amp;"&amp;amp;body="&amp;'Operator Online'!$B$54&amp;""" title=""Click aici: Pozitii "&amp;'Operator Online'!$B$51&amp;" in orasul "&amp;Magazine!Q2&amp;"""&gt;"&amp;Magazine!Q2&amp;"&lt;/a&gt;&lt;/li&gt;","")</f>
        <v/>
      </c>
    </row>
    <row r="1040" spans="1:7" x14ac:dyDescent="0.25">
      <c r="E1040" t="str">
        <f>IF(Magazine!Y3,"&lt;li class=""Location-item""&gt;&lt;a class=""Location-trigger"" href=""mailto:"&amp;'Operator Online'!$B$53&amp;"?subject="&amp;"["&amp;UPPER(Magazine!Q3)&amp;"] "&amp;'Operator Online'!$B$51&amp;"&amp;amp;body="&amp;'Operator Online'!$B$54&amp;""" title=""Click aici: Pozitii "&amp;'Operator Online'!$B$51&amp;" in orasul "&amp;Magazine!Q3&amp;"""&gt;"&amp;Magazine!Q3&amp;"&lt;/a&gt;&lt;/li&gt;","")</f>
        <v/>
      </c>
    </row>
    <row r="1041" spans="5:5" x14ac:dyDescent="0.25">
      <c r="E1041" t="str">
        <f>IF(Magazine!Y4,"&lt;li class=""Location-item""&gt;&lt;a class=""Location-trigger"" href=""mailto:"&amp;'Operator Online'!$B$53&amp;"?subject="&amp;"["&amp;UPPER(Magazine!Q4)&amp;"] "&amp;'Operator Online'!$B$51&amp;"&amp;amp;body="&amp;'Operator Online'!$B$54&amp;""" title=""Click aici: Pozitii "&amp;'Operator Online'!$B$51&amp;" in orasul "&amp;Magazine!Q4&amp;"""&gt;"&amp;Magazine!Q4&amp;"&lt;/a&gt;&lt;/li&gt;","")</f>
        <v/>
      </c>
    </row>
    <row r="1042" spans="5:5" x14ac:dyDescent="0.25">
      <c r="E1042" t="str">
        <f>IF(Magazine!Y5,"&lt;li class=""Location-item""&gt;&lt;a class=""Location-trigger"" href=""mailto:"&amp;'Operator Online'!$B$53&amp;"?subject="&amp;"["&amp;UPPER(Magazine!Q5)&amp;"] "&amp;'Operator Online'!$B$51&amp;"&amp;amp;body="&amp;'Operator Online'!$B$54&amp;""" title=""Click aici: Pozitii "&amp;'Operator Online'!$B$51&amp;" in orasul "&amp;Magazine!Q5&amp;"""&gt;"&amp;Magazine!Q5&amp;"&lt;/a&gt;&lt;/li&gt;","")</f>
        <v/>
      </c>
    </row>
    <row r="1043" spans="5:5" x14ac:dyDescent="0.25">
      <c r="E1043" t="str">
        <f>IF(Magazine!Y6,"&lt;li class=""Location-item""&gt;&lt;a class=""Location-trigger"" href=""mailto:"&amp;'Operator Online'!$B$53&amp;"?subject="&amp;"["&amp;UPPER(Magazine!Q6)&amp;"] "&amp;'Operator Online'!$B$51&amp;"&amp;amp;body="&amp;'Operator Online'!$B$54&amp;""" title=""Click aici: Pozitii "&amp;'Operator Online'!$B$51&amp;" in orasul "&amp;Magazine!Q6&amp;"""&gt;"&amp;Magazine!Q6&amp;"&lt;/a&gt;&lt;/li&gt;","")</f>
        <v/>
      </c>
    </row>
    <row r="1044" spans="5:5" x14ac:dyDescent="0.25">
      <c r="E1044" t="str">
        <f>IF(Magazine!Y7,"&lt;li class=""Location-item""&gt;&lt;a class=""Location-trigger"" href=""mailto:"&amp;'Operator Online'!$B$53&amp;"?subject="&amp;"["&amp;UPPER(Magazine!Q7)&amp;"] "&amp;'Operator Online'!$B$51&amp;"&amp;amp;body="&amp;'Operator Online'!$B$54&amp;""" title=""Click aici: Pozitii "&amp;'Operator Online'!$B$51&amp;" in orasul "&amp;Magazine!Q7&amp;"""&gt;"&amp;Magazine!Q7&amp;"&lt;/a&gt;&lt;/li&gt;","")</f>
        <v/>
      </c>
    </row>
    <row r="1045" spans="5:5" x14ac:dyDescent="0.25">
      <c r="E1045" t="str">
        <f>IF(Magazine!Y8,"&lt;li class=""Location-item""&gt;&lt;a class=""Location-trigger"" href=""mailto:"&amp;'Operator Online'!$B$53&amp;"?subject="&amp;"["&amp;UPPER(Magazine!Q8)&amp;"] "&amp;'Operator Online'!$B$51&amp;"&amp;amp;body="&amp;'Operator Online'!$B$54&amp;""" title=""Click aici: Pozitii "&amp;'Operator Online'!$B$51&amp;" in orasul "&amp;Magazine!Q8&amp;"""&gt;"&amp;Magazine!Q8&amp;"&lt;/a&gt;&lt;/li&gt;","")</f>
        <v/>
      </c>
    </row>
    <row r="1046" spans="5:5" x14ac:dyDescent="0.25">
      <c r="E1046" t="str">
        <f>IF(Magazine!Y9,"&lt;li class=""Location-item""&gt;&lt;a class=""Location-trigger"" href=""mailto:"&amp;'Operator Online'!$B$53&amp;"?subject="&amp;"["&amp;UPPER(Magazine!Q9)&amp;"] "&amp;'Operator Online'!$B$51&amp;"&amp;amp;body="&amp;'Operator Online'!$B$54&amp;""" title=""Click aici: Pozitii "&amp;'Operator Online'!$B$51&amp;" in orasul "&amp;Magazine!Q9&amp;"""&gt;"&amp;Magazine!Q9&amp;"&lt;/a&gt;&lt;/li&gt;","")</f>
        <v/>
      </c>
    </row>
    <row r="1047" spans="5:5" x14ac:dyDescent="0.25">
      <c r="E1047" t="str">
        <f>IF(Magazine!Y10,"&lt;li class=""Location-item""&gt;&lt;a class=""Location-trigger"" href=""mailto:"&amp;'Operator Online'!$B$53&amp;"?subject="&amp;"["&amp;UPPER(Magazine!Q10)&amp;"] "&amp;'Operator Online'!$B$51&amp;"&amp;amp;body="&amp;'Operator Online'!$B$54&amp;""" title=""Click aici: Pozitii "&amp;'Operator Online'!$B$51&amp;" in orasul "&amp;Magazine!Q10&amp;"""&gt;"&amp;Magazine!Q10&amp;"&lt;/a&gt;&lt;/li&gt;","")</f>
        <v/>
      </c>
    </row>
    <row r="1048" spans="5:5" x14ac:dyDescent="0.25">
      <c r="E1048" t="str">
        <f>IF(Magazine!Y11,"&lt;li class=""Location-item""&gt;&lt;a class=""Location-trigger"" href=""mailto:"&amp;'Operator Online'!$B$53&amp;"?subject="&amp;"["&amp;UPPER(Magazine!Q11)&amp;"] "&amp;'Operator Online'!$B$51&amp;"&amp;amp;body="&amp;'Operator Online'!$B$54&amp;""" title=""Click aici: Pozitii "&amp;'Operator Online'!$B$51&amp;" in orasul "&amp;Magazine!Q11&amp;"""&gt;"&amp;Magazine!Q11&amp;"&lt;/a&gt;&lt;/li&gt;","")</f>
        <v/>
      </c>
    </row>
    <row r="1049" spans="5:5" x14ac:dyDescent="0.25">
      <c r="E1049" t="str">
        <f>IF(Magazine!Y12,"&lt;li class=""Location-item""&gt;&lt;a class=""Location-trigger"" href=""mailto:"&amp;'Operator Online'!$B$53&amp;"?subject="&amp;"["&amp;UPPER(Magazine!Q12)&amp;"] "&amp;'Operator Online'!$B$51&amp;"&amp;amp;body="&amp;'Operator Online'!$B$54&amp;""" title=""Click aici: Pozitii "&amp;'Operator Online'!$B$51&amp;" in orasul "&amp;Magazine!Q12&amp;"""&gt;"&amp;Magazine!Q12&amp;"&lt;/a&gt;&lt;/li&gt;","")</f>
        <v/>
      </c>
    </row>
    <row r="1050" spans="5:5" x14ac:dyDescent="0.25">
      <c r="E1050" t="str">
        <f>IF(Magazine!Y13,"&lt;li class=""Location-item""&gt;&lt;a class=""Location-trigger"" href=""mailto:"&amp;'Operator Online'!$B$53&amp;"?subject="&amp;"["&amp;UPPER(Magazine!Q13)&amp;"] "&amp;'Operator Online'!$B$51&amp;"&amp;amp;body="&amp;'Operator Online'!$B$54&amp;""" title=""Click aici: Pozitii "&amp;'Operator Online'!$B$51&amp;" in orasul "&amp;Magazine!Q13&amp;"""&gt;"&amp;Magazine!Q13&amp;"&lt;/a&gt;&lt;/li&gt;","")</f>
        <v/>
      </c>
    </row>
    <row r="1051" spans="5:5" x14ac:dyDescent="0.25">
      <c r="E1051" t="str">
        <f>IF(Magazine!Y14,"&lt;li class=""Location-item""&gt;&lt;a class=""Location-trigger"" href=""mailto:"&amp;'Operator Online'!$B$53&amp;"?subject="&amp;"["&amp;UPPER(Magazine!Q14)&amp;"] "&amp;'Operator Online'!$B$51&amp;"&amp;amp;body="&amp;'Operator Online'!$B$54&amp;""" title=""Click aici: Pozitii "&amp;'Operator Online'!$B$51&amp;" in orasul "&amp;Magazine!Q14&amp;"""&gt;"&amp;Magazine!Q14&amp;"&lt;/a&gt;&lt;/li&gt;","")</f>
        <v/>
      </c>
    </row>
    <row r="1052" spans="5:5" x14ac:dyDescent="0.25">
      <c r="E1052" t="str">
        <f>IF(Magazine!Y15,"&lt;li class=""Location-item""&gt;&lt;a class=""Location-trigger"" href=""mailto:"&amp;'Operator Online'!$B$53&amp;"?subject="&amp;"["&amp;UPPER(Magazine!Q15)&amp;"] "&amp;'Operator Online'!$B$51&amp;"&amp;amp;body="&amp;'Operator Online'!$B$54&amp;""" title=""Click aici: Pozitii "&amp;'Operator Online'!$B$51&amp;" in orasul "&amp;Magazine!Q15&amp;"""&gt;"&amp;Magazine!Q15&amp;"&lt;/a&gt;&lt;/li&gt;","")</f>
        <v/>
      </c>
    </row>
    <row r="1053" spans="5:5" x14ac:dyDescent="0.25">
      <c r="E1053" t="str">
        <f>IF(Magazine!Y16,"&lt;li class=""Location-item""&gt;&lt;a class=""Location-trigger"" href=""mailto:"&amp;'Operator Online'!$B$53&amp;"?subject="&amp;"["&amp;UPPER(Magazine!Q16)&amp;"] "&amp;'Operator Online'!$B$51&amp;"&amp;amp;body="&amp;'Operator Online'!$B$54&amp;""" title=""Click aici: Pozitii "&amp;'Operator Online'!$B$51&amp;" in orasul "&amp;Magazine!Q16&amp;"""&gt;"&amp;Magazine!Q16&amp;"&lt;/a&gt;&lt;/li&gt;","")</f>
        <v/>
      </c>
    </row>
    <row r="1054" spans="5:5" x14ac:dyDescent="0.25">
      <c r="E1054" t="str">
        <f>IF(Magazine!Y17,"&lt;li class=""Location-item""&gt;&lt;a class=""Location-trigger"" href=""mailto:"&amp;'Operator Online'!$B$53&amp;"?subject="&amp;"["&amp;UPPER(Magazine!Q17)&amp;"] "&amp;'Operator Online'!$B$51&amp;"&amp;amp;body="&amp;'Operator Online'!$B$54&amp;""" title=""Click aici: Pozitii "&amp;'Operator Online'!$B$51&amp;" in orasul "&amp;Magazine!Q17&amp;"""&gt;"&amp;Magazine!Q17&amp;"&lt;/a&gt;&lt;/li&gt;","")</f>
        <v/>
      </c>
    </row>
    <row r="1055" spans="5:5" x14ac:dyDescent="0.25">
      <c r="E1055" t="str">
        <f>IF(Magazine!Y18,"&lt;li class=""Location-item""&gt;&lt;a class=""Location-trigger"" href=""mailto:"&amp;'Operator Online'!$B$53&amp;"?subject="&amp;"["&amp;UPPER(Magazine!Q18)&amp;"] "&amp;'Operator Online'!$B$51&amp;"&amp;amp;body="&amp;'Operator Online'!$B$54&amp;""" title=""Click aici: Pozitii "&amp;'Operator Online'!$B$51&amp;" in orasul "&amp;Magazine!Q18&amp;"""&gt;"&amp;Magazine!Q18&amp;"&lt;/a&gt;&lt;/li&gt;","")</f>
        <v/>
      </c>
    </row>
    <row r="1056" spans="5:5" x14ac:dyDescent="0.25">
      <c r="E1056" t="str">
        <f>IF(Magazine!Y19,"&lt;li class=""Location-item""&gt;&lt;a class=""Location-trigger"" href=""mailto:"&amp;'Operator Online'!$B$53&amp;"?subject="&amp;"["&amp;UPPER(Magazine!Q19)&amp;"] "&amp;'Operator Online'!$B$51&amp;"&amp;amp;body="&amp;'Operator Online'!$B$54&amp;""" title=""Click aici: Pozitii "&amp;'Operator Online'!$B$51&amp;" in orasul "&amp;Magazine!Q19&amp;"""&gt;"&amp;Magazine!Q19&amp;"&lt;/a&gt;&lt;/li&gt;","")</f>
        <v/>
      </c>
    </row>
    <row r="1057" spans="5:5" x14ac:dyDescent="0.25">
      <c r="E1057" t="str">
        <f>IF(Magazine!Y20,"&lt;li class=""Location-item""&gt;&lt;a class=""Location-trigger"" href=""mailto:"&amp;'Operator Online'!$B$53&amp;"?subject="&amp;"["&amp;UPPER(Magazine!Q20)&amp;"] "&amp;'Operator Online'!$B$51&amp;"&amp;amp;body="&amp;'Operator Online'!$B$54&amp;""" title=""Click aici: Pozitii "&amp;'Operator Online'!$B$51&amp;" in orasul "&amp;Magazine!Q20&amp;"""&gt;"&amp;Magazine!Q20&amp;"&lt;/a&gt;&lt;/li&gt;","")</f>
        <v/>
      </c>
    </row>
    <row r="1058" spans="5:5" x14ac:dyDescent="0.25">
      <c r="E1058" t="str">
        <f>IF(Magazine!Y21,"&lt;li class=""Location-item""&gt;&lt;a class=""Location-trigger"" href=""mailto:"&amp;'Operator Online'!$B$53&amp;"?subject="&amp;"["&amp;UPPER(Magazine!Q21)&amp;"] "&amp;'Operator Online'!$B$51&amp;"&amp;amp;body="&amp;'Operator Online'!$B$54&amp;""" title=""Click aici: Pozitii "&amp;'Operator Online'!$B$51&amp;" in orasul "&amp;Magazine!Q21&amp;"""&gt;"&amp;Magazine!Q21&amp;"&lt;/a&gt;&lt;/li&gt;","")</f>
        <v/>
      </c>
    </row>
    <row r="1059" spans="5:5" x14ac:dyDescent="0.25">
      <c r="E1059" t="str">
        <f>IF(Magazine!Y22,"&lt;li class=""Location-item""&gt;&lt;a class=""Location-trigger"" href=""mailto:"&amp;'Operator Online'!$B$53&amp;"?subject="&amp;"["&amp;UPPER(Magazine!Q22)&amp;"] "&amp;'Operator Online'!$B$51&amp;"&amp;amp;body="&amp;'Operator Online'!$B$54&amp;""" title=""Click aici: Pozitii "&amp;'Operator Online'!$B$51&amp;" in orasul "&amp;Magazine!Q22&amp;"""&gt;"&amp;Magazine!Q22&amp;"&lt;/a&gt;&lt;/li&gt;","")</f>
        <v/>
      </c>
    </row>
    <row r="1060" spans="5:5" x14ac:dyDescent="0.25">
      <c r="E1060" t="str">
        <f>IF(Magazine!Y23,"&lt;li class=""Location-item""&gt;&lt;a class=""Location-trigger"" href=""mailto:"&amp;'Operator Online'!$B$53&amp;"?subject="&amp;"["&amp;UPPER(Magazine!Q23)&amp;"] "&amp;'Operator Online'!$B$51&amp;"&amp;amp;body="&amp;'Operator Online'!$B$54&amp;""" title=""Click aici: Pozitii "&amp;'Operator Online'!$B$51&amp;" in orasul "&amp;Magazine!Q23&amp;"""&gt;"&amp;Magazine!Q23&amp;"&lt;/a&gt;&lt;/li&gt;","")</f>
        <v/>
      </c>
    </row>
    <row r="1061" spans="5:5" x14ac:dyDescent="0.25">
      <c r="E1061" t="str">
        <f>IF(Magazine!Y24,"&lt;li class=""Location-item""&gt;&lt;a class=""Location-trigger"" href=""mailto:"&amp;'Operator Online'!$B$53&amp;"?subject="&amp;"["&amp;UPPER(Magazine!Q24)&amp;"] "&amp;'Operator Online'!$B$51&amp;"&amp;amp;body="&amp;'Operator Online'!$B$54&amp;""" title=""Click aici: Pozitii "&amp;'Operator Online'!$B$51&amp;" in orasul "&amp;Magazine!Q24&amp;"""&gt;"&amp;Magazine!Q24&amp;"&lt;/a&gt;&lt;/li&gt;","")</f>
        <v/>
      </c>
    </row>
    <row r="1062" spans="5:5" x14ac:dyDescent="0.25">
      <c r="E1062" t="str">
        <f>IF(Magazine!Y25,"&lt;li class=""Location-item""&gt;&lt;a class=""Location-trigger"" href=""mailto:"&amp;'Operator Online'!$B$53&amp;"?subject="&amp;"["&amp;UPPER(Magazine!Q25)&amp;"] "&amp;'Operator Online'!$B$51&amp;"&amp;amp;body="&amp;'Operator Online'!$B$54&amp;""" title=""Click aici: Pozitii "&amp;'Operator Online'!$B$51&amp;" in orasul "&amp;Magazine!Q25&amp;"""&gt;"&amp;Magazine!Q25&amp;"&lt;/a&gt;&lt;/li&gt;","")</f>
        <v/>
      </c>
    </row>
    <row r="1063" spans="5:5" x14ac:dyDescent="0.25">
      <c r="E1063" t="str">
        <f>IF(Magazine!Y26,"&lt;li class=""Location-item""&gt;&lt;a class=""Location-trigger"" href=""mailto:"&amp;'Operator Online'!$B$53&amp;"?subject="&amp;"["&amp;UPPER(Magazine!Q26)&amp;"] "&amp;'Operator Online'!$B$51&amp;"&amp;amp;body="&amp;'Operator Online'!$B$54&amp;""" title=""Click aici: Pozitii "&amp;'Operator Online'!$B$51&amp;" in orasul "&amp;Magazine!Q26&amp;"""&gt;"&amp;Magazine!Q26&amp;"&lt;/a&gt;&lt;/li&gt;","")</f>
        <v/>
      </c>
    </row>
    <row r="1064" spans="5:5" x14ac:dyDescent="0.25">
      <c r="E1064" t="str">
        <f>IF(Magazine!Y27,"&lt;li class=""Location-item""&gt;&lt;a class=""Location-trigger"" href=""mailto:"&amp;'Operator Online'!$B$53&amp;"?subject="&amp;"["&amp;UPPER(Magazine!Q27)&amp;"] "&amp;'Operator Online'!$B$51&amp;"&amp;amp;body="&amp;'Operator Online'!$B$54&amp;""" title=""Click aici: Pozitii "&amp;'Operator Online'!$B$51&amp;" in orasul "&amp;Magazine!Q27&amp;"""&gt;"&amp;Magazine!Q27&amp;"&lt;/a&gt;&lt;/li&gt;","")</f>
        <v/>
      </c>
    </row>
    <row r="1065" spans="5:5" x14ac:dyDescent="0.25">
      <c r="E1065" t="str">
        <f>IF(Magazine!Y28,"&lt;li class=""Location-item""&gt;&lt;a class=""Location-trigger"" href=""mailto:"&amp;'Operator Online'!$B$53&amp;"?subject="&amp;"["&amp;UPPER(Magazine!Q28)&amp;"] "&amp;'Operator Online'!$B$51&amp;"&amp;amp;body="&amp;'Operator Online'!$B$54&amp;""" title=""Click aici: Pozitii "&amp;'Operator Online'!$B$51&amp;" in orasul "&amp;Magazine!Q28&amp;"""&gt;"&amp;Magazine!Q28&amp;"&lt;/a&gt;&lt;/li&gt;","")</f>
        <v/>
      </c>
    </row>
    <row r="1066" spans="5:5" x14ac:dyDescent="0.25">
      <c r="E1066" t="str">
        <f>IF(Magazine!Y29,"&lt;li class=""Location-item""&gt;&lt;a class=""Location-trigger"" href=""mailto:"&amp;'Operator Online'!$B$53&amp;"?subject="&amp;"["&amp;UPPER(Magazine!Q29)&amp;"] "&amp;'Operator Online'!$B$51&amp;"&amp;amp;body="&amp;'Operator Online'!$B$54&amp;""" title=""Click aici: Pozitii "&amp;'Operator Online'!$B$51&amp;" in orasul "&amp;Magazine!Q29&amp;"""&gt;"&amp;Magazine!Q29&amp;"&lt;/a&gt;&lt;/li&gt;","")</f>
        <v/>
      </c>
    </row>
    <row r="1067" spans="5:5" x14ac:dyDescent="0.25">
      <c r="E1067" t="str">
        <f>IF(Magazine!Y30,"&lt;li class=""Location-item""&gt;&lt;a class=""Location-trigger"" href=""mailto:"&amp;'Operator Online'!$B$53&amp;"?subject="&amp;"["&amp;UPPER(Magazine!Q30)&amp;"] "&amp;'Operator Online'!$B$51&amp;"&amp;amp;body="&amp;'Operator Online'!$B$54&amp;""" title=""Click aici: Pozitii "&amp;'Operator Online'!$B$51&amp;" in orasul "&amp;Magazine!Q30&amp;"""&gt;"&amp;Magazine!Q30&amp;"&lt;/a&gt;&lt;/li&gt;","")</f>
        <v/>
      </c>
    </row>
    <row r="1068" spans="5:5" x14ac:dyDescent="0.25">
      <c r="E1068" t="str">
        <f>IF(Magazine!Y31,"&lt;li class=""Location-item""&gt;&lt;a class=""Location-trigger"" href=""mailto:"&amp;'Operator Online'!$B$53&amp;"?subject="&amp;"["&amp;UPPER(Magazine!Q31)&amp;"] "&amp;'Operator Online'!$B$51&amp;"&amp;amp;body="&amp;'Operator Online'!$B$54&amp;""" title=""Click aici: Pozitii "&amp;'Operator Online'!$B$51&amp;" in orasul "&amp;Magazine!Q31&amp;"""&gt;"&amp;Magazine!Q31&amp;"&lt;/a&gt;&lt;/li&gt;","")</f>
        <v/>
      </c>
    </row>
    <row r="1069" spans="5:5" x14ac:dyDescent="0.25">
      <c r="E1069" t="str">
        <f>IF(Magazine!Y32,"&lt;li class=""Location-item""&gt;&lt;a class=""Location-trigger"" href=""mailto:"&amp;'Operator Online'!$B$53&amp;"?subject="&amp;"["&amp;UPPER(Magazine!Q32)&amp;"] "&amp;'Operator Online'!$B$51&amp;"&amp;amp;body="&amp;'Operator Online'!$B$54&amp;""" title=""Click aici: Pozitii "&amp;'Operator Online'!$B$51&amp;" in orasul "&amp;Magazine!Q32&amp;"""&gt;"&amp;Magazine!Q32&amp;"&lt;/a&gt;&lt;/li&gt;","")</f>
        <v/>
      </c>
    </row>
    <row r="1070" spans="5:5" x14ac:dyDescent="0.25">
      <c r="E1070" t="str">
        <f>IF(Magazine!Y33,"&lt;li class=""Location-item""&gt;&lt;a class=""Location-trigger"" href=""mailto:"&amp;'Operator Online'!$B$53&amp;"?subject="&amp;"["&amp;UPPER(Magazine!Q33)&amp;"] "&amp;'Operator Online'!$B$51&amp;"&amp;amp;body="&amp;'Operator Online'!$B$54&amp;""" title=""Click aici: Pozitii "&amp;'Operator Online'!$B$51&amp;" in orasul "&amp;Magazine!Q33&amp;"""&gt;"&amp;Magazine!Q33&amp;"&lt;/a&gt;&lt;/li&gt;","")</f>
        <v/>
      </c>
    </row>
    <row r="1071" spans="5:5" x14ac:dyDescent="0.25">
      <c r="E1071" t="str">
        <f>IF(Magazine!Y34,"&lt;li class=""Location-item""&gt;&lt;a class=""Location-trigger"" href=""mailto:"&amp;'Operator Online'!$B$53&amp;"?subject="&amp;"["&amp;UPPER(Magazine!Q34)&amp;"] "&amp;'Operator Online'!$B$51&amp;"&amp;amp;body="&amp;'Operator Online'!$B$54&amp;""" title=""Click aici: Pozitii "&amp;'Operator Online'!$B$51&amp;" in orasul "&amp;Magazine!Q34&amp;"""&gt;"&amp;Magazine!Q34&amp;"&lt;/a&gt;&lt;/li&gt;","")</f>
        <v/>
      </c>
    </row>
    <row r="1072" spans="5:5" x14ac:dyDescent="0.25">
      <c r="E1072" t="str">
        <f>IF(Magazine!Y35,"&lt;li class=""Location-item""&gt;&lt;a class=""Location-trigger"" href=""mailto:"&amp;'Operator Online'!$B$53&amp;"?subject="&amp;"["&amp;UPPER(Magazine!Q35)&amp;"] "&amp;'Operator Online'!$B$51&amp;"&amp;amp;body="&amp;'Operator Online'!$B$54&amp;""" title=""Click aici: Pozitii "&amp;'Operator Online'!$B$51&amp;" in orasul "&amp;Magazine!Q35&amp;"""&gt;"&amp;Magazine!Q35&amp;"&lt;/a&gt;&lt;/li&gt;","")</f>
        <v/>
      </c>
    </row>
    <row r="1073" spans="5:5" x14ac:dyDescent="0.25">
      <c r="E1073" t="str">
        <f>IF(Magazine!Y36,"&lt;li class=""Location-item""&gt;&lt;a class=""Location-trigger"" href=""mailto:"&amp;'Operator Online'!$B$53&amp;"?subject="&amp;"["&amp;UPPER(Magazine!Q36)&amp;"] "&amp;'Operator Online'!$B$51&amp;"&amp;amp;body="&amp;'Operator Online'!$B$54&amp;""" title=""Click aici: Pozitii "&amp;'Operator Online'!$B$51&amp;" in orasul "&amp;Magazine!Q36&amp;"""&gt;"&amp;Magazine!Q36&amp;"&lt;/a&gt;&lt;/li&gt;","")</f>
        <v/>
      </c>
    </row>
    <row r="1074" spans="5:5" x14ac:dyDescent="0.25">
      <c r="E1074" t="str">
        <f>IF(Magazine!Y37,"&lt;li class=""Location-item""&gt;&lt;a class=""Location-trigger"" href=""mailto:"&amp;'Operator Online'!$B$53&amp;"?subject="&amp;"["&amp;UPPER(Magazine!Q37)&amp;"] "&amp;'Operator Online'!$B$51&amp;"&amp;amp;body="&amp;'Operator Online'!$B$54&amp;""" title=""Click aici: Pozitii "&amp;'Operator Online'!$B$51&amp;" in orasul "&amp;Magazine!Q37&amp;"""&gt;"&amp;Magazine!Q37&amp;"&lt;/a&gt;&lt;/li&gt;","")</f>
        <v/>
      </c>
    </row>
    <row r="1075" spans="5:5" x14ac:dyDescent="0.25">
      <c r="E1075" t="str">
        <f>IF(Magazine!Y38,"&lt;li class=""Location-item""&gt;&lt;a class=""Location-trigger"" href=""mailto:"&amp;'Operator Online'!$B$53&amp;"?subject="&amp;"["&amp;UPPER(Magazine!Q38)&amp;"] "&amp;'Operator Online'!$B$51&amp;"&amp;amp;body="&amp;'Operator Online'!$B$54&amp;""" title=""Click aici: Pozitii "&amp;'Operator Online'!$B$51&amp;" in orasul "&amp;Magazine!Q38&amp;"""&gt;"&amp;Magazine!Q38&amp;"&lt;/a&gt;&lt;/li&gt;","")</f>
        <v/>
      </c>
    </row>
    <row r="1076" spans="5:5" x14ac:dyDescent="0.25">
      <c r="E1076" t="str">
        <f>IF(Magazine!Y39,"&lt;li class=""Location-item""&gt;&lt;a class=""Location-trigger"" href=""mailto:"&amp;'Operator Online'!$B$53&amp;"?subject="&amp;"["&amp;UPPER(Magazine!Q39)&amp;"] "&amp;'Operator Online'!$B$51&amp;"&amp;amp;body="&amp;'Operator Online'!$B$54&amp;""" title=""Click aici: Pozitii "&amp;'Operator Online'!$B$51&amp;" in orasul "&amp;Magazine!Q39&amp;"""&gt;"&amp;Magazine!Q39&amp;"&lt;/a&gt;&lt;/li&gt;","")</f>
        <v/>
      </c>
    </row>
    <row r="1077" spans="5:5" x14ac:dyDescent="0.25">
      <c r="E1077" t="str">
        <f>IF(Magazine!Y40,"&lt;li class=""Location-item""&gt;&lt;a class=""Location-trigger"" href=""mailto:"&amp;'Operator Online'!$B$53&amp;"?subject="&amp;"["&amp;UPPER(Magazine!Q40)&amp;"] "&amp;'Operator Online'!$B$51&amp;"&amp;amp;body="&amp;'Operator Online'!$B$54&amp;""" title=""Click aici: Pozitii "&amp;'Operator Online'!$B$51&amp;" in orasul "&amp;Magazine!Q40&amp;"""&gt;"&amp;Magazine!Q40&amp;"&lt;/a&gt;&lt;/li&gt;","")</f>
        <v/>
      </c>
    </row>
    <row r="1078" spans="5:5" x14ac:dyDescent="0.25">
      <c r="E1078" t="str">
        <f>IF(Magazine!Y41,"&lt;li class=""Location-item""&gt;&lt;a class=""Location-trigger"" href=""mailto:"&amp;'Operator Online'!$B$53&amp;"?subject="&amp;"["&amp;UPPER(Magazine!Q41)&amp;"] "&amp;'Operator Online'!$B$51&amp;"&amp;amp;body="&amp;'Operator Online'!$B$54&amp;""" title=""Click aici: Pozitii "&amp;'Operator Online'!$B$51&amp;" in orasul "&amp;Magazine!Q41&amp;"""&gt;"&amp;Magazine!Q41&amp;"&lt;/a&gt;&lt;/li&gt;","")</f>
        <v/>
      </c>
    </row>
    <row r="1079" spans="5:5" x14ac:dyDescent="0.25">
      <c r="E1079" t="str">
        <f>IF(Magazine!Y42,"&lt;li class=""Location-item""&gt;&lt;a class=""Location-trigger"" href=""mailto:"&amp;'Operator Online'!$B$53&amp;"?subject="&amp;"["&amp;UPPER(Magazine!Q42)&amp;"] "&amp;'Operator Online'!$B$51&amp;"&amp;amp;body="&amp;'Operator Online'!$B$54&amp;""" title=""Click aici: Pozitii "&amp;'Operator Online'!$B$51&amp;" in orasul "&amp;Magazine!Q42&amp;"""&gt;"&amp;Magazine!Q42&amp;"&lt;/a&gt;&lt;/li&gt;","")</f>
        <v/>
      </c>
    </row>
    <row r="1080" spans="5:5" x14ac:dyDescent="0.25">
      <c r="E1080" t="str">
        <f>IF(Magazine!Y43,"&lt;li class=""Location-item""&gt;&lt;a class=""Location-trigger"" href=""mailto:"&amp;'Operator Online'!$B$53&amp;"?subject="&amp;"["&amp;UPPER(Magazine!Q43)&amp;"] "&amp;'Operator Online'!$B$51&amp;"&amp;amp;body="&amp;'Operator Online'!$B$54&amp;""" title=""Click aici: Pozitii "&amp;'Operator Online'!$B$51&amp;" in orasul "&amp;Magazine!Q43&amp;"""&gt;"&amp;Magazine!Q43&amp;"&lt;/a&gt;&lt;/li&gt;","")</f>
        <v/>
      </c>
    </row>
    <row r="1081" spans="5:5" x14ac:dyDescent="0.25">
      <c r="E1081" t="str">
        <f>IF(Magazine!Y44,"&lt;li class=""Location-item""&gt;&lt;a class=""Location-trigger"" href=""mailto:"&amp;'Operator Online'!$B$53&amp;"?subject="&amp;"["&amp;UPPER(Magazine!Q44)&amp;"] "&amp;'Operator Online'!$B$51&amp;"&amp;amp;body="&amp;'Operator Online'!$B$54&amp;""" title=""Click aici: Pozitii "&amp;'Operator Online'!$B$51&amp;" in orasul "&amp;Magazine!Q44&amp;"""&gt;"&amp;Magazine!Q44&amp;"&lt;/a&gt;&lt;/li&gt;","")</f>
        <v/>
      </c>
    </row>
    <row r="1082" spans="5:5" x14ac:dyDescent="0.25">
      <c r="E1082" t="str">
        <f>IF(Magazine!Y45,"&lt;li class=""Location-item""&gt;&lt;a class=""Location-trigger"" href=""mailto:"&amp;'Operator Online'!$B$53&amp;"?subject="&amp;"["&amp;UPPER(Magazine!Q45)&amp;"] "&amp;'Operator Online'!$B$51&amp;"&amp;amp;body="&amp;'Operator Online'!$B$54&amp;""" title=""Click aici: Pozitii "&amp;'Operator Online'!$B$51&amp;" in orasul "&amp;Magazine!Q45&amp;"""&gt;"&amp;Magazine!Q45&amp;"&lt;/a&gt;&lt;/li&gt;","")</f>
        <v/>
      </c>
    </row>
    <row r="1083" spans="5:5" x14ac:dyDescent="0.25">
      <c r="E1083" t="str">
        <f>IF(Magazine!Y46,"&lt;li class=""Location-item""&gt;&lt;a class=""Location-trigger"" href=""mailto:"&amp;'Operator Online'!$B$53&amp;"?subject="&amp;"["&amp;UPPER(Magazine!Q46)&amp;"] "&amp;'Operator Online'!$B$51&amp;"&amp;amp;body="&amp;'Operator Online'!$B$54&amp;""" title=""Click aici: Pozitii "&amp;'Operator Online'!$B$51&amp;" in orasul "&amp;Magazine!Q46&amp;"""&gt;"&amp;Magazine!Q46&amp;"&lt;/a&gt;&lt;/li&gt;","")</f>
        <v/>
      </c>
    </row>
    <row r="1084" spans="5:5" x14ac:dyDescent="0.25">
      <c r="E1084" t="str">
        <f>IF(Magazine!Y47,"&lt;li class=""Location-item""&gt;&lt;a class=""Location-trigger"" href=""mailto:"&amp;'Operator Online'!$B$53&amp;"?subject="&amp;"["&amp;UPPER(Magazine!Q47)&amp;"] "&amp;'Operator Online'!$B$51&amp;"&amp;amp;body="&amp;'Operator Online'!$B$54&amp;""" title=""Click aici: Pozitii "&amp;'Operator Online'!$B$51&amp;" in orasul "&amp;Magazine!Q47&amp;"""&gt;"&amp;Magazine!Q47&amp;"&lt;/a&gt;&lt;/li&gt;","")</f>
        <v/>
      </c>
    </row>
    <row r="1085" spans="5:5" x14ac:dyDescent="0.25">
      <c r="E1085" t="str">
        <f>IF(Magazine!Y48,"&lt;li class=""Location-item""&gt;&lt;a class=""Location-trigger"" href=""mailto:"&amp;'Operator Online'!$B$53&amp;"?subject="&amp;"["&amp;UPPER(Magazine!Q48)&amp;"] "&amp;'Operator Online'!$B$51&amp;"&amp;amp;body="&amp;'Operator Online'!$B$54&amp;""" title=""Click aici: Pozitii "&amp;'Operator Online'!$B$51&amp;" in orasul "&amp;Magazine!Q48&amp;"""&gt;"&amp;Magazine!Q48&amp;"&lt;/a&gt;&lt;/li&gt;","")</f>
        <v/>
      </c>
    </row>
    <row r="1086" spans="5:5" x14ac:dyDescent="0.25">
      <c r="E1086" t="str">
        <f>IF(Magazine!Y49,"&lt;li class=""Location-item""&gt;&lt;a class=""Location-trigger"" href=""mailto:"&amp;'Operator Online'!$B$53&amp;"?subject="&amp;"["&amp;UPPER(Magazine!Q49)&amp;"] "&amp;'Operator Online'!$B$51&amp;"&amp;amp;body="&amp;'Operator Online'!$B$54&amp;""" title=""Click aici: Pozitii "&amp;'Operator Online'!$B$51&amp;" in orasul "&amp;Magazine!Q49&amp;"""&gt;"&amp;Magazine!Q49&amp;"&lt;/a&gt;&lt;/li&gt;","")</f>
        <v/>
      </c>
    </row>
    <row r="1087" spans="5:5" x14ac:dyDescent="0.25">
      <c r="E1087" t="str">
        <f>IF(Magazine!Y50,"&lt;li class=""Location-item""&gt;&lt;a class=""Location-trigger"" href=""mailto:"&amp;'Operator Online'!$B$53&amp;"?subject="&amp;"["&amp;UPPER(Magazine!Q50)&amp;"] "&amp;'Operator Online'!$B$51&amp;"&amp;amp;body="&amp;'Operator Online'!$B$54&amp;""" title=""Click aici: Pozitii "&amp;'Operator Online'!$B$51&amp;" in orasul "&amp;Magazine!Q50&amp;"""&gt;"&amp;Magazine!Q50&amp;"&lt;/a&gt;&lt;/li&gt;","")</f>
        <v/>
      </c>
    </row>
    <row r="1088" spans="5:5" x14ac:dyDescent="0.25">
      <c r="E1088" t="str">
        <f>IF(Magazine!Y51,"&lt;li class=""Location-item""&gt;&lt;a class=""Location-trigger"" href=""mailto:"&amp;'Operator Online'!$B$53&amp;"?subject="&amp;"["&amp;UPPER(Magazine!Q51)&amp;"] "&amp;'Operator Online'!$B$51&amp;"&amp;amp;body="&amp;'Operator Online'!$B$54&amp;""" title=""Click aici: Pozitii "&amp;'Operator Online'!$B$51&amp;" in orasul "&amp;Magazine!Q51&amp;"""&gt;"&amp;Magazine!Q51&amp;"&lt;/a&gt;&lt;/li&gt;","")</f>
        <v/>
      </c>
    </row>
    <row r="1089" spans="5:5" x14ac:dyDescent="0.25">
      <c r="E1089" t="str">
        <f>IF(Magazine!Y52,"&lt;li class=""Location-item""&gt;&lt;a class=""Location-trigger"" href=""mailto:"&amp;'Operator Online'!$B$53&amp;"?subject="&amp;"["&amp;UPPER(Magazine!Q52)&amp;"] "&amp;'Operator Online'!$B$51&amp;"&amp;amp;body="&amp;'Operator Online'!$B$54&amp;""" title=""Click aici: Pozitii "&amp;'Operator Online'!$B$51&amp;" in orasul "&amp;Magazine!Q52&amp;"""&gt;"&amp;Magazine!Q52&amp;"&lt;/a&gt;&lt;/li&gt;","")</f>
        <v/>
      </c>
    </row>
    <row r="1090" spans="5:5" x14ac:dyDescent="0.25">
      <c r="E1090" t="str">
        <f>IF(Magazine!Y53,"&lt;li class=""Location-item""&gt;&lt;a class=""Location-trigger"" href=""mailto:"&amp;'Operator Online'!$B$53&amp;"?subject="&amp;"["&amp;UPPER(Magazine!Q53)&amp;"] "&amp;'Operator Online'!$B$51&amp;"&amp;amp;body="&amp;'Operator Online'!$B$54&amp;""" title=""Click aici: Pozitii "&amp;'Operator Online'!$B$51&amp;" in orasul "&amp;Magazine!Q53&amp;"""&gt;"&amp;Magazine!Q53&amp;"&lt;/a&gt;&lt;/li&gt;","")</f>
        <v/>
      </c>
    </row>
    <row r="1091" spans="5:5" x14ac:dyDescent="0.25">
      <c r="E1091" t="str">
        <f>IF(Magazine!Y54,"&lt;li class=""Location-item""&gt;&lt;a class=""Location-trigger"" href=""mailto:"&amp;'Operator Online'!$B$53&amp;"?subject="&amp;"["&amp;UPPER(Magazine!Q54)&amp;"] "&amp;'Operator Online'!$B$51&amp;"&amp;amp;body="&amp;'Operator Online'!$B$54&amp;""" title=""Click aici: Pozitii "&amp;'Operator Online'!$B$51&amp;" in orasul "&amp;Magazine!Q54&amp;"""&gt;"&amp;Magazine!Q54&amp;"&lt;/a&gt;&lt;/li&gt;","")</f>
        <v/>
      </c>
    </row>
    <row r="1092" spans="5:5" x14ac:dyDescent="0.25">
      <c r="E1092" t="str">
        <f>IF(Magazine!Y55,"&lt;li class=""Location-item""&gt;&lt;a class=""Location-trigger"" href=""mailto:"&amp;'Operator Online'!$B$53&amp;"?subject="&amp;"["&amp;UPPER(Magazine!Q55)&amp;"] "&amp;'Operator Online'!$B$51&amp;"&amp;amp;body="&amp;'Operator Online'!$B$54&amp;""" title=""Click aici: Pozitii "&amp;'Operator Online'!$B$51&amp;" in orasul "&amp;Magazine!Q55&amp;"""&gt;"&amp;Magazine!Q55&amp;"&lt;/a&gt;&lt;/li&gt;","")</f>
        <v/>
      </c>
    </row>
    <row r="1093" spans="5:5" x14ac:dyDescent="0.25">
      <c r="E1093" t="str">
        <f>IF(Magazine!Y56,"&lt;li class=""Location-item""&gt;&lt;a class=""Location-trigger"" href=""mailto:"&amp;'Operator Online'!$B$53&amp;"?subject="&amp;"["&amp;UPPER(Magazine!Q56)&amp;"] "&amp;'Operator Online'!$B$51&amp;"&amp;amp;body="&amp;'Operator Online'!$B$54&amp;""" title=""Click aici: Pozitii "&amp;'Operator Online'!$B$51&amp;" in orasul "&amp;Magazine!Q56&amp;"""&gt;"&amp;Magazine!Q56&amp;"&lt;/a&gt;&lt;/li&gt;","")</f>
        <v/>
      </c>
    </row>
    <row r="1094" spans="5:5" x14ac:dyDescent="0.25">
      <c r="E1094" t="str">
        <f>IF(Magazine!Y57,"&lt;li class=""Location-item""&gt;&lt;a class=""Location-trigger"" href=""mailto:"&amp;'Operator Online'!$B$53&amp;"?subject="&amp;"["&amp;UPPER(Magazine!Q57)&amp;"] "&amp;'Operator Online'!$B$51&amp;"&amp;amp;body="&amp;'Operator Online'!$B$54&amp;""" title=""Click aici: Pozitii "&amp;'Operator Online'!$B$51&amp;" in orasul "&amp;Magazine!Q57&amp;"""&gt;"&amp;Magazine!Q57&amp;"&lt;/a&gt;&lt;/li&gt;","")</f>
        <v/>
      </c>
    </row>
    <row r="1095" spans="5:5" x14ac:dyDescent="0.25">
      <c r="E1095" t="str">
        <f>IF(Magazine!Y58,"&lt;li class=""Location-item""&gt;&lt;a class=""Location-trigger"" href=""mailto:"&amp;'Operator Online'!$B$53&amp;"?subject="&amp;"["&amp;UPPER(Magazine!Q58)&amp;"] "&amp;'Operator Online'!$B$51&amp;"&amp;amp;body="&amp;'Operator Online'!$B$54&amp;""" title=""Click aici: Pozitii "&amp;'Operator Online'!$B$51&amp;" in orasul "&amp;Magazine!Q58&amp;"""&gt;"&amp;Magazine!Q58&amp;"&lt;/a&gt;&lt;/li&gt;","")</f>
        <v/>
      </c>
    </row>
    <row r="1096" spans="5:5" x14ac:dyDescent="0.25">
      <c r="E1096" t="str">
        <f>IF(Magazine!Y59,"&lt;li class=""Location-item""&gt;&lt;a class=""Location-trigger"" href=""mailto:"&amp;'Operator Online'!$B$53&amp;"?subject="&amp;"["&amp;UPPER(Magazine!Q59)&amp;"] "&amp;'Operator Online'!$B$51&amp;"&amp;amp;body="&amp;'Operator Online'!$B$54&amp;""" title=""Click aici: Pozitii "&amp;'Operator Online'!$B$51&amp;" in orasul "&amp;Magazine!Q59&amp;"""&gt;"&amp;Magazine!Q59&amp;"&lt;/a&gt;&lt;/li&gt;","")</f>
        <v/>
      </c>
    </row>
    <row r="1097" spans="5:5" x14ac:dyDescent="0.25">
      <c r="E1097" t="str">
        <f>IF(Magazine!Y60,"&lt;li class=""Location-item""&gt;&lt;a class=""Location-trigger"" href=""mailto:"&amp;'Operator Online'!$B$53&amp;"?subject="&amp;"["&amp;UPPER(Magazine!Q60)&amp;"] "&amp;'Operator Online'!$B$51&amp;"&amp;amp;body="&amp;'Operator Online'!$B$54&amp;""" title=""Click aici: Pozitii "&amp;'Operator Online'!$B$51&amp;" in orasul "&amp;Magazine!Q60&amp;"""&gt;"&amp;Magazine!Q60&amp;"&lt;/a&gt;&lt;/li&gt;","")</f>
        <v/>
      </c>
    </row>
    <row r="1098" spans="5:5" x14ac:dyDescent="0.25">
      <c r="E1098" t="str">
        <f>IF(Magazine!Y61,"&lt;li class=""Location-item""&gt;&lt;a class=""Location-trigger"" href=""mailto:"&amp;'Operator Online'!$B$53&amp;"?subject="&amp;"["&amp;UPPER(Magazine!Q61)&amp;"] "&amp;'Operator Online'!$B$51&amp;"&amp;amp;body="&amp;'Operator Online'!$B$54&amp;""" title=""Click aici: Pozitii "&amp;'Operator Online'!$B$51&amp;" in orasul "&amp;Magazine!Q61&amp;"""&gt;"&amp;Magazine!Q61&amp;"&lt;/a&gt;&lt;/li&gt;","")</f>
        <v/>
      </c>
    </row>
    <row r="1099" spans="5:5" x14ac:dyDescent="0.25">
      <c r="E1099" t="str">
        <f>IF(Magazine!Y62,"&lt;li class=""Location-item""&gt;&lt;a class=""Location-trigger"" href=""mailto:"&amp;'Operator Online'!$B$53&amp;"?subject="&amp;"["&amp;UPPER(Magazine!Q62)&amp;"] "&amp;'Operator Online'!$B$51&amp;"&amp;amp;body="&amp;'Operator Online'!$B$54&amp;""" title=""Click aici: Pozitii "&amp;'Operator Online'!$B$51&amp;" in orasul "&amp;Magazine!Q62&amp;"""&gt;"&amp;Magazine!Q62&amp;"&lt;/a&gt;&lt;/li&gt;","")</f>
        <v/>
      </c>
    </row>
    <row r="1100" spans="5:5" x14ac:dyDescent="0.25">
      <c r="E1100" t="str">
        <f>IF(Magazine!Y63,"&lt;li class=""Location-item""&gt;&lt;a class=""Location-trigger"" href=""mailto:"&amp;'Operator Online'!$B$53&amp;"?subject="&amp;"["&amp;UPPER(Magazine!Q63)&amp;"] "&amp;'Operator Online'!$B$51&amp;"&amp;amp;body="&amp;'Operator Online'!$B$54&amp;""" title=""Click aici: Pozitii "&amp;'Operator Online'!$B$51&amp;" in orasul "&amp;Magazine!Q63&amp;"""&gt;"&amp;Magazine!Q63&amp;"&lt;/a&gt;&lt;/li&gt;","")</f>
        <v/>
      </c>
    </row>
    <row r="1101" spans="5:5" x14ac:dyDescent="0.25">
      <c r="E1101" t="str">
        <f>IF(Magazine!Y64,"&lt;li class=""Location-item""&gt;&lt;a class=""Location-trigger"" href=""mailto:"&amp;'Operator Online'!$B$53&amp;"?subject="&amp;"["&amp;UPPER(Magazine!Q64)&amp;"] "&amp;'Operator Online'!$B$51&amp;"&amp;amp;body="&amp;'Operator Online'!$B$54&amp;""" title=""Click aici: Pozitii "&amp;'Operator Online'!$B$51&amp;" in orasul "&amp;Magazine!Q64&amp;"""&gt;"&amp;Magazine!Q64&amp;"&lt;/a&gt;&lt;/li&gt;","")</f>
        <v/>
      </c>
    </row>
    <row r="1102" spans="5:5" x14ac:dyDescent="0.25">
      <c r="E1102" t="str">
        <f>IF(Magazine!Y65,"&lt;li class=""Location-item""&gt;&lt;a class=""Location-trigger"" href=""mailto:"&amp;'Operator Online'!$B$53&amp;"?subject="&amp;"["&amp;UPPER(Magazine!Q65)&amp;"] "&amp;'Operator Online'!$B$51&amp;"&amp;amp;body="&amp;'Operator Online'!$B$54&amp;""" title=""Click aici: Pozitii "&amp;'Operator Online'!$B$51&amp;" in orasul "&amp;Magazine!Q65&amp;"""&gt;"&amp;Magazine!Q65&amp;"&lt;/a&gt;&lt;/li&gt;","")</f>
        <v/>
      </c>
    </row>
    <row r="1103" spans="5:5" x14ac:dyDescent="0.25">
      <c r="E1103" t="str">
        <f>IF(Magazine!Y66,"&lt;li class=""Location-item""&gt;&lt;a class=""Location-trigger"" href=""mailto:"&amp;'Operator Online'!$B$53&amp;"?subject="&amp;"["&amp;UPPER(Magazine!Q66)&amp;"] "&amp;'Operator Online'!$B$51&amp;"&amp;amp;body="&amp;'Operator Online'!$B$54&amp;""" title=""Click aici: Pozitii "&amp;'Operator Online'!$B$51&amp;" in orasul "&amp;Magazine!Q66&amp;"""&gt;"&amp;Magazine!Q66&amp;"&lt;/a&gt;&lt;/li&gt;","")</f>
        <v/>
      </c>
    </row>
    <row r="1104" spans="5:5" x14ac:dyDescent="0.25">
      <c r="E1104" t="str">
        <f>IF(Magazine!Y67,"&lt;li class=""Location-item""&gt;&lt;a class=""Location-trigger"" href=""mailto:"&amp;'Operator Online'!$B$53&amp;"?subject="&amp;"["&amp;UPPER(Magazine!Q67)&amp;"] "&amp;'Operator Online'!$B$51&amp;"&amp;amp;body="&amp;'Operator Online'!$B$54&amp;""" title=""Click aici: Pozitii "&amp;'Operator Online'!$B$51&amp;" in orasul "&amp;Magazine!Q67&amp;"""&gt;"&amp;Magazine!Q67&amp;"&lt;/a&gt;&lt;/li&gt;","")</f>
        <v/>
      </c>
    </row>
    <row r="1105" spans="5:5" x14ac:dyDescent="0.25">
      <c r="E1105" t="str">
        <f>IF(Magazine!Y68,"&lt;li class=""Location-item""&gt;&lt;a class=""Location-trigger"" href=""mailto:"&amp;'Operator Online'!$B$53&amp;"?subject="&amp;"["&amp;UPPER(Magazine!Q68)&amp;"] "&amp;'Operator Online'!$B$51&amp;"&amp;amp;body="&amp;'Operator Online'!$B$54&amp;""" title=""Click aici: Pozitii "&amp;'Operator Online'!$B$51&amp;" in orasul "&amp;Magazine!Q68&amp;"""&gt;"&amp;Magazine!Q68&amp;"&lt;/a&gt;&lt;/li&gt;","")</f>
        <v/>
      </c>
    </row>
    <row r="1106" spans="5:5" x14ac:dyDescent="0.25">
      <c r="E1106" t="str">
        <f>IF(Magazine!Y69,"&lt;li class=""Location-item""&gt;&lt;a class=""Location-trigger"" href=""mailto:"&amp;'Operator Online'!$B$53&amp;"?subject="&amp;"["&amp;UPPER(Magazine!Q69)&amp;"] "&amp;'Operator Online'!$B$51&amp;"&amp;amp;body="&amp;'Operator Online'!$B$54&amp;""" title=""Click aici: Pozitii "&amp;'Operator Online'!$B$51&amp;" in orasul "&amp;Magazine!Q69&amp;"""&gt;"&amp;Magazine!Q69&amp;"&lt;/a&gt;&lt;/li&gt;","")</f>
        <v/>
      </c>
    </row>
    <row r="1107" spans="5:5" x14ac:dyDescent="0.25">
      <c r="E1107" t="str">
        <f>IF(Magazine!Y70,"&lt;li class=""Location-item""&gt;&lt;a class=""Location-trigger"" href=""mailto:"&amp;'Operator Online'!$B$53&amp;"?subject="&amp;"["&amp;UPPER(Magazine!Q70)&amp;"] "&amp;'Operator Online'!$B$51&amp;"&amp;amp;body="&amp;'Operator Online'!$B$54&amp;""" title=""Click aici: Pozitii "&amp;'Operator Online'!$B$51&amp;" in orasul "&amp;Magazine!Q70&amp;"""&gt;"&amp;Magazine!Q70&amp;"&lt;/a&gt;&lt;/li&gt;","")</f>
        <v/>
      </c>
    </row>
    <row r="1108" spans="5:5" x14ac:dyDescent="0.25">
      <c r="E1108" t="str">
        <f>IF(Magazine!Y71,"&lt;li class=""Location-item""&gt;&lt;a class=""Location-trigger"" href=""mailto:"&amp;'Operator Online'!$B$53&amp;"?subject="&amp;"["&amp;UPPER(Magazine!Q71)&amp;"] "&amp;'Operator Online'!$B$51&amp;"&amp;amp;body="&amp;'Operator Online'!$B$54&amp;""" title=""Click aici: Pozitii "&amp;'Operator Online'!$B$51&amp;" in orasul "&amp;Magazine!Q71&amp;"""&gt;"&amp;Magazine!Q71&amp;"&lt;/a&gt;&lt;/li&gt;","")</f>
        <v/>
      </c>
    </row>
    <row r="1109" spans="5:5" x14ac:dyDescent="0.25">
      <c r="E1109" t="str">
        <f>IF(Magazine!Y72,"&lt;li class=""Location-item""&gt;&lt;a class=""Location-trigger"" href=""mailto:"&amp;'Operator Online'!$B$53&amp;"?subject="&amp;"["&amp;UPPER(Magazine!Q72)&amp;"] "&amp;'Operator Online'!$B$51&amp;"&amp;amp;body="&amp;'Operator Online'!$B$54&amp;""" title=""Click aici: Pozitii "&amp;'Operator Online'!$B$51&amp;" in orasul "&amp;Magazine!Q72&amp;"""&gt;"&amp;Magazine!Q72&amp;"&lt;/a&gt;&lt;/li&gt;","")</f>
        <v/>
      </c>
    </row>
    <row r="1110" spans="5:5" x14ac:dyDescent="0.25">
      <c r="E1110" t="str">
        <f>IF(Magazine!Y73,"&lt;li class=""Location-item""&gt;&lt;a class=""Location-trigger"" href=""mailto:"&amp;'Operator Online'!$B$53&amp;"?subject="&amp;"["&amp;UPPER(Magazine!Q73)&amp;"] "&amp;'Operator Online'!$B$51&amp;"&amp;amp;body="&amp;'Operator Online'!$B$54&amp;""" title=""Click aici: Pozitii "&amp;'Operator Online'!$B$51&amp;" in orasul "&amp;Magazine!Q73&amp;"""&gt;"&amp;Magazine!Q73&amp;"&lt;/a&gt;&lt;/li&gt;","")</f>
        <v/>
      </c>
    </row>
    <row r="1111" spans="5:5" x14ac:dyDescent="0.25">
      <c r="E1111" t="str">
        <f>IF(Magazine!Y74,"&lt;li class=""Location-item""&gt;&lt;a class=""Location-trigger"" href=""mailto:"&amp;'Operator Online'!$B$53&amp;"?subject="&amp;"["&amp;UPPER(Magazine!Q74)&amp;"] "&amp;'Operator Online'!$B$51&amp;"&amp;amp;body="&amp;'Operator Online'!$B$54&amp;""" title=""Click aici: Pozitii "&amp;'Operator Online'!$B$51&amp;" in orasul "&amp;Magazine!Q74&amp;"""&gt;"&amp;Magazine!Q74&amp;"&lt;/a&gt;&lt;/li&gt;","")</f>
        <v/>
      </c>
    </row>
    <row r="1112" spans="5:5" x14ac:dyDescent="0.25">
      <c r="E1112" t="str">
        <f>IF(Magazine!Y75,"&lt;li class=""Location-item""&gt;&lt;a class=""Location-trigger"" href=""mailto:"&amp;'Operator Online'!$B$53&amp;"?subject="&amp;"["&amp;UPPER(Magazine!Q75)&amp;"] "&amp;'Operator Online'!$B$51&amp;"&amp;amp;body="&amp;'Operator Online'!$B$54&amp;""" title=""Click aici: Pozitii "&amp;'Operator Online'!$B$51&amp;" in orasul "&amp;Magazine!Q75&amp;"""&gt;"&amp;Magazine!Q75&amp;"&lt;/a&gt;&lt;/li&gt;","")</f>
        <v/>
      </c>
    </row>
    <row r="1113" spans="5:5" x14ac:dyDescent="0.25">
      <c r="E1113" t="str">
        <f>IF(Magazine!Y76,"&lt;li class=""Location-item""&gt;&lt;a class=""Location-trigger"" href=""mailto:"&amp;'Operator Online'!$B$53&amp;"?subject="&amp;"["&amp;UPPER(Magazine!Q76)&amp;"] "&amp;'Operator Online'!$B$51&amp;"&amp;amp;body="&amp;'Operator Online'!$B$54&amp;""" title=""Click aici: Pozitii "&amp;'Operator Online'!$B$51&amp;" in orasul "&amp;Magazine!Q76&amp;"""&gt;"&amp;Magazine!Q76&amp;"&lt;/a&gt;&lt;/li&gt;","")</f>
        <v/>
      </c>
    </row>
    <row r="1114" spans="5:5" x14ac:dyDescent="0.25">
      <c r="E1114" t="str">
        <f>IF(Magazine!Y77,"&lt;li class=""Location-item""&gt;&lt;a class=""Location-trigger"" href=""mailto:"&amp;'Operator Online'!$B$53&amp;"?subject="&amp;"["&amp;UPPER(Magazine!Q77)&amp;"] "&amp;'Operator Online'!$B$51&amp;"&amp;amp;body="&amp;'Operator Online'!$B$54&amp;""" title=""Click aici: Pozitii "&amp;'Operator Online'!$B$51&amp;" in orasul "&amp;Magazine!Q77&amp;"""&gt;"&amp;Magazine!Q77&amp;"&lt;/a&gt;&lt;/li&gt;","")</f>
        <v/>
      </c>
    </row>
    <row r="1115" spans="5:5" x14ac:dyDescent="0.25">
      <c r="E1115" t="str">
        <f>IF(Magazine!Y78,"&lt;li class=""Location-item""&gt;&lt;a class=""Location-trigger"" href=""mailto:"&amp;'Operator Online'!$B$53&amp;"?subject="&amp;"["&amp;UPPER(Magazine!Q78)&amp;"] "&amp;'Operator Online'!$B$51&amp;"&amp;amp;body="&amp;'Operator Online'!$B$54&amp;""" title=""Click aici: Pozitii "&amp;'Operator Online'!$B$51&amp;" in orasul "&amp;Magazine!Q78&amp;"""&gt;"&amp;Magazine!Q78&amp;"&lt;/a&gt;&lt;/li&gt;","")</f>
        <v/>
      </c>
    </row>
    <row r="1116" spans="5:5" x14ac:dyDescent="0.25">
      <c r="E1116" t="str">
        <f>IF(Magazine!Y79,"&lt;li class=""Location-item""&gt;&lt;a class=""Location-trigger"" href=""mailto:"&amp;'Operator Online'!$B$53&amp;"?subject="&amp;"["&amp;UPPER(Magazine!Q79)&amp;"] "&amp;'Operator Online'!$B$51&amp;"&amp;amp;body="&amp;'Operator Online'!$B$54&amp;""" title=""Click aici: Pozitii "&amp;'Operator Online'!$B$51&amp;" in orasul "&amp;Magazine!Q79&amp;"""&gt;"&amp;Magazine!Q79&amp;"&lt;/a&gt;&lt;/li&gt;","")</f>
        <v/>
      </c>
    </row>
    <row r="1117" spans="5:5" x14ac:dyDescent="0.25">
      <c r="E1117" t="str">
        <f>IF(Magazine!Y80,"&lt;li class=""Location-item""&gt;&lt;a class=""Location-trigger"" href=""mailto:"&amp;'Operator Online'!$B$53&amp;"?subject="&amp;"["&amp;UPPER(Magazine!Q80)&amp;"] "&amp;'Operator Online'!$B$51&amp;"&amp;amp;body="&amp;'Operator Online'!$B$54&amp;""" title=""Click aici: Pozitii "&amp;'Operator Online'!$B$51&amp;" in orasul "&amp;Magazine!Q80&amp;"""&gt;"&amp;Magazine!Q80&amp;"&lt;/a&gt;&lt;/li&gt;","")</f>
        <v/>
      </c>
    </row>
    <row r="1118" spans="5:5" x14ac:dyDescent="0.25">
      <c r="E1118" t="str">
        <f>IF(Magazine!Y81,"&lt;li class=""Location-item""&gt;&lt;a class=""Location-trigger"" href=""mailto:"&amp;'Operator Online'!$B$53&amp;"?subject="&amp;"["&amp;UPPER(Magazine!Q81)&amp;"] "&amp;'Operator Online'!$B$51&amp;"&amp;amp;body="&amp;'Operator Online'!$B$54&amp;""" title=""Click aici: Pozitii "&amp;'Operator Online'!$B$51&amp;" in orasul "&amp;Magazine!Q81&amp;"""&gt;"&amp;Magazine!Q81&amp;"&lt;/a&gt;&lt;/li&gt;","")</f>
        <v/>
      </c>
    </row>
    <row r="1119" spans="5:5" x14ac:dyDescent="0.25">
      <c r="E1119" t="str">
        <f>IF(Magazine!Y82,"&lt;li class=""Location-item""&gt;&lt;a class=""Location-trigger"" href=""mailto:"&amp;'Operator Online'!$B$53&amp;"?subject="&amp;"["&amp;UPPER(Magazine!Q82)&amp;"] "&amp;'Operator Online'!$B$51&amp;"&amp;amp;body="&amp;'Operator Online'!$B$54&amp;""" title=""Click aici: Pozitii "&amp;'Operator Online'!$B$51&amp;" in orasul "&amp;Magazine!Q82&amp;"""&gt;"&amp;Magazine!Q82&amp;"&lt;/a&gt;&lt;/li&gt;","")</f>
        <v/>
      </c>
    </row>
    <row r="1120" spans="5:5" x14ac:dyDescent="0.25">
      <c r="E1120" t="str">
        <f>IF(Magazine!Y83,"&lt;li class=""Location-item""&gt;&lt;a class=""Location-trigger"" href=""mailto:"&amp;'Operator Online'!$B$53&amp;"?subject="&amp;"["&amp;UPPER(Magazine!Q83)&amp;"] "&amp;'Operator Online'!$B$51&amp;"&amp;amp;body="&amp;'Operator Online'!$B$54&amp;""" title=""Click aici: Pozitii "&amp;'Operator Online'!$B$51&amp;" in orasul "&amp;Magazine!Q83&amp;"""&gt;"&amp;Magazine!Q83&amp;"&lt;/a&gt;&lt;/li&gt;","")</f>
        <v/>
      </c>
    </row>
    <row r="1121" spans="5:5" x14ac:dyDescent="0.25">
      <c r="E1121" t="str">
        <f>IF(Magazine!Y84,"&lt;li class=""Location-item""&gt;&lt;a class=""Location-trigger"" href=""mailto:"&amp;'Operator Online'!$B$53&amp;"?subject="&amp;"["&amp;UPPER(Magazine!Q84)&amp;"] "&amp;'Operator Online'!$B$51&amp;"&amp;amp;body="&amp;'Operator Online'!$B$54&amp;""" title=""Click aici: Pozitii "&amp;'Operator Online'!$B$51&amp;" in orasul "&amp;Magazine!Q84&amp;"""&gt;"&amp;Magazine!Q84&amp;"&lt;/a&gt;&lt;/li&gt;","")</f>
        <v/>
      </c>
    </row>
    <row r="1122" spans="5:5" x14ac:dyDescent="0.25">
      <c r="E1122" t="str">
        <f>IF(Magazine!Y85,"&lt;li class=""Location-item""&gt;&lt;a class=""Location-trigger"" href=""mailto:"&amp;'Operator Online'!$B$53&amp;"?subject="&amp;"["&amp;UPPER(Magazine!Q85)&amp;"] "&amp;'Operator Online'!$B$51&amp;"&amp;amp;body="&amp;'Operator Online'!$B$54&amp;""" title=""Click aici: Pozitii "&amp;'Operator Online'!$B$51&amp;" in orasul "&amp;Magazine!Q85&amp;"""&gt;"&amp;Magazine!Q85&amp;"&lt;/a&gt;&lt;/li&gt;","")</f>
        <v/>
      </c>
    </row>
    <row r="1123" spans="5:5" x14ac:dyDescent="0.25">
      <c r="E1123" t="str">
        <f>IF(Magazine!Y86,"&lt;li class=""Location-item""&gt;&lt;a class=""Location-trigger"" href=""mailto:"&amp;'Operator Online'!$B$53&amp;"?subject="&amp;"["&amp;UPPER(Magazine!Q86)&amp;"] "&amp;'Operator Online'!$B$51&amp;"&amp;amp;body="&amp;'Operator Online'!$B$54&amp;""" title=""Click aici: Pozitii "&amp;'Operator Online'!$B$51&amp;" in orasul "&amp;Magazine!Q86&amp;"""&gt;"&amp;Magazine!Q86&amp;"&lt;/a&gt;&lt;/li&gt;","")</f>
        <v/>
      </c>
    </row>
    <row r="1124" spans="5:5" x14ac:dyDescent="0.25">
      <c r="E1124" t="str">
        <f>IF(Magazine!Y87,"&lt;li class=""Location-item""&gt;&lt;a class=""Location-trigger"" href=""mailto:"&amp;'Operator Online'!$B$53&amp;"?subject="&amp;"["&amp;UPPER(Magazine!Q87)&amp;"] "&amp;'Operator Online'!$B$51&amp;"&amp;amp;body="&amp;'Operator Online'!$B$54&amp;""" title=""Click aici: Pozitii "&amp;'Operator Online'!$B$51&amp;" in orasul "&amp;Magazine!Q87&amp;"""&gt;"&amp;Magazine!Q87&amp;"&lt;/a&gt;&lt;/li&gt;","")</f>
        <v/>
      </c>
    </row>
    <row r="1125" spans="5:5" x14ac:dyDescent="0.25">
      <c r="E1125" t="str">
        <f>IF(Magazine!Y88,"&lt;li class=""Location-item""&gt;&lt;a class=""Location-trigger"" href=""mailto:"&amp;'Operator Online'!$B$53&amp;"?subject="&amp;"["&amp;UPPER(Magazine!Q88)&amp;"] "&amp;'Operator Online'!$B$51&amp;"&amp;amp;body="&amp;'Operator Online'!$B$54&amp;""" title=""Click aici: Pozitii "&amp;'Operator Online'!$B$51&amp;" in orasul "&amp;Magazine!Q88&amp;"""&gt;"&amp;Magazine!Q88&amp;"&lt;/a&gt;&lt;/li&gt;","")</f>
        <v/>
      </c>
    </row>
    <row r="1126" spans="5:5" x14ac:dyDescent="0.25">
      <c r="E1126" t="str">
        <f>IF(Magazine!Y89,"&lt;li class=""Location-item""&gt;&lt;a class=""Location-trigger"" href=""mailto:"&amp;'Operator Online'!$B$53&amp;"?subject="&amp;"["&amp;UPPER(Magazine!Q89)&amp;"] "&amp;'Operator Online'!$B$51&amp;"&amp;amp;body="&amp;'Operator Online'!$B$54&amp;""" title=""Click aici: Pozitii "&amp;'Operator Online'!$B$51&amp;" in orasul "&amp;Magazine!Q89&amp;"""&gt;"&amp;Magazine!Q89&amp;"&lt;/a&gt;&lt;/li&gt;","")</f>
        <v/>
      </c>
    </row>
    <row r="1127" spans="5:5" x14ac:dyDescent="0.25">
      <c r="E1127" t="str">
        <f>IF(Magazine!Y90,"&lt;li class=""Location-item""&gt;&lt;a class=""Location-trigger"" href=""mailto:"&amp;'Operator Online'!$B$53&amp;"?subject="&amp;"["&amp;UPPER(Magazine!Q90)&amp;"] "&amp;'Operator Online'!$B$51&amp;"&amp;amp;body="&amp;'Operator Online'!$B$54&amp;""" title=""Click aici: Pozitii "&amp;'Operator Online'!$B$51&amp;" in orasul "&amp;Magazine!Q90&amp;"""&gt;"&amp;Magazine!Q90&amp;"&lt;/a&gt;&lt;/li&gt;","")</f>
        <v/>
      </c>
    </row>
    <row r="1128" spans="5:5" x14ac:dyDescent="0.25">
      <c r="E1128" t="str">
        <f>IF(Magazine!Y91,"&lt;li class=""Location-item""&gt;&lt;a class=""Location-trigger"" href=""mailto:"&amp;'Operator Online'!$B$53&amp;"?subject="&amp;"["&amp;UPPER(Magazine!Q91)&amp;"] "&amp;'Operator Online'!$B$51&amp;"&amp;amp;body="&amp;'Operator Online'!$B$54&amp;""" title=""Click aici: Pozitii "&amp;'Operator Online'!$B$51&amp;" in orasul "&amp;Magazine!Q91&amp;"""&gt;"&amp;Magazine!Q91&amp;"&lt;/a&gt;&lt;/li&gt;","")</f>
        <v/>
      </c>
    </row>
    <row r="1129" spans="5:5" x14ac:dyDescent="0.25">
      <c r="E1129" t="str">
        <f>IF(Magazine!Y92,"&lt;li class=""Location-item""&gt;&lt;a class=""Location-trigger"" href=""mailto:"&amp;'Operator Online'!$B$53&amp;"?subject="&amp;"["&amp;UPPER(Magazine!Q92)&amp;"] "&amp;'Operator Online'!$B$51&amp;"&amp;amp;body="&amp;'Operator Online'!$B$54&amp;""" title=""Click aici: Pozitii "&amp;'Operator Online'!$B$51&amp;" in orasul "&amp;Magazine!Q92&amp;"""&gt;"&amp;Magazine!Q92&amp;"&lt;/a&gt;&lt;/li&gt;","")</f>
        <v/>
      </c>
    </row>
    <row r="1130" spans="5:5" x14ac:dyDescent="0.25">
      <c r="E1130" t="str">
        <f>IF(Magazine!Y93,"&lt;li class=""Location-item""&gt;&lt;a class=""Location-trigger"" href=""mailto:"&amp;'Operator Online'!$B$53&amp;"?subject="&amp;"["&amp;UPPER(Magazine!Q93)&amp;"] "&amp;'Operator Online'!$B$51&amp;"&amp;amp;body="&amp;'Operator Online'!$B$54&amp;""" title=""Click aici: Pozitii "&amp;'Operator Online'!$B$51&amp;" in orasul "&amp;Magazine!Q93&amp;"""&gt;"&amp;Magazine!Q93&amp;"&lt;/a&gt;&lt;/li&gt;","")</f>
        <v/>
      </c>
    </row>
    <row r="1131" spans="5:5" x14ac:dyDescent="0.25">
      <c r="E1131" t="str">
        <f>IF(Magazine!Y94,"&lt;li class=""Location-item""&gt;&lt;a class=""Location-trigger"" href=""mailto:"&amp;'Operator Online'!$B$53&amp;"?subject="&amp;"["&amp;UPPER(Magazine!Q94)&amp;"] "&amp;'Operator Online'!$B$51&amp;"&amp;amp;body="&amp;'Operator Online'!$B$54&amp;""" title=""Click aici: Pozitii "&amp;'Operator Online'!$B$51&amp;" in orasul "&amp;Magazine!Q94&amp;"""&gt;"&amp;Magazine!Q94&amp;"&lt;/a&gt;&lt;/li&gt;","")</f>
        <v/>
      </c>
    </row>
    <row r="1132" spans="5:5" x14ac:dyDescent="0.25">
      <c r="E1132" t="str">
        <f>IF(Magazine!Y95,"&lt;li class=""Location-item""&gt;&lt;a class=""Location-trigger"" href=""mailto:"&amp;'Operator Online'!$B$53&amp;"?subject="&amp;"["&amp;UPPER(Magazine!Q95)&amp;"] "&amp;'Operator Online'!$B$51&amp;"&amp;amp;body="&amp;'Operator Online'!$B$54&amp;""" title=""Click aici: Pozitii "&amp;'Operator Online'!$B$51&amp;" in orasul "&amp;Magazine!Q95&amp;"""&gt;"&amp;Magazine!Q95&amp;"&lt;/a&gt;&lt;/li&gt;","")</f>
        <v/>
      </c>
    </row>
    <row r="1133" spans="5:5" x14ac:dyDescent="0.25">
      <c r="E1133" t="str">
        <f>IF(Magazine!Y96,"&lt;li class=""Location-item""&gt;&lt;a class=""Location-trigger"" href=""mailto:"&amp;'Operator Online'!$B$53&amp;"?subject="&amp;"["&amp;UPPER(Magazine!Q96)&amp;"] "&amp;'Operator Online'!$B$51&amp;"&amp;amp;body="&amp;'Operator Online'!$B$54&amp;""" title=""Click aici: Pozitii "&amp;'Operator Online'!$B$51&amp;" in orasul "&amp;Magazine!Q96&amp;"""&gt;"&amp;Magazine!Q96&amp;"&lt;/a&gt;&lt;/li&gt;","")</f>
        <v/>
      </c>
    </row>
    <row r="1134" spans="5:5" x14ac:dyDescent="0.25">
      <c r="E1134" t="str">
        <f>IF(Magazine!Y97,"&lt;li class=""Location-item""&gt;&lt;a class=""Location-trigger"" href=""mailto:"&amp;'Operator Online'!$B$53&amp;"?subject="&amp;"["&amp;UPPER(Magazine!Q97)&amp;"] "&amp;'Operator Online'!$B$51&amp;"&amp;amp;body="&amp;'Operator Online'!$B$54&amp;""" title=""Click aici: Pozitii "&amp;'Operator Online'!$B$51&amp;" in orasul "&amp;Magazine!Q97&amp;"""&gt;"&amp;Magazine!Q97&amp;"&lt;/a&gt;&lt;/li&gt;","")</f>
        <v/>
      </c>
    </row>
    <row r="1135" spans="5:5" x14ac:dyDescent="0.25">
      <c r="E1135" t="str">
        <f>IF(Magazine!Y98,"&lt;li class=""Location-item""&gt;&lt;a class=""Location-trigger"" href=""mailto:"&amp;'Operator Online'!$B$53&amp;"?subject="&amp;"["&amp;UPPER(Magazine!Q98)&amp;"] "&amp;'Operator Online'!$B$51&amp;"&amp;amp;body="&amp;'Operator Online'!$B$54&amp;""" title=""Click aici: Pozitii "&amp;'Operator Online'!$B$51&amp;" in orasul "&amp;Magazine!Q98&amp;"""&gt;"&amp;Magazine!Q98&amp;"&lt;/a&gt;&lt;/li&gt;","")</f>
        <v/>
      </c>
    </row>
    <row r="1136" spans="5:5" x14ac:dyDescent="0.25">
      <c r="E1136" t="str">
        <f>IF(Magazine!Y99,"&lt;li class=""Location-item""&gt;&lt;a class=""Location-trigger"" href=""mailto:"&amp;'Operator Online'!$B$53&amp;"?subject="&amp;"["&amp;UPPER(Magazine!Q99)&amp;"] "&amp;'Operator Online'!$B$51&amp;"&amp;amp;body="&amp;'Operator Online'!$B$54&amp;""" title=""Click aici: Pozitii "&amp;'Operator Online'!$B$51&amp;" in orasul "&amp;Magazine!Q99&amp;"""&gt;"&amp;Magazine!Q99&amp;"&lt;/a&gt;&lt;/li&gt;","")</f>
        <v/>
      </c>
    </row>
    <row r="1137" spans="1:7" x14ac:dyDescent="0.25">
      <c r="E1137" t="str">
        <f>IF(Magazine!Y100,"&lt;li class=""Location-item""&gt;&lt;a class=""Location-trigger"" href=""mailto:"&amp;'Operator Online'!$B$53&amp;"?subject="&amp;"["&amp;UPPER(Magazine!Q100)&amp;"] "&amp;'Operator Online'!$B$51&amp;"&amp;amp;body="&amp;'Operator Online'!$B$54&amp;""" title=""Click aici: Pozitii "&amp;'Operator Online'!$B$51&amp;" in orasul "&amp;Magazine!Q100&amp;"""&gt;"&amp;Magazine!Q100&amp;"&lt;/a&gt;&lt;/li&gt;","")</f>
        <v/>
      </c>
    </row>
    <row r="1138" spans="1:7" x14ac:dyDescent="0.25">
      <c r="E1138" t="str">
        <f>IF(Magazine!Y101,"&lt;li class=""Location-item""&gt;&lt;a class=""Location-trigger"" href=""mailto:"&amp;'Operator Online'!$B$53&amp;"?subject="&amp;"["&amp;UPPER(Magazine!Q101)&amp;"] "&amp;'Operator Online'!$B$51&amp;"&amp;amp;body="&amp;'Operator Online'!$B$54&amp;""" title=""Click aici: Pozitii "&amp;'Operator Online'!$B$51&amp;" in orasul "&amp;Magazine!Q101&amp;"""&gt;"&amp;Magazine!Q101&amp;"&lt;/a&gt;&lt;/li&gt;","")</f>
        <v/>
      </c>
    </row>
    <row r="1139" spans="1:7" x14ac:dyDescent="0.25">
      <c r="E1139" t="str">
        <f>IF(Magazine!Y102,"&lt;li class=""Location-item""&gt;&lt;a class=""Location-trigger"" href=""mailto:"&amp;'Operator Online'!$B$53&amp;"?subject="&amp;"["&amp;UPPER(Magazine!Q102)&amp;"] "&amp;'Operator Online'!$B$51&amp;"&amp;amp;body="&amp;'Operator Online'!$B$54&amp;""" title=""Click aici: Pozitii "&amp;'Operator Online'!$B$51&amp;" in orasul "&amp;Magazine!Q102&amp;"""&gt;"&amp;Magazine!Q102&amp;"&lt;/a&gt;&lt;/li&gt;","")</f>
        <v/>
      </c>
    </row>
    <row r="1140" spans="1:7" x14ac:dyDescent="0.25">
      <c r="E1140" t="str">
        <f>IF(Magazine!Y103,"&lt;li class=""Location-item""&gt;&lt;a class=""Location-trigger"" href=""mailto:"&amp;'Operator Online'!$B$53&amp;"?subject="&amp;"["&amp;UPPER(Magazine!Q103)&amp;"] "&amp;'Operator Online'!$B$51&amp;"&amp;amp;body="&amp;'Operator Online'!$B$54&amp;""" title=""Click aici: Pozitii "&amp;'Operator Online'!$B$51&amp;" in orasul "&amp;Magazine!Q103&amp;"""&gt;"&amp;Magazine!Q103&amp;"&lt;/a&gt;&lt;/li&gt;","")</f>
        <v/>
      </c>
    </row>
    <row r="1141" spans="1:7" x14ac:dyDescent="0.25">
      <c r="E1141" t="str">
        <f>IF(Magazine!Y104,"&lt;li class=""Location-item""&gt;&lt;a class=""Location-trigger"" href=""mailto:"&amp;'Operator Online'!$B$53&amp;"?subject="&amp;"["&amp;UPPER(Magazine!Q104)&amp;"] "&amp;'Operator Online'!$B$51&amp;"&amp;amp;body="&amp;'Operator Online'!$B$54&amp;""" title=""Click aici: Pozitii "&amp;'Operator Online'!$B$51&amp;" in orasul "&amp;Magazine!Q104&amp;"""&gt;"&amp;Magazine!Q104&amp;"&lt;/a&gt;&lt;/li&gt;","")</f>
        <v/>
      </c>
    </row>
    <row r="1142" spans="1:7" x14ac:dyDescent="0.25">
      <c r="E1142" t="str">
        <f>IF(Magazine!Y105,"&lt;li class=""Location-item""&gt;&lt;a class=""Location-trigger"" href=""mailto:"&amp;'Operator Online'!$B$53&amp;"?subject="&amp;"["&amp;UPPER(Magazine!Q105)&amp;"] "&amp;'Operator Online'!$B$51&amp;"&amp;amp;body="&amp;'Operator Online'!$B$54&amp;""" title=""Click aici: Pozitii "&amp;'Operator Online'!$B$51&amp;" in orasul "&amp;Magazine!Q105&amp;"""&gt;"&amp;Magazine!Q105&amp;"&lt;/a&gt;&lt;/li&gt;","")</f>
        <v/>
      </c>
    </row>
    <row r="1143" spans="1:7" x14ac:dyDescent="0.25">
      <c r="E1143" t="str">
        <f>IF(Magazine!Y106,"&lt;li class=""Location-item""&gt;&lt;a class=""Location-trigger"" href=""mailto:"&amp;'Operator Online'!$B$53&amp;"?subject="&amp;"["&amp;UPPER(Magazine!Q106)&amp;"] "&amp;'Operator Online'!$B$51&amp;"&amp;amp;body="&amp;'Operator Online'!$B$54&amp;""" title=""Click aici: Pozitii "&amp;'Operator Online'!$B$51&amp;" in orasul "&amp;Magazine!Q106&amp;"""&gt;"&amp;Magazine!Q106&amp;"&lt;/a&gt;&lt;/li&gt;","")</f>
        <v/>
      </c>
    </row>
    <row r="1144" spans="1:7" x14ac:dyDescent="0.25">
      <c r="E1144" t="str">
        <f>IF(Magazine!Y107,"&lt;li class=""Location-item""&gt;&lt;a class=""Location-trigger"" href=""mailto:"&amp;'Operator Online'!$B$53&amp;"?subject="&amp;"["&amp;UPPER(Magazine!Q107)&amp;"] "&amp;'Operator Online'!$B$51&amp;"&amp;amp;body="&amp;'Operator Online'!$B$54&amp;""" title=""Click aici: Pozitii "&amp;'Operator Online'!$B$51&amp;" in orasul "&amp;Magazine!Q107&amp;"""&gt;"&amp;Magazine!Q107&amp;"&lt;/a&gt;&lt;/li&gt;","")</f>
        <v/>
      </c>
    </row>
    <row r="1145" spans="1:7" x14ac:dyDescent="0.25">
      <c r="E1145" t="str">
        <f>IF(Magazine!Y108,"&lt;li class=""Location-item""&gt;&lt;a class=""Location-trigger"" href=""mailto:"&amp;'Operator Online'!$B$53&amp;"?subject="&amp;"["&amp;UPPER(Magazine!Q108)&amp;"] "&amp;'Operator Online'!$B$51&amp;"&amp;amp;body="&amp;'Operator Online'!$B$54&amp;""" title=""Click aici: Pozitii "&amp;'Operator Online'!$B$51&amp;" in orasul "&amp;Magazine!Q108&amp;"""&gt;"&amp;Magazine!Q108&amp;"&lt;/a&gt;&lt;/li&gt;","")</f>
        <v/>
      </c>
    </row>
    <row r="1146" spans="1:7" x14ac:dyDescent="0.25">
      <c r="E1146" t="str">
        <f>IF(Magazine!Y109,"&lt;li class=""Location-item""&gt;&lt;a class=""Location-trigger"" href=""mailto:"&amp;'Operator Online'!$B$53&amp;"?subject="&amp;"["&amp;UPPER(Magazine!Q109)&amp;"] "&amp;'Operator Online'!$B$51&amp;"&amp;amp;body="&amp;'Operator Online'!$B$54&amp;""" title=""Click aici: Pozitii "&amp;'Operator Online'!$B$51&amp;" in orasul "&amp;Magazine!Q109&amp;"""&gt;"&amp;Magazine!Q109&amp;"&lt;/a&gt;&lt;/li&gt;","")</f>
        <v/>
      </c>
    </row>
    <row r="1147" spans="1:7" x14ac:dyDescent="0.25">
      <c r="E1147" t="str">
        <f>IF(Magazine!Y110,"&lt;li class=""Location-item""&gt;&lt;a class=""Location-trigger"" href=""mailto:"&amp;'Operator Online'!$B$53&amp;"?subject="&amp;"["&amp;UPPER(Magazine!Q110)&amp;"] "&amp;'Operator Online'!$B$51&amp;"&amp;amp;body="&amp;'Operator Online'!$B$54&amp;""" title=""Click aici: Pozitii "&amp;'Operator Online'!$B$51&amp;" in orasul "&amp;Magazine!Q110&amp;"""&gt;"&amp;Magazine!Q110&amp;"&lt;/a&gt;&lt;/li&gt;","")</f>
        <v/>
      </c>
    </row>
    <row r="1148" spans="1:7" x14ac:dyDescent="0.25">
      <c r="E1148" t="str">
        <f>IF(Magazine!Y111,"&lt;li class=""Location-item""&gt;&lt;a class=""Location-trigger"" href=""mailto:"&amp;'Operator Online'!$B$53&amp;"?subject="&amp;"["&amp;UPPER(Magazine!Q111)&amp;"] "&amp;'Operator Online'!$B$51&amp;"&amp;amp;body="&amp;'Operator Online'!$B$54&amp;""" title=""Click aici: Pozitii "&amp;'Operator Online'!$B$51&amp;" in orasul "&amp;Magazine!Q111&amp;"""&gt;"&amp;Magazine!Q111&amp;"&lt;/a&gt;&lt;/li&gt;","")</f>
        <v/>
      </c>
    </row>
    <row r="1149" spans="1:7" x14ac:dyDescent="0.25">
      <c r="E1149" t="str">
        <f>IF(Magazine!Y112,"&lt;li class=""Location-item""&gt;&lt;a class=""Location-trigger"" href=""mailto:"&amp;'Operator Online'!$B$53&amp;"?subject="&amp;"["&amp;UPPER(Magazine!Q112)&amp;"] "&amp;'Operator Online'!$B$51&amp;"&amp;amp;body="&amp;'Operator Online'!$B$54&amp;""" title=""Click aici: Pozitii "&amp;'Operator Online'!$B$51&amp;" in orasul "&amp;Magazine!Q112&amp;"""&gt;"&amp;Magazine!Q112&amp;"&lt;/a&gt;&lt;/li&gt;","")</f>
        <v/>
      </c>
    </row>
    <row r="1150" spans="1:7" x14ac:dyDescent="0.25">
      <c r="E1150" t="str">
        <f>IF(Magazine!Y113,"&lt;li class=""Location-item""&gt;&lt;a class=""Location-trigger"" href=""mailto:"&amp;'Operator Online'!$B$53&amp;"?subject="&amp;"["&amp;UPPER(Magazine!Q113)&amp;"] "&amp;'Operator Online'!$B$51&amp;"&amp;amp;body="&amp;'Operator Online'!$B$54&amp;""" title=""Click aici: Pozitii "&amp;'Operator Online'!$B$51&amp;" in orasul "&amp;Magazine!Q113&amp;"""&gt;"&amp;Magazine!Q113&amp;"&lt;/a&gt;&lt;/li&gt;","")</f>
        <v/>
      </c>
      <c r="F1150" t="str">
        <f>IF(LEN(D1039)&gt;0,"&lt;/ul&gt;","")</f>
        <v/>
      </c>
      <c r="G1150" t="str">
        <f>IF(LEN(A1039)&gt;0,"&lt;/div&gt;","")</f>
        <v/>
      </c>
    </row>
    <row r="1151" spans="1:7" x14ac:dyDescent="0.25">
      <c r="A1151" t="str">
        <f>IF(Magazine!$L$111,"&lt;button id="""&amp;Magazine!$L$1&amp;""" class=""cariere-Accordion""&gt;&lt;div class=""cariere-ButtonAccordionContainer""&gt;&lt;div class=""cariere-Pozitie""&gt;"&amp;Magazine!L$1&amp;" &lt;/div&gt;&lt;div class=""cariere-NumarPozitie""&gt;"&amp;Magazine!$L$111&amp;IF(Magazine!$L$111&lt;2," pozitie deschisa"," pozitii deschise")&amp;"&lt;/div&gt;&lt;/div&gt;&lt;/button&gt;","")</f>
        <v/>
      </c>
      <c r="B1151" t="str">
        <f>IF(LEN(A1151)&gt;0,"&lt;div class=""cariere-Panel""&gt;","")</f>
        <v/>
      </c>
      <c r="C1151" t="str">
        <f>IF(LEN(A1151)&gt;0,'Operator Probe - Garantii'!$D$1,"")</f>
        <v/>
      </c>
      <c r="D1151" t="str">
        <f>IF(LEN(A1151)&gt;0,"&lt;ul class=""cariere-ListOrase List u-clearfix""&gt;","")</f>
        <v/>
      </c>
      <c r="E1151" t="str">
        <f>IF(Magazine!Z2,"&lt;li class=""Location-item""&gt;&lt;a class=""Location-trigger"" href=""mailto:"&amp;'Operator Probe - Garantii'!$B$53&amp;"?subject="&amp;"["&amp;UPPER(Magazine!Q2)&amp;"] "&amp;'Operator Probe - Garantii'!$B$51&amp;"&amp;amp;body="&amp;'Operator Probe - Garantii'!$B$54&amp;""" title=""Click aici: Pozitii "&amp;'Operator Probe - Garantii'!$B$51&amp;" in orasul "&amp;Magazine!Q2&amp;"""&gt;"&amp;Magazine!Q2&amp;"&lt;/a&gt;&lt;/li&gt;","")</f>
        <v/>
      </c>
    </row>
    <row r="1152" spans="1:7" x14ac:dyDescent="0.25">
      <c r="E1152" t="str">
        <f>IF(Magazine!Z3,"&lt;li class=""Location-item""&gt;&lt;a class=""Location-trigger"" href=""mailto:"&amp;'Operator Probe - Garantii'!$B$53&amp;"?subject="&amp;"["&amp;UPPER(Magazine!Q3)&amp;"] "&amp;'Operator Probe - Garantii'!$B$51&amp;"&amp;amp;body="&amp;'Operator Probe - Garantii'!$B$54&amp;""" title=""Click aici: Pozitii "&amp;'Operator Probe - Garantii'!$B$51&amp;" in orasul "&amp;Magazine!Q3&amp;"""&gt;"&amp;Magazine!Q3&amp;"&lt;/a&gt;&lt;/li&gt;","")</f>
        <v/>
      </c>
    </row>
    <row r="1153" spans="5:5" x14ac:dyDescent="0.25">
      <c r="E1153" t="str">
        <f>IF(Magazine!Z4,"&lt;li class=""Location-item""&gt;&lt;a class=""Location-trigger"" href=""mailto:"&amp;'Operator Probe - Garantii'!$B$53&amp;"?subject="&amp;"["&amp;UPPER(Magazine!Q4)&amp;"] "&amp;'Operator Probe - Garantii'!$B$51&amp;"&amp;amp;body="&amp;'Operator Probe - Garantii'!$B$54&amp;""" title=""Click aici: Pozitii "&amp;'Operator Probe - Garantii'!$B$51&amp;" in orasul "&amp;Magazine!Q4&amp;"""&gt;"&amp;Magazine!Q4&amp;"&lt;/a&gt;&lt;/li&gt;","")</f>
        <v/>
      </c>
    </row>
    <row r="1154" spans="5:5" x14ac:dyDescent="0.25">
      <c r="E1154" t="str">
        <f>IF(Magazine!Z5,"&lt;li class=""Location-item""&gt;&lt;a class=""Location-trigger"" href=""mailto:"&amp;'Operator Probe - Garantii'!$B$53&amp;"?subject="&amp;"["&amp;UPPER(Magazine!Q5)&amp;"] "&amp;'Operator Probe - Garantii'!$B$51&amp;"&amp;amp;body="&amp;'Operator Probe - Garantii'!$B$54&amp;""" title=""Click aici: Pozitii "&amp;'Operator Probe - Garantii'!$B$51&amp;" in orasul "&amp;Magazine!Q5&amp;"""&gt;"&amp;Magazine!Q5&amp;"&lt;/a&gt;&lt;/li&gt;","")</f>
        <v/>
      </c>
    </row>
    <row r="1155" spans="5:5" x14ac:dyDescent="0.25">
      <c r="E1155" t="str">
        <f>IF(Magazine!Z6,"&lt;li class=""Location-item""&gt;&lt;a class=""Location-trigger"" href=""mailto:"&amp;'Operator Probe - Garantii'!$B$53&amp;"?subject="&amp;"["&amp;UPPER(Magazine!Q6)&amp;"] "&amp;'Operator Probe - Garantii'!$B$51&amp;"&amp;amp;body="&amp;'Operator Probe - Garantii'!$B$54&amp;""" title=""Click aici: Pozitii "&amp;'Operator Probe - Garantii'!$B$51&amp;" in orasul "&amp;Magazine!Q6&amp;"""&gt;"&amp;Magazine!Q6&amp;"&lt;/a&gt;&lt;/li&gt;","")</f>
        <v/>
      </c>
    </row>
    <row r="1156" spans="5:5" x14ac:dyDescent="0.25">
      <c r="E1156" t="str">
        <f>IF(Magazine!Z7,"&lt;li class=""Location-item""&gt;&lt;a class=""Location-trigger"" href=""mailto:"&amp;'Operator Probe - Garantii'!$B$53&amp;"?subject="&amp;"["&amp;UPPER(Magazine!Q7)&amp;"] "&amp;'Operator Probe - Garantii'!$B$51&amp;"&amp;amp;body="&amp;'Operator Probe - Garantii'!$B$54&amp;""" title=""Click aici: Pozitii "&amp;'Operator Probe - Garantii'!$B$51&amp;" in orasul "&amp;Magazine!Q7&amp;"""&gt;"&amp;Magazine!Q7&amp;"&lt;/a&gt;&lt;/li&gt;","")</f>
        <v/>
      </c>
    </row>
    <row r="1157" spans="5:5" x14ac:dyDescent="0.25">
      <c r="E1157" t="str">
        <f>IF(Magazine!Z8,"&lt;li class=""Location-item""&gt;&lt;a class=""Location-trigger"" href=""mailto:"&amp;'Operator Probe - Garantii'!$B$53&amp;"?subject="&amp;"["&amp;UPPER(Magazine!Q8)&amp;"] "&amp;'Operator Probe - Garantii'!$B$51&amp;"&amp;amp;body="&amp;'Operator Probe - Garantii'!$B$54&amp;""" title=""Click aici: Pozitii "&amp;'Operator Probe - Garantii'!$B$51&amp;" in orasul "&amp;Magazine!Q8&amp;"""&gt;"&amp;Magazine!Q8&amp;"&lt;/a&gt;&lt;/li&gt;","")</f>
        <v/>
      </c>
    </row>
    <row r="1158" spans="5:5" x14ac:dyDescent="0.25">
      <c r="E1158" t="str">
        <f>IF(Magazine!Z9,"&lt;li class=""Location-item""&gt;&lt;a class=""Location-trigger"" href=""mailto:"&amp;'Operator Probe - Garantii'!$B$53&amp;"?subject="&amp;"["&amp;UPPER(Magazine!Q9)&amp;"] "&amp;'Operator Probe - Garantii'!$B$51&amp;"&amp;amp;body="&amp;'Operator Probe - Garantii'!$B$54&amp;""" title=""Click aici: Pozitii "&amp;'Operator Probe - Garantii'!$B$51&amp;" in orasul "&amp;Magazine!Q9&amp;"""&gt;"&amp;Magazine!Q9&amp;"&lt;/a&gt;&lt;/li&gt;","")</f>
        <v/>
      </c>
    </row>
    <row r="1159" spans="5:5" x14ac:dyDescent="0.25">
      <c r="E1159" t="str">
        <f>IF(Magazine!Z10,"&lt;li class=""Location-item""&gt;&lt;a class=""Location-trigger"" href=""mailto:"&amp;'Operator Probe - Garantii'!$B$53&amp;"?subject="&amp;"["&amp;UPPER(Magazine!Q10)&amp;"] "&amp;'Operator Probe - Garantii'!$B$51&amp;"&amp;amp;body="&amp;'Operator Probe - Garantii'!$B$54&amp;""" title=""Click aici: Pozitii "&amp;'Operator Probe - Garantii'!$B$51&amp;" in orasul "&amp;Magazine!Q10&amp;"""&gt;"&amp;Magazine!Q10&amp;"&lt;/a&gt;&lt;/li&gt;","")</f>
        <v/>
      </c>
    </row>
    <row r="1160" spans="5:5" x14ac:dyDescent="0.25">
      <c r="E1160" t="str">
        <f>IF(Magazine!Z11,"&lt;li class=""Location-item""&gt;&lt;a class=""Location-trigger"" href=""mailto:"&amp;'Operator Probe - Garantii'!$B$53&amp;"?subject="&amp;"["&amp;UPPER(Magazine!Q11)&amp;"] "&amp;'Operator Probe - Garantii'!$B$51&amp;"&amp;amp;body="&amp;'Operator Probe - Garantii'!$B$54&amp;""" title=""Click aici: Pozitii "&amp;'Operator Probe - Garantii'!$B$51&amp;" in orasul "&amp;Magazine!Q11&amp;"""&gt;"&amp;Magazine!Q11&amp;"&lt;/a&gt;&lt;/li&gt;","")</f>
        <v/>
      </c>
    </row>
    <row r="1161" spans="5:5" x14ac:dyDescent="0.25">
      <c r="E1161" t="str">
        <f>IF(Magazine!Z12,"&lt;li class=""Location-item""&gt;&lt;a class=""Location-trigger"" href=""mailto:"&amp;'Operator Probe - Garantii'!$B$53&amp;"?subject="&amp;"["&amp;UPPER(Magazine!Q12)&amp;"] "&amp;'Operator Probe - Garantii'!$B$51&amp;"&amp;amp;body="&amp;'Operator Probe - Garantii'!$B$54&amp;""" title=""Click aici: Pozitii "&amp;'Operator Probe - Garantii'!$B$51&amp;" in orasul "&amp;Magazine!Q12&amp;"""&gt;"&amp;Magazine!Q12&amp;"&lt;/a&gt;&lt;/li&gt;","")</f>
        <v/>
      </c>
    </row>
    <row r="1162" spans="5:5" x14ac:dyDescent="0.25">
      <c r="E1162" t="str">
        <f>IF(Magazine!Z13,"&lt;li class=""Location-item""&gt;&lt;a class=""Location-trigger"" href=""mailto:"&amp;'Operator Probe - Garantii'!$B$53&amp;"?subject="&amp;"["&amp;UPPER(Magazine!Q13)&amp;"] "&amp;'Operator Probe - Garantii'!$B$51&amp;"&amp;amp;body="&amp;'Operator Probe - Garantii'!$B$54&amp;""" title=""Click aici: Pozitii "&amp;'Operator Probe - Garantii'!$B$51&amp;" in orasul "&amp;Magazine!Q13&amp;"""&gt;"&amp;Magazine!Q13&amp;"&lt;/a&gt;&lt;/li&gt;","")</f>
        <v/>
      </c>
    </row>
    <row r="1163" spans="5:5" x14ac:dyDescent="0.25">
      <c r="E1163" t="str">
        <f>IF(Magazine!Z14,"&lt;li class=""Location-item""&gt;&lt;a class=""Location-trigger"" href=""mailto:"&amp;'Operator Probe - Garantii'!$B$53&amp;"?subject="&amp;"["&amp;UPPER(Magazine!Q14)&amp;"] "&amp;'Operator Probe - Garantii'!$B$51&amp;"&amp;amp;body="&amp;'Operator Probe - Garantii'!$B$54&amp;""" title=""Click aici: Pozitii "&amp;'Operator Probe - Garantii'!$B$51&amp;" in orasul "&amp;Magazine!Q14&amp;"""&gt;"&amp;Magazine!Q14&amp;"&lt;/a&gt;&lt;/li&gt;","")</f>
        <v/>
      </c>
    </row>
    <row r="1164" spans="5:5" x14ac:dyDescent="0.25">
      <c r="E1164" t="str">
        <f>IF(Magazine!Z15,"&lt;li class=""Location-item""&gt;&lt;a class=""Location-trigger"" href=""mailto:"&amp;'Operator Probe - Garantii'!$B$53&amp;"?subject="&amp;"["&amp;UPPER(Magazine!Q15)&amp;"] "&amp;'Operator Probe - Garantii'!$B$51&amp;"&amp;amp;body="&amp;'Operator Probe - Garantii'!$B$54&amp;""" title=""Click aici: Pozitii "&amp;'Operator Probe - Garantii'!$B$51&amp;" in orasul "&amp;Magazine!Q15&amp;"""&gt;"&amp;Magazine!Q15&amp;"&lt;/a&gt;&lt;/li&gt;","")</f>
        <v/>
      </c>
    </row>
    <row r="1165" spans="5:5" x14ac:dyDescent="0.25">
      <c r="E1165" t="str">
        <f>IF(Magazine!Z16,"&lt;li class=""Location-item""&gt;&lt;a class=""Location-trigger"" href=""mailto:"&amp;'Operator Probe - Garantii'!$B$53&amp;"?subject="&amp;"["&amp;UPPER(Magazine!Q16)&amp;"] "&amp;'Operator Probe - Garantii'!$B$51&amp;"&amp;amp;body="&amp;'Operator Probe - Garantii'!$B$54&amp;""" title=""Click aici: Pozitii "&amp;'Operator Probe - Garantii'!$B$51&amp;" in orasul "&amp;Magazine!Q16&amp;"""&gt;"&amp;Magazine!Q16&amp;"&lt;/a&gt;&lt;/li&gt;","")</f>
        <v/>
      </c>
    </row>
    <row r="1166" spans="5:5" x14ac:dyDescent="0.25">
      <c r="E1166" t="str">
        <f>IF(Magazine!Z17,"&lt;li class=""Location-item""&gt;&lt;a class=""Location-trigger"" href=""mailto:"&amp;'Operator Probe - Garantii'!$B$53&amp;"?subject="&amp;"["&amp;UPPER(Magazine!Q17)&amp;"] "&amp;'Operator Probe - Garantii'!$B$51&amp;"&amp;amp;body="&amp;'Operator Probe - Garantii'!$B$54&amp;""" title=""Click aici: Pozitii "&amp;'Operator Probe - Garantii'!$B$51&amp;" in orasul "&amp;Magazine!Q17&amp;"""&gt;"&amp;Magazine!Q17&amp;"&lt;/a&gt;&lt;/li&gt;","")</f>
        <v/>
      </c>
    </row>
    <row r="1167" spans="5:5" x14ac:dyDescent="0.25">
      <c r="E1167" t="str">
        <f>IF(Magazine!Z18,"&lt;li class=""Location-item""&gt;&lt;a class=""Location-trigger"" href=""mailto:"&amp;'Operator Probe - Garantii'!$B$53&amp;"?subject="&amp;"["&amp;UPPER(Magazine!Q18)&amp;"] "&amp;'Operator Probe - Garantii'!$B$51&amp;"&amp;amp;body="&amp;'Operator Probe - Garantii'!$B$54&amp;""" title=""Click aici: Pozitii "&amp;'Operator Probe - Garantii'!$B$51&amp;" in orasul "&amp;Magazine!Q18&amp;"""&gt;"&amp;Magazine!Q18&amp;"&lt;/a&gt;&lt;/li&gt;","")</f>
        <v/>
      </c>
    </row>
    <row r="1168" spans="5:5" x14ac:dyDescent="0.25">
      <c r="E1168" t="str">
        <f>IF(Magazine!Z19,"&lt;li class=""Location-item""&gt;&lt;a class=""Location-trigger"" href=""mailto:"&amp;'Operator Probe - Garantii'!$B$53&amp;"?subject="&amp;"["&amp;UPPER(Magazine!Q19)&amp;"] "&amp;'Operator Probe - Garantii'!$B$51&amp;"&amp;amp;body="&amp;'Operator Probe - Garantii'!$B$54&amp;""" title=""Click aici: Pozitii "&amp;'Operator Probe - Garantii'!$B$51&amp;" in orasul "&amp;Magazine!Q19&amp;"""&gt;"&amp;Magazine!Q19&amp;"&lt;/a&gt;&lt;/li&gt;","")</f>
        <v/>
      </c>
    </row>
    <row r="1169" spans="5:5" x14ac:dyDescent="0.25">
      <c r="E1169" t="str">
        <f>IF(Magazine!Z20,"&lt;li class=""Location-item""&gt;&lt;a class=""Location-trigger"" href=""mailto:"&amp;'Operator Probe - Garantii'!$B$53&amp;"?subject="&amp;"["&amp;UPPER(Magazine!Q20)&amp;"] "&amp;'Operator Probe - Garantii'!$B$51&amp;"&amp;amp;body="&amp;'Operator Probe - Garantii'!$B$54&amp;""" title=""Click aici: Pozitii "&amp;'Operator Probe - Garantii'!$B$51&amp;" in orasul "&amp;Magazine!Q20&amp;"""&gt;"&amp;Magazine!Q20&amp;"&lt;/a&gt;&lt;/li&gt;","")</f>
        <v/>
      </c>
    </row>
    <row r="1170" spans="5:5" x14ac:dyDescent="0.25">
      <c r="E1170" t="str">
        <f>IF(Magazine!Z21,"&lt;li class=""Location-item""&gt;&lt;a class=""Location-trigger"" href=""mailto:"&amp;'Operator Probe - Garantii'!$B$53&amp;"?subject="&amp;"["&amp;UPPER(Magazine!Q21)&amp;"] "&amp;'Operator Probe - Garantii'!$B$51&amp;"&amp;amp;body="&amp;'Operator Probe - Garantii'!$B$54&amp;""" title=""Click aici: Pozitii "&amp;'Operator Probe - Garantii'!$B$51&amp;" in orasul "&amp;Magazine!Q21&amp;"""&gt;"&amp;Magazine!Q21&amp;"&lt;/a&gt;&lt;/li&gt;","")</f>
        <v/>
      </c>
    </row>
    <row r="1171" spans="5:5" x14ac:dyDescent="0.25">
      <c r="E1171" t="str">
        <f>IF(Magazine!Z22,"&lt;li class=""Location-item""&gt;&lt;a class=""Location-trigger"" href=""mailto:"&amp;'Operator Probe - Garantii'!$B$53&amp;"?subject="&amp;"["&amp;UPPER(Magazine!Q22)&amp;"] "&amp;'Operator Probe - Garantii'!$B$51&amp;"&amp;amp;body="&amp;'Operator Probe - Garantii'!$B$54&amp;""" title=""Click aici: Pozitii "&amp;'Operator Probe - Garantii'!$B$51&amp;" in orasul "&amp;Magazine!Q22&amp;"""&gt;"&amp;Magazine!Q22&amp;"&lt;/a&gt;&lt;/li&gt;","")</f>
        <v/>
      </c>
    </row>
    <row r="1172" spans="5:5" x14ac:dyDescent="0.25">
      <c r="E1172" t="str">
        <f>IF(Magazine!Z23,"&lt;li class=""Location-item""&gt;&lt;a class=""Location-trigger"" href=""mailto:"&amp;'Operator Probe - Garantii'!$B$53&amp;"?subject="&amp;"["&amp;UPPER(Magazine!Q23)&amp;"] "&amp;'Operator Probe - Garantii'!$B$51&amp;"&amp;amp;body="&amp;'Operator Probe - Garantii'!$B$54&amp;""" title=""Click aici: Pozitii "&amp;'Operator Probe - Garantii'!$B$51&amp;" in orasul "&amp;Magazine!Q23&amp;"""&gt;"&amp;Magazine!Q23&amp;"&lt;/a&gt;&lt;/li&gt;","")</f>
        <v/>
      </c>
    </row>
    <row r="1173" spans="5:5" x14ac:dyDescent="0.25">
      <c r="E1173" t="str">
        <f>IF(Magazine!Z24,"&lt;li class=""Location-item""&gt;&lt;a class=""Location-trigger"" href=""mailto:"&amp;'Operator Probe - Garantii'!$B$53&amp;"?subject="&amp;"["&amp;UPPER(Magazine!Q24)&amp;"] "&amp;'Operator Probe - Garantii'!$B$51&amp;"&amp;amp;body="&amp;'Operator Probe - Garantii'!$B$54&amp;""" title=""Click aici: Pozitii "&amp;'Operator Probe - Garantii'!$B$51&amp;" in orasul "&amp;Magazine!Q24&amp;"""&gt;"&amp;Magazine!Q24&amp;"&lt;/a&gt;&lt;/li&gt;","")</f>
        <v/>
      </c>
    </row>
    <row r="1174" spans="5:5" x14ac:dyDescent="0.25">
      <c r="E1174" t="str">
        <f>IF(Magazine!Z25,"&lt;li class=""Location-item""&gt;&lt;a class=""Location-trigger"" href=""mailto:"&amp;'Operator Probe - Garantii'!$B$53&amp;"?subject="&amp;"["&amp;UPPER(Magazine!Q25)&amp;"] "&amp;'Operator Probe - Garantii'!$B$51&amp;"&amp;amp;body="&amp;'Operator Probe - Garantii'!$B$54&amp;""" title=""Click aici: Pozitii "&amp;'Operator Probe - Garantii'!$B$51&amp;" in orasul "&amp;Magazine!Q25&amp;"""&gt;"&amp;Magazine!Q25&amp;"&lt;/a&gt;&lt;/li&gt;","")</f>
        <v/>
      </c>
    </row>
    <row r="1175" spans="5:5" x14ac:dyDescent="0.25">
      <c r="E1175" t="str">
        <f>IF(Magazine!Z26,"&lt;li class=""Location-item""&gt;&lt;a class=""Location-trigger"" href=""mailto:"&amp;'Operator Probe - Garantii'!$B$53&amp;"?subject="&amp;"["&amp;UPPER(Magazine!Q26)&amp;"] "&amp;'Operator Probe - Garantii'!$B$51&amp;"&amp;amp;body="&amp;'Operator Probe - Garantii'!$B$54&amp;""" title=""Click aici: Pozitii "&amp;'Operator Probe - Garantii'!$B$51&amp;" in orasul "&amp;Magazine!Q26&amp;"""&gt;"&amp;Magazine!Q26&amp;"&lt;/a&gt;&lt;/li&gt;","")</f>
        <v/>
      </c>
    </row>
    <row r="1176" spans="5:5" x14ac:dyDescent="0.25">
      <c r="E1176" t="str">
        <f>IF(Magazine!Z27,"&lt;li class=""Location-item""&gt;&lt;a class=""Location-trigger"" href=""mailto:"&amp;'Operator Probe - Garantii'!$B$53&amp;"?subject="&amp;"["&amp;UPPER(Magazine!Q27)&amp;"] "&amp;'Operator Probe - Garantii'!$B$51&amp;"&amp;amp;body="&amp;'Operator Probe - Garantii'!$B$54&amp;""" title=""Click aici: Pozitii "&amp;'Operator Probe - Garantii'!$B$51&amp;" in orasul "&amp;Magazine!Q27&amp;"""&gt;"&amp;Magazine!Q27&amp;"&lt;/a&gt;&lt;/li&gt;","")</f>
        <v/>
      </c>
    </row>
    <row r="1177" spans="5:5" x14ac:dyDescent="0.25">
      <c r="E1177" t="str">
        <f>IF(Magazine!Z28,"&lt;li class=""Location-item""&gt;&lt;a class=""Location-trigger"" href=""mailto:"&amp;'Operator Probe - Garantii'!$B$53&amp;"?subject="&amp;"["&amp;UPPER(Magazine!Q28)&amp;"] "&amp;'Operator Probe - Garantii'!$B$51&amp;"&amp;amp;body="&amp;'Operator Probe - Garantii'!$B$54&amp;""" title=""Click aici: Pozitii "&amp;'Operator Probe - Garantii'!$B$51&amp;" in orasul "&amp;Magazine!Q28&amp;"""&gt;"&amp;Magazine!Q28&amp;"&lt;/a&gt;&lt;/li&gt;","")</f>
        <v/>
      </c>
    </row>
    <row r="1178" spans="5:5" x14ac:dyDescent="0.25">
      <c r="E1178" t="str">
        <f>IF(Magazine!Z29,"&lt;li class=""Location-item""&gt;&lt;a class=""Location-trigger"" href=""mailto:"&amp;'Operator Probe - Garantii'!$B$53&amp;"?subject="&amp;"["&amp;UPPER(Magazine!Q29)&amp;"] "&amp;'Operator Probe - Garantii'!$B$51&amp;"&amp;amp;body="&amp;'Operator Probe - Garantii'!$B$54&amp;""" title=""Click aici: Pozitii "&amp;'Operator Probe - Garantii'!$B$51&amp;" in orasul "&amp;Magazine!Q29&amp;"""&gt;"&amp;Magazine!Q29&amp;"&lt;/a&gt;&lt;/li&gt;","")</f>
        <v/>
      </c>
    </row>
    <row r="1179" spans="5:5" x14ac:dyDescent="0.25">
      <c r="E1179" t="str">
        <f>IF(Magazine!Z30,"&lt;li class=""Location-item""&gt;&lt;a class=""Location-trigger"" href=""mailto:"&amp;'Operator Probe - Garantii'!$B$53&amp;"?subject="&amp;"["&amp;UPPER(Magazine!Q30)&amp;"] "&amp;'Operator Probe - Garantii'!$B$51&amp;"&amp;amp;body="&amp;'Operator Probe - Garantii'!$B$54&amp;""" title=""Click aici: Pozitii "&amp;'Operator Probe - Garantii'!$B$51&amp;" in orasul "&amp;Magazine!Q30&amp;"""&gt;"&amp;Magazine!Q30&amp;"&lt;/a&gt;&lt;/li&gt;","")</f>
        <v/>
      </c>
    </row>
    <row r="1180" spans="5:5" x14ac:dyDescent="0.25">
      <c r="E1180" t="str">
        <f>IF(Magazine!Z31,"&lt;li class=""Location-item""&gt;&lt;a class=""Location-trigger"" href=""mailto:"&amp;'Operator Probe - Garantii'!$B$53&amp;"?subject="&amp;"["&amp;UPPER(Magazine!Q31)&amp;"] "&amp;'Operator Probe - Garantii'!$B$51&amp;"&amp;amp;body="&amp;'Operator Probe - Garantii'!$B$54&amp;""" title=""Click aici: Pozitii "&amp;'Operator Probe - Garantii'!$B$51&amp;" in orasul "&amp;Magazine!Q31&amp;"""&gt;"&amp;Magazine!Q31&amp;"&lt;/a&gt;&lt;/li&gt;","")</f>
        <v/>
      </c>
    </row>
    <row r="1181" spans="5:5" x14ac:dyDescent="0.25">
      <c r="E1181" t="str">
        <f>IF(Magazine!Z32,"&lt;li class=""Location-item""&gt;&lt;a class=""Location-trigger"" href=""mailto:"&amp;'Operator Probe - Garantii'!$B$53&amp;"?subject="&amp;"["&amp;UPPER(Magazine!Q32)&amp;"] "&amp;'Operator Probe - Garantii'!$B$51&amp;"&amp;amp;body="&amp;'Operator Probe - Garantii'!$B$54&amp;""" title=""Click aici: Pozitii "&amp;'Operator Probe - Garantii'!$B$51&amp;" in orasul "&amp;Magazine!Q32&amp;"""&gt;"&amp;Magazine!Q32&amp;"&lt;/a&gt;&lt;/li&gt;","")</f>
        <v/>
      </c>
    </row>
    <row r="1182" spans="5:5" x14ac:dyDescent="0.25">
      <c r="E1182" t="str">
        <f>IF(Magazine!Z33,"&lt;li class=""Location-item""&gt;&lt;a class=""Location-trigger"" href=""mailto:"&amp;'Operator Probe - Garantii'!$B$53&amp;"?subject="&amp;"["&amp;UPPER(Magazine!Q33)&amp;"] "&amp;'Operator Probe - Garantii'!$B$51&amp;"&amp;amp;body="&amp;'Operator Probe - Garantii'!$B$54&amp;""" title=""Click aici: Pozitii "&amp;'Operator Probe - Garantii'!$B$51&amp;" in orasul "&amp;Magazine!Q33&amp;"""&gt;"&amp;Magazine!Q33&amp;"&lt;/a&gt;&lt;/li&gt;","")</f>
        <v/>
      </c>
    </row>
    <row r="1183" spans="5:5" x14ac:dyDescent="0.25">
      <c r="E1183" t="str">
        <f>IF(Magazine!Z34,"&lt;li class=""Location-item""&gt;&lt;a class=""Location-trigger"" href=""mailto:"&amp;'Operator Probe - Garantii'!$B$53&amp;"?subject="&amp;"["&amp;UPPER(Magazine!Q34)&amp;"] "&amp;'Operator Probe - Garantii'!$B$51&amp;"&amp;amp;body="&amp;'Operator Probe - Garantii'!$B$54&amp;""" title=""Click aici: Pozitii "&amp;'Operator Probe - Garantii'!$B$51&amp;" in orasul "&amp;Magazine!Q34&amp;"""&gt;"&amp;Magazine!Q34&amp;"&lt;/a&gt;&lt;/li&gt;","")</f>
        <v/>
      </c>
    </row>
    <row r="1184" spans="5:5" x14ac:dyDescent="0.25">
      <c r="E1184" t="str">
        <f>IF(Magazine!Z35,"&lt;li class=""Location-item""&gt;&lt;a class=""Location-trigger"" href=""mailto:"&amp;'Operator Probe - Garantii'!$B$53&amp;"?subject="&amp;"["&amp;UPPER(Magazine!Q35)&amp;"] "&amp;'Operator Probe - Garantii'!$B$51&amp;"&amp;amp;body="&amp;'Operator Probe - Garantii'!$B$54&amp;""" title=""Click aici: Pozitii "&amp;'Operator Probe - Garantii'!$B$51&amp;" in orasul "&amp;Magazine!Q35&amp;"""&gt;"&amp;Magazine!Q35&amp;"&lt;/a&gt;&lt;/li&gt;","")</f>
        <v/>
      </c>
    </row>
    <row r="1185" spans="5:5" x14ac:dyDescent="0.25">
      <c r="E1185" t="str">
        <f>IF(Magazine!Z36,"&lt;li class=""Location-item""&gt;&lt;a class=""Location-trigger"" href=""mailto:"&amp;'Operator Probe - Garantii'!$B$53&amp;"?subject="&amp;"["&amp;UPPER(Magazine!Q36)&amp;"] "&amp;'Operator Probe - Garantii'!$B$51&amp;"&amp;amp;body="&amp;'Operator Probe - Garantii'!$B$54&amp;""" title=""Click aici: Pozitii "&amp;'Operator Probe - Garantii'!$B$51&amp;" in orasul "&amp;Magazine!Q36&amp;"""&gt;"&amp;Magazine!Q36&amp;"&lt;/a&gt;&lt;/li&gt;","")</f>
        <v/>
      </c>
    </row>
    <row r="1186" spans="5:5" x14ac:dyDescent="0.25">
      <c r="E1186" t="str">
        <f>IF(Magazine!Z37,"&lt;li class=""Location-item""&gt;&lt;a class=""Location-trigger"" href=""mailto:"&amp;'Operator Probe - Garantii'!$B$53&amp;"?subject="&amp;"["&amp;UPPER(Magazine!Q37)&amp;"] "&amp;'Operator Probe - Garantii'!$B$51&amp;"&amp;amp;body="&amp;'Operator Probe - Garantii'!$B$54&amp;""" title=""Click aici: Pozitii "&amp;'Operator Probe - Garantii'!$B$51&amp;" in orasul "&amp;Magazine!Q37&amp;"""&gt;"&amp;Magazine!Q37&amp;"&lt;/a&gt;&lt;/li&gt;","")</f>
        <v/>
      </c>
    </row>
    <row r="1187" spans="5:5" x14ac:dyDescent="0.25">
      <c r="E1187" t="str">
        <f>IF(Magazine!Z38,"&lt;li class=""Location-item""&gt;&lt;a class=""Location-trigger"" href=""mailto:"&amp;'Operator Probe - Garantii'!$B$53&amp;"?subject="&amp;"["&amp;UPPER(Magazine!Q38)&amp;"] "&amp;'Operator Probe - Garantii'!$B$51&amp;"&amp;amp;body="&amp;'Operator Probe - Garantii'!$B$54&amp;""" title=""Click aici: Pozitii "&amp;'Operator Probe - Garantii'!$B$51&amp;" in orasul "&amp;Magazine!Q38&amp;"""&gt;"&amp;Magazine!Q38&amp;"&lt;/a&gt;&lt;/li&gt;","")</f>
        <v/>
      </c>
    </row>
    <row r="1188" spans="5:5" x14ac:dyDescent="0.25">
      <c r="E1188" t="str">
        <f>IF(Magazine!Z39,"&lt;li class=""Location-item""&gt;&lt;a class=""Location-trigger"" href=""mailto:"&amp;'Operator Probe - Garantii'!$B$53&amp;"?subject="&amp;"["&amp;UPPER(Magazine!Q39)&amp;"] "&amp;'Operator Probe - Garantii'!$B$51&amp;"&amp;amp;body="&amp;'Operator Probe - Garantii'!$B$54&amp;""" title=""Click aici: Pozitii "&amp;'Operator Probe - Garantii'!$B$51&amp;" in orasul "&amp;Magazine!Q39&amp;"""&gt;"&amp;Magazine!Q39&amp;"&lt;/a&gt;&lt;/li&gt;","")</f>
        <v/>
      </c>
    </row>
    <row r="1189" spans="5:5" x14ac:dyDescent="0.25">
      <c r="E1189" t="str">
        <f>IF(Magazine!Z40,"&lt;li class=""Location-item""&gt;&lt;a class=""Location-trigger"" href=""mailto:"&amp;'Operator Probe - Garantii'!$B$53&amp;"?subject="&amp;"["&amp;UPPER(Magazine!Q40)&amp;"] "&amp;'Operator Probe - Garantii'!$B$51&amp;"&amp;amp;body="&amp;'Operator Probe - Garantii'!$B$54&amp;""" title=""Click aici: Pozitii "&amp;'Operator Probe - Garantii'!$B$51&amp;" in orasul "&amp;Magazine!Q40&amp;"""&gt;"&amp;Magazine!Q40&amp;"&lt;/a&gt;&lt;/li&gt;","")</f>
        <v/>
      </c>
    </row>
    <row r="1190" spans="5:5" x14ac:dyDescent="0.25">
      <c r="E1190" t="str">
        <f>IF(Magazine!Z41,"&lt;li class=""Location-item""&gt;&lt;a class=""Location-trigger"" href=""mailto:"&amp;'Operator Probe - Garantii'!$B$53&amp;"?subject="&amp;"["&amp;UPPER(Magazine!Q41)&amp;"] "&amp;'Operator Probe - Garantii'!$B$51&amp;"&amp;amp;body="&amp;'Operator Probe - Garantii'!$B$54&amp;""" title=""Click aici: Pozitii "&amp;'Operator Probe - Garantii'!$B$51&amp;" in orasul "&amp;Magazine!Q41&amp;"""&gt;"&amp;Magazine!Q41&amp;"&lt;/a&gt;&lt;/li&gt;","")</f>
        <v/>
      </c>
    </row>
    <row r="1191" spans="5:5" x14ac:dyDescent="0.25">
      <c r="E1191" t="str">
        <f>IF(Magazine!Z42,"&lt;li class=""Location-item""&gt;&lt;a class=""Location-trigger"" href=""mailto:"&amp;'Operator Probe - Garantii'!$B$53&amp;"?subject="&amp;"["&amp;UPPER(Magazine!Q42)&amp;"] "&amp;'Operator Probe - Garantii'!$B$51&amp;"&amp;amp;body="&amp;'Operator Probe - Garantii'!$B$54&amp;""" title=""Click aici: Pozitii "&amp;'Operator Probe - Garantii'!$B$51&amp;" in orasul "&amp;Magazine!Q42&amp;"""&gt;"&amp;Magazine!Q42&amp;"&lt;/a&gt;&lt;/li&gt;","")</f>
        <v/>
      </c>
    </row>
    <row r="1192" spans="5:5" x14ac:dyDescent="0.25">
      <c r="E1192" t="str">
        <f>IF(Magazine!Z43,"&lt;li class=""Location-item""&gt;&lt;a class=""Location-trigger"" href=""mailto:"&amp;'Operator Probe - Garantii'!$B$53&amp;"?subject="&amp;"["&amp;UPPER(Magazine!Q43)&amp;"] "&amp;'Operator Probe - Garantii'!$B$51&amp;"&amp;amp;body="&amp;'Operator Probe - Garantii'!$B$54&amp;""" title=""Click aici: Pozitii "&amp;'Operator Probe - Garantii'!$B$51&amp;" in orasul "&amp;Magazine!Q43&amp;"""&gt;"&amp;Magazine!Q43&amp;"&lt;/a&gt;&lt;/li&gt;","")</f>
        <v/>
      </c>
    </row>
    <row r="1193" spans="5:5" x14ac:dyDescent="0.25">
      <c r="E1193" t="str">
        <f>IF(Magazine!Z44,"&lt;li class=""Location-item""&gt;&lt;a class=""Location-trigger"" href=""mailto:"&amp;'Operator Probe - Garantii'!$B$53&amp;"?subject="&amp;"["&amp;UPPER(Magazine!Q44)&amp;"] "&amp;'Operator Probe - Garantii'!$B$51&amp;"&amp;amp;body="&amp;'Operator Probe - Garantii'!$B$54&amp;""" title=""Click aici: Pozitii "&amp;'Operator Probe - Garantii'!$B$51&amp;" in orasul "&amp;Magazine!Q44&amp;"""&gt;"&amp;Magazine!Q44&amp;"&lt;/a&gt;&lt;/li&gt;","")</f>
        <v/>
      </c>
    </row>
    <row r="1194" spans="5:5" x14ac:dyDescent="0.25">
      <c r="E1194" t="str">
        <f>IF(Magazine!Z45,"&lt;li class=""Location-item""&gt;&lt;a class=""Location-trigger"" href=""mailto:"&amp;'Operator Probe - Garantii'!$B$53&amp;"?subject="&amp;"["&amp;UPPER(Magazine!Q45)&amp;"] "&amp;'Operator Probe - Garantii'!$B$51&amp;"&amp;amp;body="&amp;'Operator Probe - Garantii'!$B$54&amp;""" title=""Click aici: Pozitii "&amp;'Operator Probe - Garantii'!$B$51&amp;" in orasul "&amp;Magazine!Q45&amp;"""&gt;"&amp;Magazine!Q45&amp;"&lt;/a&gt;&lt;/li&gt;","")</f>
        <v/>
      </c>
    </row>
    <row r="1195" spans="5:5" x14ac:dyDescent="0.25">
      <c r="E1195" t="str">
        <f>IF(Magazine!Z46,"&lt;li class=""Location-item""&gt;&lt;a class=""Location-trigger"" href=""mailto:"&amp;'Operator Probe - Garantii'!$B$53&amp;"?subject="&amp;"["&amp;UPPER(Magazine!Q46)&amp;"] "&amp;'Operator Probe - Garantii'!$B$51&amp;"&amp;amp;body="&amp;'Operator Probe - Garantii'!$B$54&amp;""" title=""Click aici: Pozitii "&amp;'Operator Probe - Garantii'!$B$51&amp;" in orasul "&amp;Magazine!Q46&amp;"""&gt;"&amp;Magazine!Q46&amp;"&lt;/a&gt;&lt;/li&gt;","")</f>
        <v/>
      </c>
    </row>
    <row r="1196" spans="5:5" x14ac:dyDescent="0.25">
      <c r="E1196" t="str">
        <f>IF(Magazine!Z47,"&lt;li class=""Location-item""&gt;&lt;a class=""Location-trigger"" href=""mailto:"&amp;'Operator Probe - Garantii'!$B$53&amp;"?subject="&amp;"["&amp;UPPER(Magazine!Q47)&amp;"] "&amp;'Operator Probe - Garantii'!$B$51&amp;"&amp;amp;body="&amp;'Operator Probe - Garantii'!$B$54&amp;""" title=""Click aici: Pozitii "&amp;'Operator Probe - Garantii'!$B$51&amp;" in orasul "&amp;Magazine!Q47&amp;"""&gt;"&amp;Magazine!Q47&amp;"&lt;/a&gt;&lt;/li&gt;","")</f>
        <v/>
      </c>
    </row>
    <row r="1197" spans="5:5" x14ac:dyDescent="0.25">
      <c r="E1197" t="str">
        <f>IF(Magazine!Z48,"&lt;li class=""Location-item""&gt;&lt;a class=""Location-trigger"" href=""mailto:"&amp;'Operator Probe - Garantii'!$B$53&amp;"?subject="&amp;"["&amp;UPPER(Magazine!Q48)&amp;"] "&amp;'Operator Probe - Garantii'!$B$51&amp;"&amp;amp;body="&amp;'Operator Probe - Garantii'!$B$54&amp;""" title=""Click aici: Pozitii "&amp;'Operator Probe - Garantii'!$B$51&amp;" in orasul "&amp;Magazine!Q48&amp;"""&gt;"&amp;Magazine!Q48&amp;"&lt;/a&gt;&lt;/li&gt;","")</f>
        <v/>
      </c>
    </row>
    <row r="1198" spans="5:5" x14ac:dyDescent="0.25">
      <c r="E1198" t="str">
        <f>IF(Magazine!Z49,"&lt;li class=""Location-item""&gt;&lt;a class=""Location-trigger"" href=""mailto:"&amp;'Operator Probe - Garantii'!$B$53&amp;"?subject="&amp;"["&amp;UPPER(Magazine!Q49)&amp;"] "&amp;'Operator Probe - Garantii'!$B$51&amp;"&amp;amp;body="&amp;'Operator Probe - Garantii'!$B$54&amp;""" title=""Click aici: Pozitii "&amp;'Operator Probe - Garantii'!$B$51&amp;" in orasul "&amp;Magazine!Q49&amp;"""&gt;"&amp;Magazine!Q49&amp;"&lt;/a&gt;&lt;/li&gt;","")</f>
        <v/>
      </c>
    </row>
    <row r="1199" spans="5:5" x14ac:dyDescent="0.25">
      <c r="E1199" t="str">
        <f>IF(Magazine!Z50,"&lt;li class=""Location-item""&gt;&lt;a class=""Location-trigger"" href=""mailto:"&amp;'Operator Probe - Garantii'!$B$53&amp;"?subject="&amp;"["&amp;UPPER(Magazine!Q50)&amp;"] "&amp;'Operator Probe - Garantii'!$B$51&amp;"&amp;amp;body="&amp;'Operator Probe - Garantii'!$B$54&amp;""" title=""Click aici: Pozitii "&amp;'Operator Probe - Garantii'!$B$51&amp;" in orasul "&amp;Magazine!Q50&amp;"""&gt;"&amp;Magazine!Q50&amp;"&lt;/a&gt;&lt;/li&gt;","")</f>
        <v/>
      </c>
    </row>
    <row r="1200" spans="5:5" x14ac:dyDescent="0.25">
      <c r="E1200" t="str">
        <f>IF(Magazine!Z51,"&lt;li class=""Location-item""&gt;&lt;a class=""Location-trigger"" href=""mailto:"&amp;'Operator Probe - Garantii'!$B$53&amp;"?subject="&amp;"["&amp;UPPER(Magazine!Q51)&amp;"] "&amp;'Operator Probe - Garantii'!$B$51&amp;"&amp;amp;body="&amp;'Operator Probe - Garantii'!$B$54&amp;""" title=""Click aici: Pozitii "&amp;'Operator Probe - Garantii'!$B$51&amp;" in orasul "&amp;Magazine!Q51&amp;"""&gt;"&amp;Magazine!Q51&amp;"&lt;/a&gt;&lt;/li&gt;","")</f>
        <v/>
      </c>
    </row>
    <row r="1201" spans="5:5" x14ac:dyDescent="0.25">
      <c r="E1201" t="str">
        <f>IF(Magazine!Z52,"&lt;li class=""Location-item""&gt;&lt;a class=""Location-trigger"" href=""mailto:"&amp;'Operator Probe - Garantii'!$B$53&amp;"?subject="&amp;"["&amp;UPPER(Magazine!Q52)&amp;"] "&amp;'Operator Probe - Garantii'!$B$51&amp;"&amp;amp;body="&amp;'Operator Probe - Garantii'!$B$54&amp;""" title=""Click aici: Pozitii "&amp;'Operator Probe - Garantii'!$B$51&amp;" in orasul "&amp;Magazine!Q52&amp;"""&gt;"&amp;Magazine!Q52&amp;"&lt;/a&gt;&lt;/li&gt;","")</f>
        <v/>
      </c>
    </row>
    <row r="1202" spans="5:5" x14ac:dyDescent="0.25">
      <c r="E1202" t="str">
        <f>IF(Magazine!Z53,"&lt;li class=""Location-item""&gt;&lt;a class=""Location-trigger"" href=""mailto:"&amp;'Operator Probe - Garantii'!$B$53&amp;"?subject="&amp;"["&amp;UPPER(Magazine!Q53)&amp;"] "&amp;'Operator Probe - Garantii'!$B$51&amp;"&amp;amp;body="&amp;'Operator Probe - Garantii'!$B$54&amp;""" title=""Click aici: Pozitii "&amp;'Operator Probe - Garantii'!$B$51&amp;" in orasul "&amp;Magazine!Q53&amp;"""&gt;"&amp;Magazine!Q53&amp;"&lt;/a&gt;&lt;/li&gt;","")</f>
        <v/>
      </c>
    </row>
    <row r="1203" spans="5:5" x14ac:dyDescent="0.25">
      <c r="E1203" t="str">
        <f>IF(Magazine!Z54,"&lt;li class=""Location-item""&gt;&lt;a class=""Location-trigger"" href=""mailto:"&amp;'Operator Probe - Garantii'!$B$53&amp;"?subject="&amp;"["&amp;UPPER(Magazine!Q54)&amp;"] "&amp;'Operator Probe - Garantii'!$B$51&amp;"&amp;amp;body="&amp;'Operator Probe - Garantii'!$B$54&amp;""" title=""Click aici: Pozitii "&amp;'Operator Probe - Garantii'!$B$51&amp;" in orasul "&amp;Magazine!Q54&amp;"""&gt;"&amp;Magazine!Q54&amp;"&lt;/a&gt;&lt;/li&gt;","")</f>
        <v/>
      </c>
    </row>
    <row r="1204" spans="5:5" x14ac:dyDescent="0.25">
      <c r="E1204" t="str">
        <f>IF(Magazine!Z55,"&lt;li class=""Location-item""&gt;&lt;a class=""Location-trigger"" href=""mailto:"&amp;'Operator Probe - Garantii'!$B$53&amp;"?subject="&amp;"["&amp;UPPER(Magazine!Q55)&amp;"] "&amp;'Operator Probe - Garantii'!$B$51&amp;"&amp;amp;body="&amp;'Operator Probe - Garantii'!$B$54&amp;""" title=""Click aici: Pozitii "&amp;'Operator Probe - Garantii'!$B$51&amp;" in orasul "&amp;Magazine!Q55&amp;"""&gt;"&amp;Magazine!Q55&amp;"&lt;/a&gt;&lt;/li&gt;","")</f>
        <v/>
      </c>
    </row>
    <row r="1205" spans="5:5" x14ac:dyDescent="0.25">
      <c r="E1205" t="str">
        <f>IF(Magazine!Z56,"&lt;li class=""Location-item""&gt;&lt;a class=""Location-trigger"" href=""mailto:"&amp;'Operator Probe - Garantii'!$B$53&amp;"?subject="&amp;"["&amp;UPPER(Magazine!Q56)&amp;"] "&amp;'Operator Probe - Garantii'!$B$51&amp;"&amp;amp;body="&amp;'Operator Probe - Garantii'!$B$54&amp;""" title=""Click aici: Pozitii "&amp;'Operator Probe - Garantii'!$B$51&amp;" in orasul "&amp;Magazine!Q56&amp;"""&gt;"&amp;Magazine!Q56&amp;"&lt;/a&gt;&lt;/li&gt;","")</f>
        <v/>
      </c>
    </row>
    <row r="1206" spans="5:5" x14ac:dyDescent="0.25">
      <c r="E1206" t="str">
        <f>IF(Magazine!Z57,"&lt;li class=""Location-item""&gt;&lt;a class=""Location-trigger"" href=""mailto:"&amp;'Operator Probe - Garantii'!$B$53&amp;"?subject="&amp;"["&amp;UPPER(Magazine!Q57)&amp;"] "&amp;'Operator Probe - Garantii'!$B$51&amp;"&amp;amp;body="&amp;'Operator Probe - Garantii'!$B$54&amp;""" title=""Click aici: Pozitii "&amp;'Operator Probe - Garantii'!$B$51&amp;" in orasul "&amp;Magazine!Q57&amp;"""&gt;"&amp;Magazine!Q57&amp;"&lt;/a&gt;&lt;/li&gt;","")</f>
        <v/>
      </c>
    </row>
    <row r="1207" spans="5:5" x14ac:dyDescent="0.25">
      <c r="E1207" t="str">
        <f>IF(Magazine!Z58,"&lt;li class=""Location-item""&gt;&lt;a class=""Location-trigger"" href=""mailto:"&amp;'Operator Probe - Garantii'!$B$53&amp;"?subject="&amp;"["&amp;UPPER(Magazine!Q58)&amp;"] "&amp;'Operator Probe - Garantii'!$B$51&amp;"&amp;amp;body="&amp;'Operator Probe - Garantii'!$B$54&amp;""" title=""Click aici: Pozitii "&amp;'Operator Probe - Garantii'!$B$51&amp;" in orasul "&amp;Magazine!Q58&amp;"""&gt;"&amp;Magazine!Q58&amp;"&lt;/a&gt;&lt;/li&gt;","")</f>
        <v/>
      </c>
    </row>
    <row r="1208" spans="5:5" x14ac:dyDescent="0.25">
      <c r="E1208" t="str">
        <f>IF(Magazine!Z59,"&lt;li class=""Location-item""&gt;&lt;a class=""Location-trigger"" href=""mailto:"&amp;'Operator Probe - Garantii'!$B$53&amp;"?subject="&amp;"["&amp;UPPER(Magazine!Q59)&amp;"] "&amp;'Operator Probe - Garantii'!$B$51&amp;"&amp;amp;body="&amp;'Operator Probe - Garantii'!$B$54&amp;""" title=""Click aici: Pozitii "&amp;'Operator Probe - Garantii'!$B$51&amp;" in orasul "&amp;Magazine!Q59&amp;"""&gt;"&amp;Magazine!Q59&amp;"&lt;/a&gt;&lt;/li&gt;","")</f>
        <v/>
      </c>
    </row>
    <row r="1209" spans="5:5" x14ac:dyDescent="0.25">
      <c r="E1209" t="str">
        <f>IF(Magazine!Z60,"&lt;li class=""Location-item""&gt;&lt;a class=""Location-trigger"" href=""mailto:"&amp;'Operator Probe - Garantii'!$B$53&amp;"?subject="&amp;"["&amp;UPPER(Magazine!Q60)&amp;"] "&amp;'Operator Probe - Garantii'!$B$51&amp;"&amp;amp;body="&amp;'Operator Probe - Garantii'!$B$54&amp;""" title=""Click aici: Pozitii "&amp;'Operator Probe - Garantii'!$B$51&amp;" in orasul "&amp;Magazine!Q60&amp;"""&gt;"&amp;Magazine!Q60&amp;"&lt;/a&gt;&lt;/li&gt;","")</f>
        <v/>
      </c>
    </row>
    <row r="1210" spans="5:5" x14ac:dyDescent="0.25">
      <c r="E1210" t="str">
        <f>IF(Magazine!Z61,"&lt;li class=""Location-item""&gt;&lt;a class=""Location-trigger"" href=""mailto:"&amp;'Operator Probe - Garantii'!$B$53&amp;"?subject="&amp;"["&amp;UPPER(Magazine!Q61)&amp;"] "&amp;'Operator Probe - Garantii'!$B$51&amp;"&amp;amp;body="&amp;'Operator Probe - Garantii'!$B$54&amp;""" title=""Click aici: Pozitii "&amp;'Operator Probe - Garantii'!$B$51&amp;" in orasul "&amp;Magazine!Q61&amp;"""&gt;"&amp;Magazine!Q61&amp;"&lt;/a&gt;&lt;/li&gt;","")</f>
        <v/>
      </c>
    </row>
    <row r="1211" spans="5:5" x14ac:dyDescent="0.25">
      <c r="E1211" t="str">
        <f>IF(Magazine!Z62,"&lt;li class=""Location-item""&gt;&lt;a class=""Location-trigger"" href=""mailto:"&amp;'Operator Probe - Garantii'!$B$53&amp;"?subject="&amp;"["&amp;UPPER(Magazine!Q62)&amp;"] "&amp;'Operator Probe - Garantii'!$B$51&amp;"&amp;amp;body="&amp;'Operator Probe - Garantii'!$B$54&amp;""" title=""Click aici: Pozitii "&amp;'Operator Probe - Garantii'!$B$51&amp;" in orasul "&amp;Magazine!Q62&amp;"""&gt;"&amp;Magazine!Q62&amp;"&lt;/a&gt;&lt;/li&gt;","")</f>
        <v/>
      </c>
    </row>
    <row r="1212" spans="5:5" x14ac:dyDescent="0.25">
      <c r="E1212" t="str">
        <f>IF(Magazine!Z63,"&lt;li class=""Location-item""&gt;&lt;a class=""Location-trigger"" href=""mailto:"&amp;'Operator Probe - Garantii'!$B$53&amp;"?subject="&amp;"["&amp;UPPER(Magazine!Q63)&amp;"] "&amp;'Operator Probe - Garantii'!$B$51&amp;"&amp;amp;body="&amp;'Operator Probe - Garantii'!$B$54&amp;""" title=""Click aici: Pozitii "&amp;'Operator Probe - Garantii'!$B$51&amp;" in orasul "&amp;Magazine!Q63&amp;"""&gt;"&amp;Magazine!Q63&amp;"&lt;/a&gt;&lt;/li&gt;","")</f>
        <v/>
      </c>
    </row>
    <row r="1213" spans="5:5" x14ac:dyDescent="0.25">
      <c r="E1213" t="str">
        <f>IF(Magazine!Z64,"&lt;li class=""Location-item""&gt;&lt;a class=""Location-trigger"" href=""mailto:"&amp;'Operator Probe - Garantii'!$B$53&amp;"?subject="&amp;"["&amp;UPPER(Magazine!Q64)&amp;"] "&amp;'Operator Probe - Garantii'!$B$51&amp;"&amp;amp;body="&amp;'Operator Probe - Garantii'!$B$54&amp;""" title=""Click aici: Pozitii "&amp;'Operator Probe - Garantii'!$B$51&amp;" in orasul "&amp;Magazine!Q64&amp;"""&gt;"&amp;Magazine!Q64&amp;"&lt;/a&gt;&lt;/li&gt;","")</f>
        <v/>
      </c>
    </row>
    <row r="1214" spans="5:5" x14ac:dyDescent="0.25">
      <c r="E1214" t="str">
        <f>IF(Magazine!Z65,"&lt;li class=""Location-item""&gt;&lt;a class=""Location-trigger"" href=""mailto:"&amp;'Operator Probe - Garantii'!$B$53&amp;"?subject="&amp;"["&amp;UPPER(Magazine!Q65)&amp;"] "&amp;'Operator Probe - Garantii'!$B$51&amp;"&amp;amp;body="&amp;'Operator Probe - Garantii'!$B$54&amp;""" title=""Click aici: Pozitii "&amp;'Operator Probe - Garantii'!$B$51&amp;" in orasul "&amp;Magazine!Q65&amp;"""&gt;"&amp;Magazine!Q65&amp;"&lt;/a&gt;&lt;/li&gt;","")</f>
        <v/>
      </c>
    </row>
    <row r="1215" spans="5:5" x14ac:dyDescent="0.25">
      <c r="E1215" t="str">
        <f>IF(Magazine!Z66,"&lt;li class=""Location-item""&gt;&lt;a class=""Location-trigger"" href=""mailto:"&amp;'Operator Probe - Garantii'!$B$53&amp;"?subject="&amp;"["&amp;UPPER(Magazine!Q66)&amp;"] "&amp;'Operator Probe - Garantii'!$B$51&amp;"&amp;amp;body="&amp;'Operator Probe - Garantii'!$B$54&amp;""" title=""Click aici: Pozitii "&amp;'Operator Probe - Garantii'!$B$51&amp;" in orasul "&amp;Magazine!Q66&amp;"""&gt;"&amp;Magazine!Q66&amp;"&lt;/a&gt;&lt;/li&gt;","")</f>
        <v/>
      </c>
    </row>
    <row r="1216" spans="5:5" x14ac:dyDescent="0.25">
      <c r="E1216" t="str">
        <f>IF(Magazine!Z67,"&lt;li class=""Location-item""&gt;&lt;a class=""Location-trigger"" href=""mailto:"&amp;'Operator Probe - Garantii'!$B$53&amp;"?subject="&amp;"["&amp;UPPER(Magazine!Q67)&amp;"] "&amp;'Operator Probe - Garantii'!$B$51&amp;"&amp;amp;body="&amp;'Operator Probe - Garantii'!$B$54&amp;""" title=""Click aici: Pozitii "&amp;'Operator Probe - Garantii'!$B$51&amp;" in orasul "&amp;Magazine!Q67&amp;"""&gt;"&amp;Magazine!Q67&amp;"&lt;/a&gt;&lt;/li&gt;","")</f>
        <v/>
      </c>
    </row>
    <row r="1217" spans="5:5" x14ac:dyDescent="0.25">
      <c r="E1217" t="str">
        <f>IF(Magazine!Z68,"&lt;li class=""Location-item""&gt;&lt;a class=""Location-trigger"" href=""mailto:"&amp;'Operator Probe - Garantii'!$B$53&amp;"?subject="&amp;"["&amp;UPPER(Magazine!Q68)&amp;"] "&amp;'Operator Probe - Garantii'!$B$51&amp;"&amp;amp;body="&amp;'Operator Probe - Garantii'!$B$54&amp;""" title=""Click aici: Pozitii "&amp;'Operator Probe - Garantii'!$B$51&amp;" in orasul "&amp;Magazine!Q68&amp;"""&gt;"&amp;Magazine!Q68&amp;"&lt;/a&gt;&lt;/li&gt;","")</f>
        <v/>
      </c>
    </row>
    <row r="1218" spans="5:5" x14ac:dyDescent="0.25">
      <c r="E1218" t="str">
        <f>IF(Magazine!Z69,"&lt;li class=""Location-item""&gt;&lt;a class=""Location-trigger"" href=""mailto:"&amp;'Operator Probe - Garantii'!$B$53&amp;"?subject="&amp;"["&amp;UPPER(Magazine!Q69)&amp;"] "&amp;'Operator Probe - Garantii'!$B$51&amp;"&amp;amp;body="&amp;'Operator Probe - Garantii'!$B$54&amp;""" title=""Click aici: Pozitii "&amp;'Operator Probe - Garantii'!$B$51&amp;" in orasul "&amp;Magazine!Q69&amp;"""&gt;"&amp;Magazine!Q69&amp;"&lt;/a&gt;&lt;/li&gt;","")</f>
        <v/>
      </c>
    </row>
    <row r="1219" spans="5:5" x14ac:dyDescent="0.25">
      <c r="E1219" t="str">
        <f>IF(Magazine!Z70,"&lt;li class=""Location-item""&gt;&lt;a class=""Location-trigger"" href=""mailto:"&amp;'Operator Probe - Garantii'!$B$53&amp;"?subject="&amp;"["&amp;UPPER(Magazine!Q70)&amp;"] "&amp;'Operator Probe - Garantii'!$B$51&amp;"&amp;amp;body="&amp;'Operator Probe - Garantii'!$B$54&amp;""" title=""Click aici: Pozitii "&amp;'Operator Probe - Garantii'!$B$51&amp;" in orasul "&amp;Magazine!Q70&amp;"""&gt;"&amp;Magazine!Q70&amp;"&lt;/a&gt;&lt;/li&gt;","")</f>
        <v/>
      </c>
    </row>
    <row r="1220" spans="5:5" x14ac:dyDescent="0.25">
      <c r="E1220" t="str">
        <f>IF(Magazine!Z71,"&lt;li class=""Location-item""&gt;&lt;a class=""Location-trigger"" href=""mailto:"&amp;'Operator Probe - Garantii'!$B$53&amp;"?subject="&amp;"["&amp;UPPER(Magazine!Q71)&amp;"] "&amp;'Operator Probe - Garantii'!$B$51&amp;"&amp;amp;body="&amp;'Operator Probe - Garantii'!$B$54&amp;""" title=""Click aici: Pozitii "&amp;'Operator Probe - Garantii'!$B$51&amp;" in orasul "&amp;Magazine!Q71&amp;"""&gt;"&amp;Magazine!Q71&amp;"&lt;/a&gt;&lt;/li&gt;","")</f>
        <v/>
      </c>
    </row>
    <row r="1221" spans="5:5" x14ac:dyDescent="0.25">
      <c r="E1221" t="str">
        <f>IF(Magazine!Z72,"&lt;li class=""Location-item""&gt;&lt;a class=""Location-trigger"" href=""mailto:"&amp;'Operator Probe - Garantii'!$B$53&amp;"?subject="&amp;"["&amp;UPPER(Magazine!Q72)&amp;"] "&amp;'Operator Probe - Garantii'!$B$51&amp;"&amp;amp;body="&amp;'Operator Probe - Garantii'!$B$54&amp;""" title=""Click aici: Pozitii "&amp;'Operator Probe - Garantii'!$B$51&amp;" in orasul "&amp;Magazine!Q72&amp;"""&gt;"&amp;Magazine!Q72&amp;"&lt;/a&gt;&lt;/li&gt;","")</f>
        <v/>
      </c>
    </row>
    <row r="1222" spans="5:5" x14ac:dyDescent="0.25">
      <c r="E1222" t="str">
        <f>IF(Magazine!Z73,"&lt;li class=""Location-item""&gt;&lt;a class=""Location-trigger"" href=""mailto:"&amp;'Operator Probe - Garantii'!$B$53&amp;"?subject="&amp;"["&amp;UPPER(Magazine!Q73)&amp;"] "&amp;'Operator Probe - Garantii'!$B$51&amp;"&amp;amp;body="&amp;'Operator Probe - Garantii'!$B$54&amp;""" title=""Click aici: Pozitii "&amp;'Operator Probe - Garantii'!$B$51&amp;" in orasul "&amp;Magazine!Q73&amp;"""&gt;"&amp;Magazine!Q73&amp;"&lt;/a&gt;&lt;/li&gt;","")</f>
        <v/>
      </c>
    </row>
    <row r="1223" spans="5:5" x14ac:dyDescent="0.25">
      <c r="E1223" t="str">
        <f>IF(Magazine!Z74,"&lt;li class=""Location-item""&gt;&lt;a class=""Location-trigger"" href=""mailto:"&amp;'Operator Probe - Garantii'!$B$53&amp;"?subject="&amp;"["&amp;UPPER(Magazine!Q74)&amp;"] "&amp;'Operator Probe - Garantii'!$B$51&amp;"&amp;amp;body="&amp;'Operator Probe - Garantii'!$B$54&amp;""" title=""Click aici: Pozitii "&amp;'Operator Probe - Garantii'!$B$51&amp;" in orasul "&amp;Magazine!Q74&amp;"""&gt;"&amp;Magazine!Q74&amp;"&lt;/a&gt;&lt;/li&gt;","")</f>
        <v/>
      </c>
    </row>
    <row r="1224" spans="5:5" x14ac:dyDescent="0.25">
      <c r="E1224" t="str">
        <f>IF(Magazine!Z75,"&lt;li class=""Location-item""&gt;&lt;a class=""Location-trigger"" href=""mailto:"&amp;'Operator Probe - Garantii'!$B$53&amp;"?subject="&amp;"["&amp;UPPER(Magazine!Q75)&amp;"] "&amp;'Operator Probe - Garantii'!$B$51&amp;"&amp;amp;body="&amp;'Operator Probe - Garantii'!$B$54&amp;""" title=""Click aici: Pozitii "&amp;'Operator Probe - Garantii'!$B$51&amp;" in orasul "&amp;Magazine!Q75&amp;"""&gt;"&amp;Magazine!Q75&amp;"&lt;/a&gt;&lt;/li&gt;","")</f>
        <v/>
      </c>
    </row>
    <row r="1225" spans="5:5" x14ac:dyDescent="0.25">
      <c r="E1225" t="str">
        <f>IF(Magazine!Z76,"&lt;li class=""Location-item""&gt;&lt;a class=""Location-trigger"" href=""mailto:"&amp;'Operator Probe - Garantii'!$B$53&amp;"?subject="&amp;"["&amp;UPPER(Magazine!Q76)&amp;"] "&amp;'Operator Probe - Garantii'!$B$51&amp;"&amp;amp;body="&amp;'Operator Probe - Garantii'!$B$54&amp;""" title=""Click aici: Pozitii "&amp;'Operator Probe - Garantii'!$B$51&amp;" in orasul "&amp;Magazine!Q76&amp;"""&gt;"&amp;Magazine!Q76&amp;"&lt;/a&gt;&lt;/li&gt;","")</f>
        <v/>
      </c>
    </row>
    <row r="1226" spans="5:5" x14ac:dyDescent="0.25">
      <c r="E1226" t="str">
        <f>IF(Magazine!Z77,"&lt;li class=""Location-item""&gt;&lt;a class=""Location-trigger"" href=""mailto:"&amp;'Operator Probe - Garantii'!$B$53&amp;"?subject="&amp;"["&amp;UPPER(Magazine!Q77)&amp;"] "&amp;'Operator Probe - Garantii'!$B$51&amp;"&amp;amp;body="&amp;'Operator Probe - Garantii'!$B$54&amp;""" title=""Click aici: Pozitii "&amp;'Operator Probe - Garantii'!$B$51&amp;" in orasul "&amp;Magazine!Q77&amp;"""&gt;"&amp;Magazine!Q77&amp;"&lt;/a&gt;&lt;/li&gt;","")</f>
        <v/>
      </c>
    </row>
    <row r="1227" spans="5:5" x14ac:dyDescent="0.25">
      <c r="E1227" t="str">
        <f>IF(Magazine!Z78,"&lt;li class=""Location-item""&gt;&lt;a class=""Location-trigger"" href=""mailto:"&amp;'Operator Probe - Garantii'!$B$53&amp;"?subject="&amp;"["&amp;UPPER(Magazine!Q78)&amp;"] "&amp;'Operator Probe - Garantii'!$B$51&amp;"&amp;amp;body="&amp;'Operator Probe - Garantii'!$B$54&amp;""" title=""Click aici: Pozitii "&amp;'Operator Probe - Garantii'!$B$51&amp;" in orasul "&amp;Magazine!Q78&amp;"""&gt;"&amp;Magazine!Q78&amp;"&lt;/a&gt;&lt;/li&gt;","")</f>
        <v/>
      </c>
    </row>
    <row r="1228" spans="5:5" x14ac:dyDescent="0.25">
      <c r="E1228" t="str">
        <f>IF(Magazine!Z79,"&lt;li class=""Location-item""&gt;&lt;a class=""Location-trigger"" href=""mailto:"&amp;'Operator Probe - Garantii'!$B$53&amp;"?subject="&amp;"["&amp;UPPER(Magazine!Q79)&amp;"] "&amp;'Operator Probe - Garantii'!$B$51&amp;"&amp;amp;body="&amp;'Operator Probe - Garantii'!$B$54&amp;""" title=""Click aici: Pozitii "&amp;'Operator Probe - Garantii'!$B$51&amp;" in orasul "&amp;Magazine!Q79&amp;"""&gt;"&amp;Magazine!Q79&amp;"&lt;/a&gt;&lt;/li&gt;","")</f>
        <v/>
      </c>
    </row>
    <row r="1229" spans="5:5" x14ac:dyDescent="0.25">
      <c r="E1229" t="str">
        <f>IF(Magazine!Z80,"&lt;li class=""Location-item""&gt;&lt;a class=""Location-trigger"" href=""mailto:"&amp;'Operator Probe - Garantii'!$B$53&amp;"?subject="&amp;"["&amp;UPPER(Magazine!Q80)&amp;"] "&amp;'Operator Probe - Garantii'!$B$51&amp;"&amp;amp;body="&amp;'Operator Probe - Garantii'!$B$54&amp;""" title=""Click aici: Pozitii "&amp;'Operator Probe - Garantii'!$B$51&amp;" in orasul "&amp;Magazine!Q80&amp;"""&gt;"&amp;Magazine!Q80&amp;"&lt;/a&gt;&lt;/li&gt;","")</f>
        <v/>
      </c>
    </row>
    <row r="1230" spans="5:5" x14ac:dyDescent="0.25">
      <c r="E1230" t="str">
        <f>IF(Magazine!Z81,"&lt;li class=""Location-item""&gt;&lt;a class=""Location-trigger"" href=""mailto:"&amp;'Operator Probe - Garantii'!$B$53&amp;"?subject="&amp;"["&amp;UPPER(Magazine!Q81)&amp;"] "&amp;'Operator Probe - Garantii'!$B$51&amp;"&amp;amp;body="&amp;'Operator Probe - Garantii'!$B$54&amp;""" title=""Click aici: Pozitii "&amp;'Operator Probe - Garantii'!$B$51&amp;" in orasul "&amp;Magazine!Q81&amp;"""&gt;"&amp;Magazine!Q81&amp;"&lt;/a&gt;&lt;/li&gt;","")</f>
        <v/>
      </c>
    </row>
    <row r="1231" spans="5:5" x14ac:dyDescent="0.25">
      <c r="E1231" t="str">
        <f>IF(Magazine!Z82,"&lt;li class=""Location-item""&gt;&lt;a class=""Location-trigger"" href=""mailto:"&amp;'Operator Probe - Garantii'!$B$53&amp;"?subject="&amp;"["&amp;UPPER(Magazine!Q82)&amp;"] "&amp;'Operator Probe - Garantii'!$B$51&amp;"&amp;amp;body="&amp;'Operator Probe - Garantii'!$B$54&amp;""" title=""Click aici: Pozitii "&amp;'Operator Probe - Garantii'!$B$51&amp;" in orasul "&amp;Magazine!Q82&amp;"""&gt;"&amp;Magazine!Q82&amp;"&lt;/a&gt;&lt;/li&gt;","")</f>
        <v/>
      </c>
    </row>
    <row r="1232" spans="5:5" x14ac:dyDescent="0.25">
      <c r="E1232" t="str">
        <f>IF(Magazine!Z83,"&lt;li class=""Location-item""&gt;&lt;a class=""Location-trigger"" href=""mailto:"&amp;'Operator Probe - Garantii'!$B$53&amp;"?subject="&amp;"["&amp;UPPER(Magazine!Q83)&amp;"] "&amp;'Operator Probe - Garantii'!$B$51&amp;"&amp;amp;body="&amp;'Operator Probe - Garantii'!$B$54&amp;""" title=""Click aici: Pozitii "&amp;'Operator Probe - Garantii'!$B$51&amp;" in orasul "&amp;Magazine!Q83&amp;"""&gt;"&amp;Magazine!Q83&amp;"&lt;/a&gt;&lt;/li&gt;","")</f>
        <v/>
      </c>
    </row>
    <row r="1233" spans="5:5" x14ac:dyDescent="0.25">
      <c r="E1233" t="str">
        <f>IF(Magazine!Z84,"&lt;li class=""Location-item""&gt;&lt;a class=""Location-trigger"" href=""mailto:"&amp;'Operator Probe - Garantii'!$B$53&amp;"?subject="&amp;"["&amp;UPPER(Magazine!Q84)&amp;"] "&amp;'Operator Probe - Garantii'!$B$51&amp;"&amp;amp;body="&amp;'Operator Probe - Garantii'!$B$54&amp;""" title=""Click aici: Pozitii "&amp;'Operator Probe - Garantii'!$B$51&amp;" in orasul "&amp;Magazine!Q84&amp;"""&gt;"&amp;Magazine!Q84&amp;"&lt;/a&gt;&lt;/li&gt;","")</f>
        <v/>
      </c>
    </row>
    <row r="1234" spans="5:5" x14ac:dyDescent="0.25">
      <c r="E1234" t="str">
        <f>IF(Magazine!Z85,"&lt;li class=""Location-item""&gt;&lt;a class=""Location-trigger"" href=""mailto:"&amp;'Operator Probe - Garantii'!$B$53&amp;"?subject="&amp;"["&amp;UPPER(Magazine!Q85)&amp;"] "&amp;'Operator Probe - Garantii'!$B$51&amp;"&amp;amp;body="&amp;'Operator Probe - Garantii'!$B$54&amp;""" title=""Click aici: Pozitii "&amp;'Operator Probe - Garantii'!$B$51&amp;" in orasul "&amp;Magazine!Q85&amp;"""&gt;"&amp;Magazine!Q85&amp;"&lt;/a&gt;&lt;/li&gt;","")</f>
        <v/>
      </c>
    </row>
    <row r="1235" spans="5:5" x14ac:dyDescent="0.25">
      <c r="E1235" t="str">
        <f>IF(Magazine!Z86,"&lt;li class=""Location-item""&gt;&lt;a class=""Location-trigger"" href=""mailto:"&amp;'Operator Probe - Garantii'!$B$53&amp;"?subject="&amp;"["&amp;UPPER(Magazine!Q86)&amp;"] "&amp;'Operator Probe - Garantii'!$B$51&amp;"&amp;amp;body="&amp;'Operator Probe - Garantii'!$B$54&amp;""" title=""Click aici: Pozitii "&amp;'Operator Probe - Garantii'!$B$51&amp;" in orasul "&amp;Magazine!Q86&amp;"""&gt;"&amp;Magazine!Q86&amp;"&lt;/a&gt;&lt;/li&gt;","")</f>
        <v/>
      </c>
    </row>
    <row r="1236" spans="5:5" x14ac:dyDescent="0.25">
      <c r="E1236" t="str">
        <f>IF(Magazine!Z87,"&lt;li class=""Location-item""&gt;&lt;a class=""Location-trigger"" href=""mailto:"&amp;'Operator Probe - Garantii'!$B$53&amp;"?subject="&amp;"["&amp;UPPER(Magazine!Q87)&amp;"] "&amp;'Operator Probe - Garantii'!$B$51&amp;"&amp;amp;body="&amp;'Operator Probe - Garantii'!$B$54&amp;""" title=""Click aici: Pozitii "&amp;'Operator Probe - Garantii'!$B$51&amp;" in orasul "&amp;Magazine!Q87&amp;"""&gt;"&amp;Magazine!Q87&amp;"&lt;/a&gt;&lt;/li&gt;","")</f>
        <v/>
      </c>
    </row>
    <row r="1237" spans="5:5" x14ac:dyDescent="0.25">
      <c r="E1237" t="str">
        <f>IF(Magazine!Z88,"&lt;li class=""Location-item""&gt;&lt;a class=""Location-trigger"" href=""mailto:"&amp;'Operator Probe - Garantii'!$B$53&amp;"?subject="&amp;"["&amp;UPPER(Magazine!Q88)&amp;"] "&amp;'Operator Probe - Garantii'!$B$51&amp;"&amp;amp;body="&amp;'Operator Probe - Garantii'!$B$54&amp;""" title=""Click aici: Pozitii "&amp;'Operator Probe - Garantii'!$B$51&amp;" in orasul "&amp;Magazine!Q88&amp;"""&gt;"&amp;Magazine!Q88&amp;"&lt;/a&gt;&lt;/li&gt;","")</f>
        <v/>
      </c>
    </row>
    <row r="1238" spans="5:5" x14ac:dyDescent="0.25">
      <c r="E1238" t="str">
        <f>IF(Magazine!Z89,"&lt;li class=""Location-item""&gt;&lt;a class=""Location-trigger"" href=""mailto:"&amp;'Operator Probe - Garantii'!$B$53&amp;"?subject="&amp;"["&amp;UPPER(Magazine!Q89)&amp;"] "&amp;'Operator Probe - Garantii'!$B$51&amp;"&amp;amp;body="&amp;'Operator Probe - Garantii'!$B$54&amp;""" title=""Click aici: Pozitii "&amp;'Operator Probe - Garantii'!$B$51&amp;" in orasul "&amp;Magazine!Q89&amp;"""&gt;"&amp;Magazine!Q89&amp;"&lt;/a&gt;&lt;/li&gt;","")</f>
        <v/>
      </c>
    </row>
    <row r="1239" spans="5:5" x14ac:dyDescent="0.25">
      <c r="E1239" t="str">
        <f>IF(Magazine!Z90,"&lt;li class=""Location-item""&gt;&lt;a class=""Location-trigger"" href=""mailto:"&amp;'Operator Probe - Garantii'!$B$53&amp;"?subject="&amp;"["&amp;UPPER(Magazine!Q90)&amp;"] "&amp;'Operator Probe - Garantii'!$B$51&amp;"&amp;amp;body="&amp;'Operator Probe - Garantii'!$B$54&amp;""" title=""Click aici: Pozitii "&amp;'Operator Probe - Garantii'!$B$51&amp;" in orasul "&amp;Magazine!Q90&amp;"""&gt;"&amp;Magazine!Q90&amp;"&lt;/a&gt;&lt;/li&gt;","")</f>
        <v/>
      </c>
    </row>
    <row r="1240" spans="5:5" x14ac:dyDescent="0.25">
      <c r="E1240" t="str">
        <f>IF(Magazine!Z91,"&lt;li class=""Location-item""&gt;&lt;a class=""Location-trigger"" href=""mailto:"&amp;'Operator Probe - Garantii'!$B$53&amp;"?subject="&amp;"["&amp;UPPER(Magazine!Q91)&amp;"] "&amp;'Operator Probe - Garantii'!$B$51&amp;"&amp;amp;body="&amp;'Operator Probe - Garantii'!$B$54&amp;""" title=""Click aici: Pozitii "&amp;'Operator Probe - Garantii'!$B$51&amp;" in orasul "&amp;Magazine!Q91&amp;"""&gt;"&amp;Magazine!Q91&amp;"&lt;/a&gt;&lt;/li&gt;","")</f>
        <v/>
      </c>
    </row>
    <row r="1241" spans="5:5" x14ac:dyDescent="0.25">
      <c r="E1241" t="str">
        <f>IF(Magazine!Z92,"&lt;li class=""Location-item""&gt;&lt;a class=""Location-trigger"" href=""mailto:"&amp;'Operator Probe - Garantii'!$B$53&amp;"?subject="&amp;"["&amp;UPPER(Magazine!Q92)&amp;"] "&amp;'Operator Probe - Garantii'!$B$51&amp;"&amp;amp;body="&amp;'Operator Probe - Garantii'!$B$54&amp;""" title=""Click aici: Pozitii "&amp;'Operator Probe - Garantii'!$B$51&amp;" in orasul "&amp;Magazine!Q92&amp;"""&gt;"&amp;Magazine!Q92&amp;"&lt;/a&gt;&lt;/li&gt;","")</f>
        <v/>
      </c>
    </row>
    <row r="1242" spans="5:5" x14ac:dyDescent="0.25">
      <c r="E1242" t="str">
        <f>IF(Magazine!Z93,"&lt;li class=""Location-item""&gt;&lt;a class=""Location-trigger"" href=""mailto:"&amp;'Operator Probe - Garantii'!$B$53&amp;"?subject="&amp;"["&amp;UPPER(Magazine!Q93)&amp;"] "&amp;'Operator Probe - Garantii'!$B$51&amp;"&amp;amp;body="&amp;'Operator Probe - Garantii'!$B$54&amp;""" title=""Click aici: Pozitii "&amp;'Operator Probe - Garantii'!$B$51&amp;" in orasul "&amp;Magazine!Q93&amp;"""&gt;"&amp;Magazine!Q93&amp;"&lt;/a&gt;&lt;/li&gt;","")</f>
        <v/>
      </c>
    </row>
    <row r="1243" spans="5:5" x14ac:dyDescent="0.25">
      <c r="E1243" t="str">
        <f>IF(Magazine!Z94,"&lt;li class=""Location-item""&gt;&lt;a class=""Location-trigger"" href=""mailto:"&amp;'Operator Probe - Garantii'!$B$53&amp;"?subject="&amp;"["&amp;UPPER(Magazine!Q94)&amp;"] "&amp;'Operator Probe - Garantii'!$B$51&amp;"&amp;amp;body="&amp;'Operator Probe - Garantii'!$B$54&amp;""" title=""Click aici: Pozitii "&amp;'Operator Probe - Garantii'!$B$51&amp;" in orasul "&amp;Magazine!Q94&amp;"""&gt;"&amp;Magazine!Q94&amp;"&lt;/a&gt;&lt;/li&gt;","")</f>
        <v/>
      </c>
    </row>
    <row r="1244" spans="5:5" x14ac:dyDescent="0.25">
      <c r="E1244" t="str">
        <f>IF(Magazine!Z95,"&lt;li class=""Location-item""&gt;&lt;a class=""Location-trigger"" href=""mailto:"&amp;'Operator Probe - Garantii'!$B$53&amp;"?subject="&amp;"["&amp;UPPER(Magazine!Q95)&amp;"] "&amp;'Operator Probe - Garantii'!$B$51&amp;"&amp;amp;body="&amp;'Operator Probe - Garantii'!$B$54&amp;""" title=""Click aici: Pozitii "&amp;'Operator Probe - Garantii'!$B$51&amp;" in orasul "&amp;Magazine!Q95&amp;"""&gt;"&amp;Magazine!Q95&amp;"&lt;/a&gt;&lt;/li&gt;","")</f>
        <v/>
      </c>
    </row>
    <row r="1245" spans="5:5" x14ac:dyDescent="0.25">
      <c r="E1245" t="str">
        <f>IF(Magazine!Z96,"&lt;li class=""Location-item""&gt;&lt;a class=""Location-trigger"" href=""mailto:"&amp;'Operator Probe - Garantii'!$B$53&amp;"?subject="&amp;"["&amp;UPPER(Magazine!Q96)&amp;"] "&amp;'Operator Probe - Garantii'!$B$51&amp;"&amp;amp;body="&amp;'Operator Probe - Garantii'!$B$54&amp;""" title=""Click aici: Pozitii "&amp;'Operator Probe - Garantii'!$B$51&amp;" in orasul "&amp;Magazine!Q96&amp;"""&gt;"&amp;Magazine!Q96&amp;"&lt;/a&gt;&lt;/li&gt;","")</f>
        <v/>
      </c>
    </row>
    <row r="1246" spans="5:5" x14ac:dyDescent="0.25">
      <c r="E1246" t="str">
        <f>IF(Magazine!Z97,"&lt;li class=""Location-item""&gt;&lt;a class=""Location-trigger"" href=""mailto:"&amp;'Operator Probe - Garantii'!$B$53&amp;"?subject="&amp;"["&amp;UPPER(Magazine!Q97)&amp;"] "&amp;'Operator Probe - Garantii'!$B$51&amp;"&amp;amp;body="&amp;'Operator Probe - Garantii'!$B$54&amp;""" title=""Click aici: Pozitii "&amp;'Operator Probe - Garantii'!$B$51&amp;" in orasul "&amp;Magazine!Q97&amp;"""&gt;"&amp;Magazine!Q97&amp;"&lt;/a&gt;&lt;/li&gt;","")</f>
        <v/>
      </c>
    </row>
    <row r="1247" spans="5:5" x14ac:dyDescent="0.25">
      <c r="E1247" t="str">
        <f>IF(Magazine!Z98,"&lt;li class=""Location-item""&gt;&lt;a class=""Location-trigger"" href=""mailto:"&amp;'Operator Probe - Garantii'!$B$53&amp;"?subject="&amp;"["&amp;UPPER(Magazine!Q98)&amp;"] "&amp;'Operator Probe - Garantii'!$B$51&amp;"&amp;amp;body="&amp;'Operator Probe - Garantii'!$B$54&amp;""" title=""Click aici: Pozitii "&amp;'Operator Probe - Garantii'!$B$51&amp;" in orasul "&amp;Magazine!Q98&amp;"""&gt;"&amp;Magazine!Q98&amp;"&lt;/a&gt;&lt;/li&gt;","")</f>
        <v/>
      </c>
    </row>
    <row r="1248" spans="5:5" x14ac:dyDescent="0.25">
      <c r="E1248" t="str">
        <f>IF(Magazine!Z99,"&lt;li class=""Location-item""&gt;&lt;a class=""Location-trigger"" href=""mailto:"&amp;'Operator Probe - Garantii'!$B$53&amp;"?subject="&amp;"["&amp;UPPER(Magazine!Q99)&amp;"] "&amp;'Operator Probe - Garantii'!$B$51&amp;"&amp;amp;body="&amp;'Operator Probe - Garantii'!$B$54&amp;""" title=""Click aici: Pozitii "&amp;'Operator Probe - Garantii'!$B$51&amp;" in orasul "&amp;Magazine!Q99&amp;"""&gt;"&amp;Magazine!Q99&amp;"&lt;/a&gt;&lt;/li&gt;","")</f>
        <v/>
      </c>
    </row>
    <row r="1249" spans="1:7" x14ac:dyDescent="0.25">
      <c r="E1249" t="str">
        <f>IF(Magazine!Z100,"&lt;li class=""Location-item""&gt;&lt;a class=""Location-trigger"" href=""mailto:"&amp;'Operator Probe - Garantii'!$B$53&amp;"?subject="&amp;"["&amp;UPPER(Magazine!Q100)&amp;"] "&amp;'Operator Probe - Garantii'!$B$51&amp;"&amp;amp;body="&amp;'Operator Probe - Garantii'!$B$54&amp;""" title=""Click aici: Pozitii "&amp;'Operator Probe - Garantii'!$B$51&amp;" in orasul "&amp;Magazine!Q100&amp;"""&gt;"&amp;Magazine!Q100&amp;"&lt;/a&gt;&lt;/li&gt;","")</f>
        <v/>
      </c>
    </row>
    <row r="1250" spans="1:7" x14ac:dyDescent="0.25">
      <c r="E1250" t="str">
        <f>IF(Magazine!Z101,"&lt;li class=""Location-item""&gt;&lt;a class=""Location-trigger"" href=""mailto:"&amp;'Operator Probe - Garantii'!$B$53&amp;"?subject="&amp;"["&amp;UPPER(Magazine!Q101)&amp;"] "&amp;'Operator Probe - Garantii'!$B$51&amp;"&amp;amp;body="&amp;'Operator Probe - Garantii'!$B$54&amp;""" title=""Click aici: Pozitii "&amp;'Operator Probe - Garantii'!$B$51&amp;" in orasul "&amp;Magazine!Q101&amp;"""&gt;"&amp;Magazine!Q101&amp;"&lt;/a&gt;&lt;/li&gt;","")</f>
        <v/>
      </c>
    </row>
    <row r="1251" spans="1:7" x14ac:dyDescent="0.25">
      <c r="E1251" t="str">
        <f>IF(Magazine!Z102,"&lt;li class=""Location-item""&gt;&lt;a class=""Location-trigger"" href=""mailto:"&amp;'Operator Probe - Garantii'!$B$53&amp;"?subject="&amp;"["&amp;UPPER(Magazine!Q102)&amp;"] "&amp;'Operator Probe - Garantii'!$B$51&amp;"&amp;amp;body="&amp;'Operator Probe - Garantii'!$B$54&amp;""" title=""Click aici: Pozitii "&amp;'Operator Probe - Garantii'!$B$51&amp;" in orasul "&amp;Magazine!Q102&amp;"""&gt;"&amp;Magazine!Q102&amp;"&lt;/a&gt;&lt;/li&gt;","")</f>
        <v/>
      </c>
    </row>
    <row r="1252" spans="1:7" x14ac:dyDescent="0.25">
      <c r="E1252" t="str">
        <f>IF(Magazine!Z103,"&lt;li class=""Location-item""&gt;&lt;a class=""Location-trigger"" href=""mailto:"&amp;'Operator Probe - Garantii'!$B$53&amp;"?subject="&amp;"["&amp;UPPER(Magazine!Q103)&amp;"] "&amp;'Operator Probe - Garantii'!$B$51&amp;"&amp;amp;body="&amp;'Operator Probe - Garantii'!$B$54&amp;""" title=""Click aici: Pozitii "&amp;'Operator Probe - Garantii'!$B$51&amp;" in orasul "&amp;Magazine!Q103&amp;"""&gt;"&amp;Magazine!Q103&amp;"&lt;/a&gt;&lt;/li&gt;","")</f>
        <v/>
      </c>
    </row>
    <row r="1253" spans="1:7" x14ac:dyDescent="0.25">
      <c r="E1253" t="str">
        <f>IF(Magazine!Z104,"&lt;li class=""Location-item""&gt;&lt;a class=""Location-trigger"" href=""mailto:"&amp;'Operator Probe - Garantii'!$B$53&amp;"?subject="&amp;"["&amp;UPPER(Magazine!Q104)&amp;"] "&amp;'Operator Probe - Garantii'!$B$51&amp;"&amp;amp;body="&amp;'Operator Probe - Garantii'!$B$54&amp;""" title=""Click aici: Pozitii "&amp;'Operator Probe - Garantii'!$B$51&amp;" in orasul "&amp;Magazine!Q104&amp;"""&gt;"&amp;Magazine!Q104&amp;"&lt;/a&gt;&lt;/li&gt;","")</f>
        <v/>
      </c>
    </row>
    <row r="1254" spans="1:7" x14ac:dyDescent="0.25">
      <c r="E1254" t="str">
        <f>IF(Magazine!Z105,"&lt;li class=""Location-item""&gt;&lt;a class=""Location-trigger"" href=""mailto:"&amp;'Operator Probe - Garantii'!$B$53&amp;"?subject="&amp;"["&amp;UPPER(Magazine!Q105)&amp;"] "&amp;'Operator Probe - Garantii'!$B$51&amp;"&amp;amp;body="&amp;'Operator Probe - Garantii'!$B$54&amp;""" title=""Click aici: Pozitii "&amp;'Operator Probe - Garantii'!$B$51&amp;" in orasul "&amp;Magazine!Q105&amp;"""&gt;"&amp;Magazine!Q105&amp;"&lt;/a&gt;&lt;/li&gt;","")</f>
        <v/>
      </c>
    </row>
    <row r="1255" spans="1:7" x14ac:dyDescent="0.25">
      <c r="E1255" t="str">
        <f>IF(Magazine!Z106,"&lt;li class=""Location-item""&gt;&lt;a class=""Location-trigger"" href=""mailto:"&amp;'Operator Probe - Garantii'!$B$53&amp;"?subject="&amp;"["&amp;UPPER(Magazine!Q106)&amp;"] "&amp;'Operator Probe - Garantii'!$B$51&amp;"&amp;amp;body="&amp;'Operator Probe - Garantii'!$B$54&amp;""" title=""Click aici: Pozitii "&amp;'Operator Probe - Garantii'!$B$51&amp;" in orasul "&amp;Magazine!Q106&amp;"""&gt;"&amp;Magazine!Q106&amp;"&lt;/a&gt;&lt;/li&gt;","")</f>
        <v/>
      </c>
    </row>
    <row r="1256" spans="1:7" x14ac:dyDescent="0.25">
      <c r="E1256" t="str">
        <f>IF(Magazine!Z107,"&lt;li class=""Location-item""&gt;&lt;a class=""Location-trigger"" href=""mailto:"&amp;'Operator Probe - Garantii'!$B$53&amp;"?subject="&amp;"["&amp;UPPER(Magazine!Q107)&amp;"] "&amp;'Operator Probe - Garantii'!$B$51&amp;"&amp;amp;body="&amp;'Operator Probe - Garantii'!$B$54&amp;""" title=""Click aici: Pozitii "&amp;'Operator Probe - Garantii'!$B$51&amp;" in orasul "&amp;Magazine!Q107&amp;"""&gt;"&amp;Magazine!Q107&amp;"&lt;/a&gt;&lt;/li&gt;","")</f>
        <v/>
      </c>
    </row>
    <row r="1257" spans="1:7" x14ac:dyDescent="0.25">
      <c r="E1257" t="str">
        <f>IF(Magazine!Z108,"&lt;li class=""Location-item""&gt;&lt;a class=""Location-trigger"" href=""mailto:"&amp;'Operator Probe - Garantii'!$B$53&amp;"?subject="&amp;"["&amp;UPPER(Magazine!Q108)&amp;"] "&amp;'Operator Probe - Garantii'!$B$51&amp;"&amp;amp;body="&amp;'Operator Probe - Garantii'!$B$54&amp;""" title=""Click aici: Pozitii "&amp;'Operator Probe - Garantii'!$B$51&amp;" in orasul "&amp;Magazine!Q108&amp;"""&gt;"&amp;Magazine!Q108&amp;"&lt;/a&gt;&lt;/li&gt;","")</f>
        <v/>
      </c>
    </row>
    <row r="1258" spans="1:7" x14ac:dyDescent="0.25">
      <c r="E1258" t="str">
        <f>IF(Magazine!Z109,"&lt;li class=""Location-item""&gt;&lt;a class=""Location-trigger"" href=""mailto:"&amp;'Operator Probe - Garantii'!$B$53&amp;"?subject="&amp;"["&amp;UPPER(Magazine!Q109)&amp;"] "&amp;'Operator Probe - Garantii'!$B$51&amp;"&amp;amp;body="&amp;'Operator Probe - Garantii'!$B$54&amp;""" title=""Click aici: Pozitii "&amp;'Operator Probe - Garantii'!$B$51&amp;" in orasul "&amp;Magazine!Q109&amp;"""&gt;"&amp;Magazine!Q109&amp;"&lt;/a&gt;&lt;/li&gt;","")</f>
        <v/>
      </c>
    </row>
    <row r="1259" spans="1:7" x14ac:dyDescent="0.25">
      <c r="E1259" t="str">
        <f>IF(Magazine!Z110,"&lt;li class=""Location-item""&gt;&lt;a class=""Location-trigger"" href=""mailto:"&amp;'Operator Probe - Garantii'!$B$53&amp;"?subject="&amp;"["&amp;UPPER(Magazine!Q110)&amp;"] "&amp;'Operator Probe - Garantii'!$B$51&amp;"&amp;amp;body="&amp;'Operator Probe - Garantii'!$B$54&amp;""" title=""Click aici: Pozitii "&amp;'Operator Probe - Garantii'!$B$51&amp;" in orasul "&amp;Magazine!Q110&amp;"""&gt;"&amp;Magazine!Q110&amp;"&lt;/a&gt;&lt;/li&gt;","")</f>
        <v/>
      </c>
    </row>
    <row r="1260" spans="1:7" x14ac:dyDescent="0.25">
      <c r="E1260" t="str">
        <f>IF(Magazine!Z111,"&lt;li class=""Location-item""&gt;&lt;a class=""Location-trigger"" href=""mailto:"&amp;'Operator Probe - Garantii'!$B$53&amp;"?subject="&amp;"["&amp;UPPER(Magazine!Q111)&amp;"] "&amp;'Operator Probe - Garantii'!$B$51&amp;"&amp;amp;body="&amp;'Operator Probe - Garantii'!$B$54&amp;""" title=""Click aici: Pozitii "&amp;'Operator Probe - Garantii'!$B$51&amp;" in orasul "&amp;Magazine!Q111&amp;"""&gt;"&amp;Magazine!Q111&amp;"&lt;/a&gt;&lt;/li&gt;","")</f>
        <v/>
      </c>
    </row>
    <row r="1261" spans="1:7" x14ac:dyDescent="0.25">
      <c r="E1261" t="str">
        <f>IF(Magazine!Z112,"&lt;li class=""Location-item""&gt;&lt;a class=""Location-trigger"" href=""mailto:"&amp;'Operator Probe - Garantii'!$B$53&amp;"?subject="&amp;"["&amp;UPPER(Magazine!Q112)&amp;"] "&amp;'Operator Probe - Garantii'!$B$51&amp;"&amp;amp;body="&amp;'Operator Probe - Garantii'!$B$54&amp;""" title=""Click aici: Pozitii "&amp;'Operator Probe - Garantii'!$B$51&amp;" in orasul "&amp;Magazine!Q112&amp;"""&gt;"&amp;Magazine!Q112&amp;"&lt;/a&gt;&lt;/li&gt;","")</f>
        <v/>
      </c>
      <c r="F1261" t="str">
        <f>IF(LEN(D1151)&gt;0,"&lt;/ul&gt;","")</f>
        <v/>
      </c>
      <c r="G1261" t="str">
        <f>IF(LEN(A1151)&gt;0,"&lt;/div&gt;","")</f>
        <v/>
      </c>
    </row>
    <row r="1262" spans="1:7" x14ac:dyDescent="0.25">
      <c r="A1262" t="str">
        <f>IF(Magazine!$M$111,"&lt;button id="""&amp;SUBSTITUTE(Magazine!$M$1," ","")&amp;""" class=""cariere-Accordion""&gt;&lt;div class=""cariere-ButtonAccordionContainer""&gt;&lt;div class=""cariere-Pozitie""&gt;"&amp;Magazine!M$1&amp;" &lt;/div&gt;&lt;div class=""cariere-NumarPozitie""&gt;"&amp;Magazine!$M$111&amp;IF(Magazine!$M$111&lt;2," pozitie deschisa"," pozitii deschise")&amp;"&lt;/div&gt;&lt;/div&gt;&lt;/button&gt;","")</f>
        <v/>
      </c>
      <c r="B1262" t="str">
        <f>IF(LEN(A1262)&gt;0,"&lt;div class=""cariere-Panel""&gt;","")</f>
        <v/>
      </c>
      <c r="C1262" t="str">
        <f>IF(LEN(A1262)&gt;0,'Ofiter Credite'!$D$1,"")</f>
        <v/>
      </c>
      <c r="D1262" t="str">
        <f>IF(LEN(A1262)&gt;0,"&lt;ul class=""cariere-ListOrase List u-clearfix""&gt;","")</f>
        <v/>
      </c>
      <c r="E1262" t="str">
        <f>IF(Magazine!AA2,"&lt;li class=""Location-item""&gt;&lt;a class=""Location-trigger"" href=""mailto:"&amp;'Ofiter Credite'!$B$53&amp;"?subject="&amp;"["&amp;UPPER(Magazine!Q2)&amp;"] "&amp;'Ofiter Credite'!$B$51&amp;"&amp;amp;body="&amp;'Ofiter Credite'!$B$54&amp;""" title=""Click aici: Pozitii "&amp;'Ofiter Credite'!$B$51&amp;" in orasul "&amp;Magazine!Q2&amp;"""&gt;"&amp;Magazine!Q2&amp;"&lt;/a&gt;&lt;/li&gt;","")</f>
        <v/>
      </c>
    </row>
    <row r="1263" spans="1:7" x14ac:dyDescent="0.25">
      <c r="E1263" t="str">
        <f>IF(Magazine!AA3,"&lt;li class=""Location-item""&gt;&lt;a class=""Location-trigger"" href=""mailto:"&amp;'Ofiter Credite'!$B$53&amp;"?subject="&amp;"["&amp;UPPER(Magazine!Q3)&amp;"] "&amp;'Ofiter Credite'!$B$51&amp;"&amp;amp;body="&amp;'Ofiter Credite'!$B$54&amp;""" title=""Click aici: Pozitii "&amp;'Ofiter Credite'!$B$51&amp;" in orasul "&amp;Magazine!Q3&amp;"""&gt;"&amp;Magazine!Q3&amp;"&lt;/a&gt;&lt;/li&gt;","")</f>
        <v/>
      </c>
    </row>
    <row r="1264" spans="1:7" x14ac:dyDescent="0.25">
      <c r="E1264" t="str">
        <f>IF(Magazine!AA4,"&lt;li class=""Location-item""&gt;&lt;a class=""Location-trigger"" href=""mailto:"&amp;'Ofiter Credite'!$B$53&amp;"?subject="&amp;"["&amp;UPPER(Magazine!Q4)&amp;"] "&amp;'Ofiter Credite'!$B$51&amp;"&amp;amp;body="&amp;'Ofiter Credite'!$B$54&amp;""" title=""Click aici: Pozitii "&amp;'Ofiter Credite'!$B$51&amp;" in orasul "&amp;Magazine!Q4&amp;"""&gt;"&amp;Magazine!Q4&amp;"&lt;/a&gt;&lt;/li&gt;","")</f>
        <v/>
      </c>
    </row>
    <row r="1265" spans="5:5" x14ac:dyDescent="0.25">
      <c r="E1265" t="str">
        <f>IF(Magazine!AA5,"&lt;li class=""Location-item""&gt;&lt;a class=""Location-trigger"" href=""mailto:"&amp;'Ofiter Credite'!$B$53&amp;"?subject="&amp;"["&amp;UPPER(Magazine!Q5)&amp;"] "&amp;'Ofiter Credite'!$B$51&amp;"&amp;amp;body="&amp;'Ofiter Credite'!$B$54&amp;""" title=""Click aici: Pozitii "&amp;'Ofiter Credite'!$B$51&amp;" in orasul "&amp;Magazine!Q5&amp;"""&gt;"&amp;Magazine!Q5&amp;"&lt;/a&gt;&lt;/li&gt;","")</f>
        <v/>
      </c>
    </row>
    <row r="1266" spans="5:5" x14ac:dyDescent="0.25">
      <c r="E1266" t="str">
        <f>IF(Magazine!AA6,"&lt;li class=""Location-item""&gt;&lt;a class=""Location-trigger"" href=""mailto:"&amp;'Ofiter Credite'!$B$53&amp;"?subject="&amp;"["&amp;UPPER(Magazine!Q6)&amp;"] "&amp;'Ofiter Credite'!$B$51&amp;"&amp;amp;body="&amp;'Ofiter Credite'!$B$54&amp;""" title=""Click aici: Pozitii "&amp;'Ofiter Credite'!$B$51&amp;" in orasul "&amp;Magazine!Q6&amp;"""&gt;"&amp;Magazine!Q6&amp;"&lt;/a&gt;&lt;/li&gt;","")</f>
        <v/>
      </c>
    </row>
    <row r="1267" spans="5:5" x14ac:dyDescent="0.25">
      <c r="E1267" t="str">
        <f>IF(Magazine!AA7,"&lt;li class=""Location-item""&gt;&lt;a class=""Location-trigger"" href=""mailto:"&amp;'Ofiter Credite'!$B$53&amp;"?subject="&amp;"["&amp;UPPER(Magazine!Q7)&amp;"] "&amp;'Ofiter Credite'!$B$51&amp;"&amp;amp;body="&amp;'Ofiter Credite'!$B$54&amp;""" title=""Click aici: Pozitii "&amp;'Ofiter Credite'!$B$51&amp;" in orasul "&amp;Magazine!Q7&amp;"""&gt;"&amp;Magazine!Q7&amp;"&lt;/a&gt;&lt;/li&gt;","")</f>
        <v/>
      </c>
    </row>
    <row r="1268" spans="5:5" x14ac:dyDescent="0.25">
      <c r="E1268" t="str">
        <f>IF(Magazine!AA8,"&lt;li class=""Location-item""&gt;&lt;a class=""Location-trigger"" href=""mailto:"&amp;'Ofiter Credite'!$B$53&amp;"?subject="&amp;"["&amp;UPPER(Magazine!Q8)&amp;"] "&amp;'Ofiter Credite'!$B$51&amp;"&amp;amp;body="&amp;'Ofiter Credite'!$B$54&amp;""" title=""Click aici: Pozitii "&amp;'Ofiter Credite'!$B$51&amp;" in orasul "&amp;Magazine!Q8&amp;"""&gt;"&amp;Magazine!Q8&amp;"&lt;/a&gt;&lt;/li&gt;","")</f>
        <v/>
      </c>
    </row>
    <row r="1269" spans="5:5" x14ac:dyDescent="0.25">
      <c r="E1269" t="str">
        <f>IF(Magazine!AA9,"&lt;li class=""Location-item""&gt;&lt;a class=""Location-trigger"" href=""mailto:"&amp;'Ofiter Credite'!$B$53&amp;"?subject="&amp;"["&amp;UPPER(Magazine!Q9)&amp;"] "&amp;'Ofiter Credite'!$B$51&amp;"&amp;amp;body="&amp;'Ofiter Credite'!$B$54&amp;""" title=""Click aici: Pozitii "&amp;'Ofiter Credite'!$B$51&amp;" in orasul "&amp;Magazine!Q9&amp;"""&gt;"&amp;Magazine!Q9&amp;"&lt;/a&gt;&lt;/li&gt;","")</f>
        <v/>
      </c>
    </row>
    <row r="1270" spans="5:5" x14ac:dyDescent="0.25">
      <c r="E1270" t="str">
        <f>IF(Magazine!AA10,"&lt;li class=""Location-item""&gt;&lt;a class=""Location-trigger"" href=""mailto:"&amp;'Ofiter Credite'!$B$53&amp;"?subject="&amp;"["&amp;UPPER(Magazine!Q10)&amp;"] "&amp;'Ofiter Credite'!$B$51&amp;"&amp;amp;body="&amp;'Ofiter Credite'!$B$54&amp;""" title=""Click aici: Pozitii "&amp;'Ofiter Credite'!$B$51&amp;" in orasul "&amp;Magazine!Q10&amp;"""&gt;"&amp;Magazine!Q10&amp;"&lt;/a&gt;&lt;/li&gt;","")</f>
        <v/>
      </c>
    </row>
    <row r="1271" spans="5:5" x14ac:dyDescent="0.25">
      <c r="E1271" t="str">
        <f>IF(Magazine!AA11,"&lt;li class=""Location-item""&gt;&lt;a class=""Location-trigger"" href=""mailto:"&amp;'Ofiter Credite'!$B$53&amp;"?subject="&amp;"["&amp;UPPER(Magazine!Q11)&amp;"] "&amp;'Ofiter Credite'!$B$51&amp;"&amp;amp;body="&amp;'Ofiter Credite'!$B$54&amp;""" title=""Click aici: Pozitii "&amp;'Ofiter Credite'!$B$51&amp;" in orasul "&amp;Magazine!Q11&amp;"""&gt;"&amp;Magazine!Q11&amp;"&lt;/a&gt;&lt;/li&gt;","")</f>
        <v/>
      </c>
    </row>
    <row r="1272" spans="5:5" x14ac:dyDescent="0.25">
      <c r="E1272" t="str">
        <f>IF(Magazine!AA12,"&lt;li class=""Location-item""&gt;&lt;a class=""Location-trigger"" href=""mailto:"&amp;'Ofiter Credite'!$B$53&amp;"?subject="&amp;"["&amp;UPPER(Magazine!Q12)&amp;"] "&amp;'Ofiter Credite'!$B$51&amp;"&amp;amp;body="&amp;'Ofiter Credite'!$B$54&amp;""" title=""Click aici: Pozitii "&amp;'Ofiter Credite'!$B$51&amp;" in orasul "&amp;Magazine!Q12&amp;"""&gt;"&amp;Magazine!Q12&amp;"&lt;/a&gt;&lt;/li&gt;","")</f>
        <v/>
      </c>
    </row>
    <row r="1273" spans="5:5" x14ac:dyDescent="0.25">
      <c r="E1273" t="str">
        <f>IF(Magazine!AA13,"&lt;li class=""Location-item""&gt;&lt;a class=""Location-trigger"" href=""mailto:"&amp;'Ofiter Credite'!$B$53&amp;"?subject="&amp;"["&amp;UPPER(Magazine!Q13)&amp;"] "&amp;'Ofiter Credite'!$B$51&amp;"&amp;amp;body="&amp;'Ofiter Credite'!$B$54&amp;""" title=""Click aici: Pozitii "&amp;'Ofiter Credite'!$B$51&amp;" in orasul "&amp;Magazine!Q13&amp;"""&gt;"&amp;Magazine!Q13&amp;"&lt;/a&gt;&lt;/li&gt;","")</f>
        <v/>
      </c>
    </row>
    <row r="1274" spans="5:5" x14ac:dyDescent="0.25">
      <c r="E1274" t="str">
        <f>IF(Magazine!AA14,"&lt;li class=""Location-item""&gt;&lt;a class=""Location-trigger"" href=""mailto:"&amp;'Ofiter Credite'!$B$53&amp;"?subject="&amp;"["&amp;UPPER(Magazine!Q14)&amp;"] "&amp;'Ofiter Credite'!$B$51&amp;"&amp;amp;body="&amp;'Ofiter Credite'!$B$54&amp;""" title=""Click aici: Pozitii "&amp;'Ofiter Credite'!$B$51&amp;" in orasul "&amp;Magazine!Q14&amp;"""&gt;"&amp;Magazine!Q14&amp;"&lt;/a&gt;&lt;/li&gt;","")</f>
        <v/>
      </c>
    </row>
    <row r="1275" spans="5:5" x14ac:dyDescent="0.25">
      <c r="E1275" t="str">
        <f>IF(Magazine!AA15,"&lt;li class=""Location-item""&gt;&lt;a class=""Location-trigger"" href=""mailto:"&amp;'Ofiter Credite'!$B$53&amp;"?subject="&amp;"["&amp;UPPER(Magazine!Q15)&amp;"] "&amp;'Ofiter Credite'!$B$51&amp;"&amp;amp;body="&amp;'Ofiter Credite'!$B$54&amp;""" title=""Click aici: Pozitii "&amp;'Ofiter Credite'!$B$51&amp;" in orasul "&amp;Magazine!Q15&amp;"""&gt;"&amp;Magazine!Q15&amp;"&lt;/a&gt;&lt;/li&gt;","")</f>
        <v/>
      </c>
    </row>
    <row r="1276" spans="5:5" x14ac:dyDescent="0.25">
      <c r="E1276" t="str">
        <f>IF(Magazine!AA16,"&lt;li class=""Location-item""&gt;&lt;a class=""Location-trigger"" href=""mailto:"&amp;'Ofiter Credite'!$B$53&amp;"?subject="&amp;"["&amp;UPPER(Magazine!Q16)&amp;"] "&amp;'Ofiter Credite'!$B$51&amp;"&amp;amp;body="&amp;'Ofiter Credite'!$B$54&amp;""" title=""Click aici: Pozitii "&amp;'Ofiter Credite'!$B$51&amp;" in orasul "&amp;Magazine!Q16&amp;"""&gt;"&amp;Magazine!Q16&amp;"&lt;/a&gt;&lt;/li&gt;","")</f>
        <v/>
      </c>
    </row>
    <row r="1277" spans="5:5" x14ac:dyDescent="0.25">
      <c r="E1277" t="str">
        <f>IF(Magazine!AA17,"&lt;li class=""Location-item""&gt;&lt;a class=""Location-trigger"" href=""mailto:"&amp;'Ofiter Credite'!$B$53&amp;"?subject="&amp;"["&amp;UPPER(Magazine!Q17)&amp;"] "&amp;'Ofiter Credite'!$B$51&amp;"&amp;amp;body="&amp;'Ofiter Credite'!$B$54&amp;""" title=""Click aici: Pozitii "&amp;'Ofiter Credite'!$B$51&amp;" in orasul "&amp;Magazine!Q17&amp;"""&gt;"&amp;Magazine!Q17&amp;"&lt;/a&gt;&lt;/li&gt;","")</f>
        <v/>
      </c>
    </row>
    <row r="1278" spans="5:5" x14ac:dyDescent="0.25">
      <c r="E1278" t="str">
        <f>IF(Magazine!AA18,"&lt;li class=""Location-item""&gt;&lt;a class=""Location-trigger"" href=""mailto:"&amp;'Ofiter Credite'!$B$53&amp;"?subject="&amp;"["&amp;UPPER(Magazine!Q18)&amp;"] "&amp;'Ofiter Credite'!$B$51&amp;"&amp;amp;body="&amp;'Ofiter Credite'!$B$54&amp;""" title=""Click aici: Pozitii "&amp;'Ofiter Credite'!$B$51&amp;" in orasul "&amp;Magazine!Q18&amp;"""&gt;"&amp;Magazine!Q18&amp;"&lt;/a&gt;&lt;/li&gt;","")</f>
        <v/>
      </c>
    </row>
    <row r="1279" spans="5:5" x14ac:dyDescent="0.25">
      <c r="E1279" t="str">
        <f>IF(Magazine!AA19,"&lt;li class=""Location-item""&gt;&lt;a class=""Location-trigger"" href=""mailto:"&amp;'Ofiter Credite'!$B$53&amp;"?subject="&amp;"["&amp;UPPER(Magazine!Q19)&amp;"] "&amp;'Ofiter Credite'!$B$51&amp;"&amp;amp;body="&amp;'Ofiter Credite'!$B$54&amp;""" title=""Click aici: Pozitii "&amp;'Ofiter Credite'!$B$51&amp;" in orasul "&amp;Magazine!Q19&amp;"""&gt;"&amp;Magazine!Q19&amp;"&lt;/a&gt;&lt;/li&gt;","")</f>
        <v/>
      </c>
    </row>
    <row r="1280" spans="5:5" x14ac:dyDescent="0.25">
      <c r="E1280" t="str">
        <f>IF(Magazine!AA20,"&lt;li class=""Location-item""&gt;&lt;a class=""Location-trigger"" href=""mailto:"&amp;'Ofiter Credite'!$B$53&amp;"?subject="&amp;"["&amp;UPPER(Magazine!Q20)&amp;"] "&amp;'Ofiter Credite'!$B$51&amp;"&amp;amp;body="&amp;'Ofiter Credite'!$B$54&amp;""" title=""Click aici: Pozitii "&amp;'Ofiter Credite'!$B$51&amp;" in orasul "&amp;Magazine!Q20&amp;"""&gt;"&amp;Magazine!Q20&amp;"&lt;/a&gt;&lt;/li&gt;","")</f>
        <v/>
      </c>
    </row>
    <row r="1281" spans="5:5" x14ac:dyDescent="0.25">
      <c r="E1281" t="str">
        <f>IF(Magazine!AA21,"&lt;li class=""Location-item""&gt;&lt;a class=""Location-trigger"" href=""mailto:"&amp;'Ofiter Credite'!$B$53&amp;"?subject="&amp;"["&amp;UPPER(Magazine!Q21)&amp;"] "&amp;'Ofiter Credite'!$B$51&amp;"&amp;amp;body="&amp;'Ofiter Credite'!$B$54&amp;""" title=""Click aici: Pozitii "&amp;'Ofiter Credite'!$B$51&amp;" in orasul "&amp;Magazine!Q21&amp;"""&gt;"&amp;Magazine!Q21&amp;"&lt;/a&gt;&lt;/li&gt;","")</f>
        <v/>
      </c>
    </row>
    <row r="1282" spans="5:5" x14ac:dyDescent="0.25">
      <c r="E1282" t="str">
        <f>IF(Magazine!AA22,"&lt;li class=""Location-item""&gt;&lt;a class=""Location-trigger"" href=""mailto:"&amp;'Ofiter Credite'!$B$53&amp;"?subject="&amp;"["&amp;UPPER(Magazine!Q22)&amp;"] "&amp;'Ofiter Credite'!$B$51&amp;"&amp;amp;body="&amp;'Ofiter Credite'!$B$54&amp;""" title=""Click aici: Pozitii "&amp;'Ofiter Credite'!$B$51&amp;" in orasul "&amp;Magazine!Q22&amp;"""&gt;"&amp;Magazine!Q22&amp;"&lt;/a&gt;&lt;/li&gt;","")</f>
        <v/>
      </c>
    </row>
    <row r="1283" spans="5:5" x14ac:dyDescent="0.25">
      <c r="E1283" t="str">
        <f>IF(Magazine!AA23,"&lt;li class=""Location-item""&gt;&lt;a class=""Location-trigger"" href=""mailto:"&amp;'Ofiter Credite'!$B$53&amp;"?subject="&amp;"["&amp;UPPER(Magazine!Q23)&amp;"] "&amp;'Ofiter Credite'!$B$51&amp;"&amp;amp;body="&amp;'Ofiter Credite'!$B$54&amp;""" title=""Click aici: Pozitii "&amp;'Ofiter Credite'!$B$51&amp;" in orasul "&amp;Magazine!Q23&amp;"""&gt;"&amp;Magazine!Q23&amp;"&lt;/a&gt;&lt;/li&gt;","")</f>
        <v/>
      </c>
    </row>
    <row r="1284" spans="5:5" x14ac:dyDescent="0.25">
      <c r="E1284" t="str">
        <f>IF(Magazine!AA24,"&lt;li class=""Location-item""&gt;&lt;a class=""Location-trigger"" href=""mailto:"&amp;'Ofiter Credite'!$B$53&amp;"?subject="&amp;"["&amp;UPPER(Magazine!Q24)&amp;"] "&amp;'Ofiter Credite'!$B$51&amp;"&amp;amp;body="&amp;'Ofiter Credite'!$B$54&amp;""" title=""Click aici: Pozitii "&amp;'Ofiter Credite'!$B$51&amp;" in orasul "&amp;Magazine!Q24&amp;"""&gt;"&amp;Magazine!Q24&amp;"&lt;/a&gt;&lt;/li&gt;","")</f>
        <v/>
      </c>
    </row>
    <row r="1285" spans="5:5" x14ac:dyDescent="0.25">
      <c r="E1285" t="str">
        <f>IF(Magazine!AA25,"&lt;li class=""Location-item""&gt;&lt;a class=""Location-trigger"" href=""mailto:"&amp;'Ofiter Credite'!$B$53&amp;"?subject="&amp;"["&amp;UPPER(Magazine!Q25)&amp;"] "&amp;'Ofiter Credite'!$B$51&amp;"&amp;amp;body="&amp;'Ofiter Credite'!$B$54&amp;""" title=""Click aici: Pozitii "&amp;'Ofiter Credite'!$B$51&amp;" in orasul "&amp;Magazine!Q25&amp;"""&gt;"&amp;Magazine!Q25&amp;"&lt;/a&gt;&lt;/li&gt;","")</f>
        <v/>
      </c>
    </row>
    <row r="1286" spans="5:5" x14ac:dyDescent="0.25">
      <c r="E1286" t="str">
        <f>IF(Magazine!AA26,"&lt;li class=""Location-item""&gt;&lt;a class=""Location-trigger"" href=""mailto:"&amp;'Ofiter Credite'!$B$53&amp;"?subject="&amp;"["&amp;UPPER(Magazine!Q26)&amp;"] "&amp;'Ofiter Credite'!$B$51&amp;"&amp;amp;body="&amp;'Ofiter Credite'!$B$54&amp;""" title=""Click aici: Pozitii "&amp;'Ofiter Credite'!$B$51&amp;" in orasul "&amp;Magazine!Q26&amp;"""&gt;"&amp;Magazine!Q26&amp;"&lt;/a&gt;&lt;/li&gt;","")</f>
        <v/>
      </c>
    </row>
    <row r="1287" spans="5:5" x14ac:dyDescent="0.25">
      <c r="E1287" t="str">
        <f>IF(Magazine!AA27,"&lt;li class=""Location-item""&gt;&lt;a class=""Location-trigger"" href=""mailto:"&amp;'Ofiter Credite'!$B$53&amp;"?subject="&amp;"["&amp;UPPER(Magazine!Q27)&amp;"] "&amp;'Ofiter Credite'!$B$51&amp;"&amp;amp;body="&amp;'Ofiter Credite'!$B$54&amp;""" title=""Click aici: Pozitii "&amp;'Ofiter Credite'!$B$51&amp;" in orasul "&amp;Magazine!Q27&amp;"""&gt;"&amp;Magazine!Q27&amp;"&lt;/a&gt;&lt;/li&gt;","")</f>
        <v/>
      </c>
    </row>
    <row r="1288" spans="5:5" x14ac:dyDescent="0.25">
      <c r="E1288" t="str">
        <f>IF(Magazine!AA28,"&lt;li class=""Location-item""&gt;&lt;a class=""Location-trigger"" href=""mailto:"&amp;'Ofiter Credite'!$B$53&amp;"?subject="&amp;"["&amp;UPPER(Magazine!Q28)&amp;"] "&amp;'Ofiter Credite'!$B$51&amp;"&amp;amp;body="&amp;'Ofiter Credite'!$B$54&amp;""" title=""Click aici: Pozitii "&amp;'Ofiter Credite'!$B$51&amp;" in orasul "&amp;Magazine!Q28&amp;"""&gt;"&amp;Magazine!Q28&amp;"&lt;/a&gt;&lt;/li&gt;","")</f>
        <v/>
      </c>
    </row>
    <row r="1289" spans="5:5" x14ac:dyDescent="0.25">
      <c r="E1289" t="str">
        <f>IF(Magazine!AA29,"&lt;li class=""Location-item""&gt;&lt;a class=""Location-trigger"" href=""mailto:"&amp;'Ofiter Credite'!$B$53&amp;"?subject="&amp;"["&amp;UPPER(Magazine!Q29)&amp;"] "&amp;'Ofiter Credite'!$B$51&amp;"&amp;amp;body="&amp;'Ofiter Credite'!$B$54&amp;""" title=""Click aici: Pozitii "&amp;'Ofiter Credite'!$B$51&amp;" in orasul "&amp;Magazine!Q29&amp;"""&gt;"&amp;Magazine!Q29&amp;"&lt;/a&gt;&lt;/li&gt;","")</f>
        <v/>
      </c>
    </row>
    <row r="1290" spans="5:5" x14ac:dyDescent="0.25">
      <c r="E1290" t="str">
        <f>IF(Magazine!AA30,"&lt;li class=""Location-item""&gt;&lt;a class=""Location-trigger"" href=""mailto:"&amp;'Ofiter Credite'!$B$53&amp;"?subject="&amp;"["&amp;UPPER(Magazine!Q30)&amp;"] "&amp;'Ofiter Credite'!$B$51&amp;"&amp;amp;body="&amp;'Ofiter Credite'!$B$54&amp;""" title=""Click aici: Pozitii "&amp;'Ofiter Credite'!$B$51&amp;" in orasul "&amp;Magazine!Q30&amp;"""&gt;"&amp;Magazine!Q30&amp;"&lt;/a&gt;&lt;/li&gt;","")</f>
        <v/>
      </c>
    </row>
    <row r="1291" spans="5:5" x14ac:dyDescent="0.25">
      <c r="E1291" t="str">
        <f>IF(Magazine!AA31,"&lt;li class=""Location-item""&gt;&lt;a class=""Location-trigger"" href=""mailto:"&amp;'Ofiter Credite'!$B$53&amp;"?subject="&amp;"["&amp;UPPER(Magazine!Q31)&amp;"] "&amp;'Ofiter Credite'!$B$51&amp;"&amp;amp;body="&amp;'Ofiter Credite'!$B$54&amp;""" title=""Click aici: Pozitii "&amp;'Ofiter Credite'!$B$51&amp;" in orasul "&amp;Magazine!Q31&amp;"""&gt;"&amp;Magazine!Q31&amp;"&lt;/a&gt;&lt;/li&gt;","")</f>
        <v/>
      </c>
    </row>
    <row r="1292" spans="5:5" x14ac:dyDescent="0.25">
      <c r="E1292" t="str">
        <f>IF(Magazine!AA32,"&lt;li class=""Location-item""&gt;&lt;a class=""Location-trigger"" href=""mailto:"&amp;'Ofiter Credite'!$B$53&amp;"?subject="&amp;"["&amp;UPPER(Magazine!Q32)&amp;"] "&amp;'Ofiter Credite'!$B$51&amp;"&amp;amp;body="&amp;'Ofiter Credite'!$B$54&amp;""" title=""Click aici: Pozitii "&amp;'Ofiter Credite'!$B$51&amp;" in orasul "&amp;Magazine!Q32&amp;"""&gt;"&amp;Magazine!Q32&amp;"&lt;/a&gt;&lt;/li&gt;","")</f>
        <v/>
      </c>
    </row>
    <row r="1293" spans="5:5" x14ac:dyDescent="0.25">
      <c r="E1293" t="str">
        <f>IF(Magazine!AA33,"&lt;li class=""Location-item""&gt;&lt;a class=""Location-trigger"" href=""mailto:"&amp;'Ofiter Credite'!$B$53&amp;"?subject="&amp;"["&amp;UPPER(Magazine!Q33)&amp;"] "&amp;'Ofiter Credite'!$B$51&amp;"&amp;amp;body="&amp;'Ofiter Credite'!$B$54&amp;""" title=""Click aici: Pozitii "&amp;'Ofiter Credite'!$B$51&amp;" in orasul "&amp;Magazine!Q33&amp;"""&gt;"&amp;Magazine!Q33&amp;"&lt;/a&gt;&lt;/li&gt;","")</f>
        <v/>
      </c>
    </row>
    <row r="1294" spans="5:5" x14ac:dyDescent="0.25">
      <c r="E1294" t="str">
        <f>IF(Magazine!AA34,"&lt;li class=""Location-item""&gt;&lt;a class=""Location-trigger"" href=""mailto:"&amp;'Ofiter Credite'!$B$53&amp;"?subject="&amp;"["&amp;UPPER(Magazine!Q34)&amp;"] "&amp;'Ofiter Credite'!$B$51&amp;"&amp;amp;body="&amp;'Ofiter Credite'!$B$54&amp;""" title=""Click aici: Pozitii "&amp;'Ofiter Credite'!$B$51&amp;" in orasul "&amp;Magazine!Q34&amp;"""&gt;"&amp;Magazine!Q34&amp;"&lt;/a&gt;&lt;/li&gt;","")</f>
        <v/>
      </c>
    </row>
    <row r="1295" spans="5:5" x14ac:dyDescent="0.25">
      <c r="E1295" t="str">
        <f>IF(Magazine!AA35,"&lt;li class=""Location-item""&gt;&lt;a class=""Location-trigger"" href=""mailto:"&amp;'Ofiter Credite'!$B$53&amp;"?subject="&amp;"["&amp;UPPER(Magazine!Q35)&amp;"] "&amp;'Ofiter Credite'!$B$51&amp;"&amp;amp;body="&amp;'Ofiter Credite'!$B$54&amp;""" title=""Click aici: Pozitii "&amp;'Ofiter Credite'!$B$51&amp;" in orasul "&amp;Magazine!Q35&amp;"""&gt;"&amp;Magazine!Q35&amp;"&lt;/a&gt;&lt;/li&gt;","")</f>
        <v/>
      </c>
    </row>
    <row r="1296" spans="5:5" x14ac:dyDescent="0.25">
      <c r="E1296" t="str">
        <f>IF(Magazine!AA36,"&lt;li class=""Location-item""&gt;&lt;a class=""Location-trigger"" href=""mailto:"&amp;'Ofiter Credite'!$B$53&amp;"?subject="&amp;"["&amp;UPPER(Magazine!Q36)&amp;"] "&amp;'Ofiter Credite'!$B$51&amp;"&amp;amp;body="&amp;'Ofiter Credite'!$B$54&amp;""" title=""Click aici: Pozitii "&amp;'Ofiter Credite'!$B$51&amp;" in orasul "&amp;Magazine!Q36&amp;"""&gt;"&amp;Magazine!Q36&amp;"&lt;/a&gt;&lt;/li&gt;","")</f>
        <v/>
      </c>
    </row>
    <row r="1297" spans="5:5" x14ac:dyDescent="0.25">
      <c r="E1297" t="str">
        <f>IF(Magazine!AA37,"&lt;li class=""Location-item""&gt;&lt;a class=""Location-trigger"" href=""mailto:"&amp;'Ofiter Credite'!$B$53&amp;"?subject="&amp;"["&amp;UPPER(Magazine!Q37)&amp;"] "&amp;'Ofiter Credite'!$B$51&amp;"&amp;amp;body="&amp;'Ofiter Credite'!$B$54&amp;""" title=""Click aici: Pozitii "&amp;'Ofiter Credite'!$B$51&amp;" in orasul "&amp;Magazine!Q37&amp;"""&gt;"&amp;Magazine!Q37&amp;"&lt;/a&gt;&lt;/li&gt;","")</f>
        <v/>
      </c>
    </row>
    <row r="1298" spans="5:5" x14ac:dyDescent="0.25">
      <c r="E1298" t="str">
        <f>IF(Magazine!AA38,"&lt;li class=""Location-item""&gt;&lt;a class=""Location-trigger"" href=""mailto:"&amp;'Ofiter Credite'!$B$53&amp;"?subject="&amp;"["&amp;UPPER(Magazine!Q38)&amp;"] "&amp;'Ofiter Credite'!$B$51&amp;"&amp;amp;body="&amp;'Ofiter Credite'!$B$54&amp;""" title=""Click aici: Pozitii "&amp;'Ofiter Credite'!$B$51&amp;" in orasul "&amp;Magazine!Q38&amp;"""&gt;"&amp;Magazine!Q38&amp;"&lt;/a&gt;&lt;/li&gt;","")</f>
        <v/>
      </c>
    </row>
    <row r="1299" spans="5:5" x14ac:dyDescent="0.25">
      <c r="E1299" t="str">
        <f>IF(Magazine!AA39,"&lt;li class=""Location-item""&gt;&lt;a class=""Location-trigger"" href=""mailto:"&amp;'Ofiter Credite'!$B$53&amp;"?subject="&amp;"["&amp;UPPER(Magazine!Q39)&amp;"] "&amp;'Ofiter Credite'!$B$51&amp;"&amp;amp;body="&amp;'Ofiter Credite'!$B$54&amp;""" title=""Click aici: Pozitii "&amp;'Ofiter Credite'!$B$51&amp;" in orasul "&amp;Magazine!Q39&amp;"""&gt;"&amp;Magazine!Q39&amp;"&lt;/a&gt;&lt;/li&gt;","")</f>
        <v/>
      </c>
    </row>
    <row r="1300" spans="5:5" x14ac:dyDescent="0.25">
      <c r="E1300" t="str">
        <f>IF(Magazine!AA40,"&lt;li class=""Location-item""&gt;&lt;a class=""Location-trigger"" href=""mailto:"&amp;'Ofiter Credite'!$B$53&amp;"?subject="&amp;"["&amp;UPPER(Magazine!Q40)&amp;"] "&amp;'Ofiter Credite'!$B$51&amp;"&amp;amp;body="&amp;'Ofiter Credite'!$B$54&amp;""" title=""Click aici: Pozitii "&amp;'Ofiter Credite'!$B$51&amp;" in orasul "&amp;Magazine!Q40&amp;"""&gt;"&amp;Magazine!Q40&amp;"&lt;/a&gt;&lt;/li&gt;","")</f>
        <v/>
      </c>
    </row>
    <row r="1301" spans="5:5" x14ac:dyDescent="0.25">
      <c r="E1301" t="str">
        <f>IF(Magazine!AA41,"&lt;li class=""Location-item""&gt;&lt;a class=""Location-trigger"" href=""mailto:"&amp;'Ofiter Credite'!$B$53&amp;"?subject="&amp;"["&amp;UPPER(Magazine!Q41)&amp;"] "&amp;'Ofiter Credite'!$B$51&amp;"&amp;amp;body="&amp;'Ofiter Credite'!$B$54&amp;""" title=""Click aici: Pozitii "&amp;'Ofiter Credite'!$B$51&amp;" in orasul "&amp;Magazine!Q41&amp;"""&gt;"&amp;Magazine!Q41&amp;"&lt;/a&gt;&lt;/li&gt;","")</f>
        <v/>
      </c>
    </row>
    <row r="1302" spans="5:5" x14ac:dyDescent="0.25">
      <c r="E1302" t="str">
        <f>IF(Magazine!AA42,"&lt;li class=""Location-item""&gt;&lt;a class=""Location-trigger"" href=""mailto:"&amp;'Ofiter Credite'!$B$53&amp;"?subject="&amp;"["&amp;UPPER(Magazine!Q42)&amp;"] "&amp;'Ofiter Credite'!$B$51&amp;"&amp;amp;body="&amp;'Ofiter Credite'!$B$54&amp;""" title=""Click aici: Pozitii "&amp;'Ofiter Credite'!$B$51&amp;" in orasul "&amp;Magazine!Q42&amp;"""&gt;"&amp;Magazine!Q42&amp;"&lt;/a&gt;&lt;/li&gt;","")</f>
        <v/>
      </c>
    </row>
    <row r="1303" spans="5:5" x14ac:dyDescent="0.25">
      <c r="E1303" t="str">
        <f>IF(Magazine!AA43,"&lt;li class=""Location-item""&gt;&lt;a class=""Location-trigger"" href=""mailto:"&amp;'Ofiter Credite'!$B$53&amp;"?subject="&amp;"["&amp;UPPER(Magazine!Q43)&amp;"] "&amp;'Ofiter Credite'!$B$51&amp;"&amp;amp;body="&amp;'Ofiter Credite'!$B$54&amp;""" title=""Click aici: Pozitii "&amp;'Ofiter Credite'!$B$51&amp;" in orasul "&amp;Magazine!Q43&amp;"""&gt;"&amp;Magazine!Q43&amp;"&lt;/a&gt;&lt;/li&gt;","")</f>
        <v/>
      </c>
    </row>
    <row r="1304" spans="5:5" x14ac:dyDescent="0.25">
      <c r="E1304" t="str">
        <f>IF(Magazine!AA44,"&lt;li class=""Location-item""&gt;&lt;a class=""Location-trigger"" href=""mailto:"&amp;'Ofiter Credite'!$B$53&amp;"?subject="&amp;"["&amp;UPPER(Magazine!Q44)&amp;"] "&amp;'Ofiter Credite'!$B$51&amp;"&amp;amp;body="&amp;'Ofiter Credite'!$B$54&amp;""" title=""Click aici: Pozitii "&amp;'Ofiter Credite'!$B$51&amp;" in orasul "&amp;Magazine!Q44&amp;"""&gt;"&amp;Magazine!Q44&amp;"&lt;/a&gt;&lt;/li&gt;","")</f>
        <v/>
      </c>
    </row>
    <row r="1305" spans="5:5" x14ac:dyDescent="0.25">
      <c r="E1305" t="str">
        <f>IF(Magazine!AA45,"&lt;li class=""Location-item""&gt;&lt;a class=""Location-trigger"" href=""mailto:"&amp;'Ofiter Credite'!$B$53&amp;"?subject="&amp;"["&amp;UPPER(Magazine!Q45)&amp;"] "&amp;'Ofiter Credite'!$B$51&amp;"&amp;amp;body="&amp;'Ofiter Credite'!$B$54&amp;""" title=""Click aici: Pozitii "&amp;'Ofiter Credite'!$B$51&amp;" in orasul "&amp;Magazine!Q45&amp;"""&gt;"&amp;Magazine!Q45&amp;"&lt;/a&gt;&lt;/li&gt;","")</f>
        <v/>
      </c>
    </row>
    <row r="1306" spans="5:5" x14ac:dyDescent="0.25">
      <c r="E1306" t="str">
        <f>IF(Magazine!AA46,"&lt;li class=""Location-item""&gt;&lt;a class=""Location-trigger"" href=""mailto:"&amp;'Ofiter Credite'!$B$53&amp;"?subject="&amp;"["&amp;UPPER(Magazine!Q46)&amp;"] "&amp;'Ofiter Credite'!$B$51&amp;"&amp;amp;body="&amp;'Ofiter Credite'!$B$54&amp;""" title=""Click aici: Pozitii "&amp;'Ofiter Credite'!$B$51&amp;" in orasul "&amp;Magazine!Q46&amp;"""&gt;"&amp;Magazine!Q46&amp;"&lt;/a&gt;&lt;/li&gt;","")</f>
        <v/>
      </c>
    </row>
    <row r="1307" spans="5:5" x14ac:dyDescent="0.25">
      <c r="E1307" t="str">
        <f>IF(Magazine!AA47,"&lt;li class=""Location-item""&gt;&lt;a class=""Location-trigger"" href=""mailto:"&amp;'Ofiter Credite'!$B$53&amp;"?subject="&amp;"["&amp;UPPER(Magazine!Q47)&amp;"] "&amp;'Ofiter Credite'!$B$51&amp;"&amp;amp;body="&amp;'Ofiter Credite'!$B$54&amp;""" title=""Click aici: Pozitii "&amp;'Ofiter Credite'!$B$51&amp;" in orasul "&amp;Magazine!Q47&amp;"""&gt;"&amp;Magazine!Q47&amp;"&lt;/a&gt;&lt;/li&gt;","")</f>
        <v/>
      </c>
    </row>
    <row r="1308" spans="5:5" x14ac:dyDescent="0.25">
      <c r="E1308" t="str">
        <f>IF(Magazine!AA48,"&lt;li class=""Location-item""&gt;&lt;a class=""Location-trigger"" href=""mailto:"&amp;'Ofiter Credite'!$B$53&amp;"?subject="&amp;"["&amp;UPPER(Magazine!Q48)&amp;"] "&amp;'Ofiter Credite'!$B$51&amp;"&amp;amp;body="&amp;'Ofiter Credite'!$B$54&amp;""" title=""Click aici: Pozitii "&amp;'Ofiter Credite'!$B$51&amp;" in orasul "&amp;Magazine!Q48&amp;"""&gt;"&amp;Magazine!Q48&amp;"&lt;/a&gt;&lt;/li&gt;","")</f>
        <v/>
      </c>
    </row>
    <row r="1309" spans="5:5" x14ac:dyDescent="0.25">
      <c r="E1309" t="str">
        <f>IF(Magazine!AA49,"&lt;li class=""Location-item""&gt;&lt;a class=""Location-trigger"" href=""mailto:"&amp;'Ofiter Credite'!$B$53&amp;"?subject="&amp;"["&amp;UPPER(Magazine!Q49)&amp;"] "&amp;'Ofiter Credite'!$B$51&amp;"&amp;amp;body="&amp;'Ofiter Credite'!$B$54&amp;""" title=""Click aici: Pozitii "&amp;'Ofiter Credite'!$B$51&amp;" in orasul "&amp;Magazine!Q49&amp;"""&gt;"&amp;Magazine!Q49&amp;"&lt;/a&gt;&lt;/li&gt;","")</f>
        <v/>
      </c>
    </row>
    <row r="1310" spans="5:5" x14ac:dyDescent="0.25">
      <c r="E1310" t="str">
        <f>IF(Magazine!AA50,"&lt;li class=""Location-item""&gt;&lt;a class=""Location-trigger"" href=""mailto:"&amp;'Ofiter Credite'!$B$53&amp;"?subject="&amp;"["&amp;UPPER(Magazine!Q50)&amp;"] "&amp;'Ofiter Credite'!$B$51&amp;"&amp;amp;body="&amp;'Ofiter Credite'!$B$54&amp;""" title=""Click aici: Pozitii "&amp;'Ofiter Credite'!$B$51&amp;" in orasul "&amp;Magazine!Q50&amp;"""&gt;"&amp;Magazine!Q50&amp;"&lt;/a&gt;&lt;/li&gt;","")</f>
        <v/>
      </c>
    </row>
    <row r="1311" spans="5:5" x14ac:dyDescent="0.25">
      <c r="E1311" t="str">
        <f>IF(Magazine!AA51,"&lt;li class=""Location-item""&gt;&lt;a class=""Location-trigger"" href=""mailto:"&amp;'Ofiter Credite'!$B$53&amp;"?subject="&amp;"["&amp;UPPER(Magazine!Q51)&amp;"] "&amp;'Ofiter Credite'!$B$51&amp;"&amp;amp;body="&amp;'Ofiter Credite'!$B$54&amp;""" title=""Click aici: Pozitii "&amp;'Ofiter Credite'!$B$51&amp;" in orasul "&amp;Magazine!Q51&amp;"""&gt;"&amp;Magazine!Q51&amp;"&lt;/a&gt;&lt;/li&gt;","")</f>
        <v/>
      </c>
    </row>
    <row r="1312" spans="5:5" x14ac:dyDescent="0.25">
      <c r="E1312" t="str">
        <f>IF(Magazine!AA52,"&lt;li class=""Location-item""&gt;&lt;a class=""Location-trigger"" href=""mailto:"&amp;'Ofiter Credite'!$B$53&amp;"?subject="&amp;"["&amp;UPPER(Magazine!Q52)&amp;"] "&amp;'Ofiter Credite'!$B$51&amp;"&amp;amp;body="&amp;'Ofiter Credite'!$B$54&amp;""" title=""Click aici: Pozitii "&amp;'Ofiter Credite'!$B$51&amp;" in orasul "&amp;Magazine!Q52&amp;"""&gt;"&amp;Magazine!Q52&amp;"&lt;/a&gt;&lt;/li&gt;","")</f>
        <v/>
      </c>
    </row>
    <row r="1313" spans="5:5" x14ac:dyDescent="0.25">
      <c r="E1313" t="str">
        <f>IF(Magazine!AA53,"&lt;li class=""Location-item""&gt;&lt;a class=""Location-trigger"" href=""mailto:"&amp;'Ofiter Credite'!$B$53&amp;"?subject="&amp;"["&amp;UPPER(Magazine!Q53)&amp;"] "&amp;'Ofiter Credite'!$B$51&amp;"&amp;amp;body="&amp;'Ofiter Credite'!$B$54&amp;""" title=""Click aici: Pozitii "&amp;'Ofiter Credite'!$B$51&amp;" in orasul "&amp;Magazine!Q53&amp;"""&gt;"&amp;Magazine!Q53&amp;"&lt;/a&gt;&lt;/li&gt;","")</f>
        <v/>
      </c>
    </row>
    <row r="1314" spans="5:5" x14ac:dyDescent="0.25">
      <c r="E1314" t="str">
        <f>IF(Magazine!AA54,"&lt;li class=""Location-item""&gt;&lt;a class=""Location-trigger"" href=""mailto:"&amp;'Ofiter Credite'!$B$53&amp;"?subject="&amp;"["&amp;UPPER(Magazine!Q54)&amp;"] "&amp;'Ofiter Credite'!$B$51&amp;"&amp;amp;body="&amp;'Ofiter Credite'!$B$54&amp;""" title=""Click aici: Pozitii "&amp;'Ofiter Credite'!$B$51&amp;" in orasul "&amp;Magazine!Q54&amp;"""&gt;"&amp;Magazine!Q54&amp;"&lt;/a&gt;&lt;/li&gt;","")</f>
        <v/>
      </c>
    </row>
    <row r="1315" spans="5:5" x14ac:dyDescent="0.25">
      <c r="E1315" t="str">
        <f>IF(Magazine!AA55,"&lt;li class=""Location-item""&gt;&lt;a class=""Location-trigger"" href=""mailto:"&amp;'Ofiter Credite'!$B$53&amp;"?subject="&amp;"["&amp;UPPER(Magazine!Q55)&amp;"] "&amp;'Ofiter Credite'!$B$51&amp;"&amp;amp;body="&amp;'Ofiter Credite'!$B$54&amp;""" title=""Click aici: Pozitii "&amp;'Ofiter Credite'!$B$51&amp;" in orasul "&amp;Magazine!Q55&amp;"""&gt;"&amp;Magazine!Q55&amp;"&lt;/a&gt;&lt;/li&gt;","")</f>
        <v/>
      </c>
    </row>
    <row r="1316" spans="5:5" x14ac:dyDescent="0.25">
      <c r="E1316" t="str">
        <f>IF(Magazine!AA56,"&lt;li class=""Location-item""&gt;&lt;a class=""Location-trigger"" href=""mailto:"&amp;'Ofiter Credite'!$B$53&amp;"?subject="&amp;"["&amp;UPPER(Magazine!Q56)&amp;"] "&amp;'Ofiter Credite'!$B$51&amp;"&amp;amp;body="&amp;'Ofiter Credite'!$B$54&amp;""" title=""Click aici: Pozitii "&amp;'Ofiter Credite'!$B$51&amp;" in orasul "&amp;Magazine!Q56&amp;"""&gt;"&amp;Magazine!Q56&amp;"&lt;/a&gt;&lt;/li&gt;","")</f>
        <v/>
      </c>
    </row>
    <row r="1317" spans="5:5" x14ac:dyDescent="0.25">
      <c r="E1317" t="str">
        <f>IF(Magazine!AA57,"&lt;li class=""Location-item""&gt;&lt;a class=""Location-trigger"" href=""mailto:"&amp;'Ofiter Credite'!$B$53&amp;"?subject="&amp;"["&amp;UPPER(Magazine!Q57)&amp;"] "&amp;'Ofiter Credite'!$B$51&amp;"&amp;amp;body="&amp;'Ofiter Credite'!$B$54&amp;""" title=""Click aici: Pozitii "&amp;'Ofiter Credite'!$B$51&amp;" in orasul "&amp;Magazine!Q57&amp;"""&gt;"&amp;Magazine!Q57&amp;"&lt;/a&gt;&lt;/li&gt;","")</f>
        <v/>
      </c>
    </row>
    <row r="1318" spans="5:5" x14ac:dyDescent="0.25">
      <c r="E1318" t="str">
        <f>IF(Magazine!AA58,"&lt;li class=""Location-item""&gt;&lt;a class=""Location-trigger"" href=""mailto:"&amp;'Ofiter Credite'!$B$53&amp;"?subject="&amp;"["&amp;UPPER(Magazine!Q58)&amp;"] "&amp;'Ofiter Credite'!$B$51&amp;"&amp;amp;body="&amp;'Ofiter Credite'!$B$54&amp;""" title=""Click aici: Pozitii "&amp;'Ofiter Credite'!$B$51&amp;" in orasul "&amp;Magazine!Q58&amp;"""&gt;"&amp;Magazine!Q58&amp;"&lt;/a&gt;&lt;/li&gt;","")</f>
        <v/>
      </c>
    </row>
    <row r="1319" spans="5:5" x14ac:dyDescent="0.25">
      <c r="E1319" t="str">
        <f>IF(Magazine!AA59,"&lt;li class=""Location-item""&gt;&lt;a class=""Location-trigger"" href=""mailto:"&amp;'Ofiter Credite'!$B$53&amp;"?subject="&amp;"["&amp;UPPER(Magazine!Q59)&amp;"] "&amp;'Ofiter Credite'!$B$51&amp;"&amp;amp;body="&amp;'Ofiter Credite'!$B$54&amp;""" title=""Click aici: Pozitii "&amp;'Ofiter Credite'!$B$51&amp;" in orasul "&amp;Magazine!Q59&amp;"""&gt;"&amp;Magazine!Q59&amp;"&lt;/a&gt;&lt;/li&gt;","")</f>
        <v/>
      </c>
    </row>
    <row r="1320" spans="5:5" x14ac:dyDescent="0.25">
      <c r="E1320" t="str">
        <f>IF(Magazine!AA60,"&lt;li class=""Location-item""&gt;&lt;a class=""Location-trigger"" href=""mailto:"&amp;'Ofiter Credite'!$B$53&amp;"?subject="&amp;"["&amp;UPPER(Magazine!Q60)&amp;"] "&amp;'Ofiter Credite'!$B$51&amp;"&amp;amp;body="&amp;'Ofiter Credite'!$B$54&amp;""" title=""Click aici: Pozitii "&amp;'Ofiter Credite'!$B$51&amp;" in orasul "&amp;Magazine!Q60&amp;"""&gt;"&amp;Magazine!Q60&amp;"&lt;/a&gt;&lt;/li&gt;","")</f>
        <v/>
      </c>
    </row>
    <row r="1321" spans="5:5" x14ac:dyDescent="0.25">
      <c r="E1321" t="str">
        <f>IF(Magazine!AA61,"&lt;li class=""Location-item""&gt;&lt;a class=""Location-trigger"" href=""mailto:"&amp;'Ofiter Credite'!$B$53&amp;"?subject="&amp;"["&amp;UPPER(Magazine!Q61)&amp;"] "&amp;'Ofiter Credite'!$B$51&amp;"&amp;amp;body="&amp;'Ofiter Credite'!$B$54&amp;""" title=""Click aici: Pozitii "&amp;'Ofiter Credite'!$B$51&amp;" in orasul "&amp;Magazine!Q61&amp;"""&gt;"&amp;Magazine!Q61&amp;"&lt;/a&gt;&lt;/li&gt;","")</f>
        <v/>
      </c>
    </row>
    <row r="1322" spans="5:5" x14ac:dyDescent="0.25">
      <c r="E1322" t="str">
        <f>IF(Magazine!AA62,"&lt;li class=""Location-item""&gt;&lt;a class=""Location-trigger"" href=""mailto:"&amp;'Ofiter Credite'!$B$53&amp;"?subject="&amp;"["&amp;UPPER(Magazine!Q62)&amp;"] "&amp;'Ofiter Credite'!$B$51&amp;"&amp;amp;body="&amp;'Ofiter Credite'!$B$54&amp;""" title=""Click aici: Pozitii "&amp;'Ofiter Credite'!$B$51&amp;" in orasul "&amp;Magazine!Q62&amp;"""&gt;"&amp;Magazine!Q62&amp;"&lt;/a&gt;&lt;/li&gt;","")</f>
        <v/>
      </c>
    </row>
    <row r="1323" spans="5:5" x14ac:dyDescent="0.25">
      <c r="E1323" t="str">
        <f>IF(Magazine!AA63,"&lt;li class=""Location-item""&gt;&lt;a class=""Location-trigger"" href=""mailto:"&amp;'Ofiter Credite'!$B$53&amp;"?subject="&amp;"["&amp;UPPER(Magazine!Q63)&amp;"] "&amp;'Ofiter Credite'!$B$51&amp;"&amp;amp;body="&amp;'Ofiter Credite'!$B$54&amp;""" title=""Click aici: Pozitii "&amp;'Ofiter Credite'!$B$51&amp;" in orasul "&amp;Magazine!Q63&amp;"""&gt;"&amp;Magazine!Q63&amp;"&lt;/a&gt;&lt;/li&gt;","")</f>
        <v/>
      </c>
    </row>
    <row r="1324" spans="5:5" x14ac:dyDescent="0.25">
      <c r="E1324" t="str">
        <f>IF(Magazine!AA64,"&lt;li class=""Location-item""&gt;&lt;a class=""Location-trigger"" href=""mailto:"&amp;'Ofiter Credite'!$B$53&amp;"?subject="&amp;"["&amp;UPPER(Magazine!Q64)&amp;"] "&amp;'Ofiter Credite'!$B$51&amp;"&amp;amp;body="&amp;'Ofiter Credite'!$B$54&amp;""" title=""Click aici: Pozitii "&amp;'Ofiter Credite'!$B$51&amp;" in orasul "&amp;Magazine!Q64&amp;"""&gt;"&amp;Magazine!Q64&amp;"&lt;/a&gt;&lt;/li&gt;","")</f>
        <v/>
      </c>
    </row>
    <row r="1325" spans="5:5" x14ac:dyDescent="0.25">
      <c r="E1325" t="str">
        <f>IF(Magazine!AA65,"&lt;li class=""Location-item""&gt;&lt;a class=""Location-trigger"" href=""mailto:"&amp;'Ofiter Credite'!$B$53&amp;"?subject="&amp;"["&amp;UPPER(Magazine!Q65)&amp;"] "&amp;'Ofiter Credite'!$B$51&amp;"&amp;amp;body="&amp;'Ofiter Credite'!$B$54&amp;""" title=""Click aici: Pozitii "&amp;'Ofiter Credite'!$B$51&amp;" in orasul "&amp;Magazine!Q65&amp;"""&gt;"&amp;Magazine!Q65&amp;"&lt;/a&gt;&lt;/li&gt;","")</f>
        <v/>
      </c>
    </row>
    <row r="1326" spans="5:5" x14ac:dyDescent="0.25">
      <c r="E1326" t="str">
        <f>IF(Magazine!AA66,"&lt;li class=""Location-item""&gt;&lt;a class=""Location-trigger"" href=""mailto:"&amp;'Ofiter Credite'!$B$53&amp;"?subject="&amp;"["&amp;UPPER(Magazine!Q66)&amp;"] "&amp;'Ofiter Credite'!$B$51&amp;"&amp;amp;body="&amp;'Ofiter Credite'!$B$54&amp;""" title=""Click aici: Pozitii "&amp;'Ofiter Credite'!$B$51&amp;" in orasul "&amp;Magazine!Q66&amp;"""&gt;"&amp;Magazine!Q66&amp;"&lt;/a&gt;&lt;/li&gt;","")</f>
        <v/>
      </c>
    </row>
    <row r="1327" spans="5:5" x14ac:dyDescent="0.25">
      <c r="E1327" t="str">
        <f>IF(Magazine!AA67,"&lt;li class=""Location-item""&gt;&lt;a class=""Location-trigger"" href=""mailto:"&amp;'Ofiter Credite'!$B$53&amp;"?subject="&amp;"["&amp;UPPER(Magazine!Q67)&amp;"] "&amp;'Ofiter Credite'!$B$51&amp;"&amp;amp;body="&amp;'Ofiter Credite'!$B$54&amp;""" title=""Click aici: Pozitii "&amp;'Ofiter Credite'!$B$51&amp;" in orasul "&amp;Magazine!Q67&amp;"""&gt;"&amp;Magazine!Q67&amp;"&lt;/a&gt;&lt;/li&gt;","")</f>
        <v/>
      </c>
    </row>
    <row r="1328" spans="5:5" x14ac:dyDescent="0.25">
      <c r="E1328" t="str">
        <f>IF(Magazine!AA68,"&lt;li class=""Location-item""&gt;&lt;a class=""Location-trigger"" href=""mailto:"&amp;'Ofiter Credite'!$B$53&amp;"?subject="&amp;"["&amp;UPPER(Magazine!Q68)&amp;"] "&amp;'Ofiter Credite'!$B$51&amp;"&amp;amp;body="&amp;'Ofiter Credite'!$B$54&amp;""" title=""Click aici: Pozitii "&amp;'Ofiter Credite'!$B$51&amp;" in orasul "&amp;Magazine!Q68&amp;"""&gt;"&amp;Magazine!Q68&amp;"&lt;/a&gt;&lt;/li&gt;","")</f>
        <v/>
      </c>
    </row>
    <row r="1329" spans="5:5" x14ac:dyDescent="0.25">
      <c r="E1329" t="str">
        <f>IF(Magazine!AA69,"&lt;li class=""Location-item""&gt;&lt;a class=""Location-trigger"" href=""mailto:"&amp;'Ofiter Credite'!$B$53&amp;"?subject="&amp;"["&amp;UPPER(Magazine!Q69)&amp;"] "&amp;'Ofiter Credite'!$B$51&amp;"&amp;amp;body="&amp;'Ofiter Credite'!$B$54&amp;""" title=""Click aici: Pozitii "&amp;'Ofiter Credite'!$B$51&amp;" in orasul "&amp;Magazine!Q69&amp;"""&gt;"&amp;Magazine!Q69&amp;"&lt;/a&gt;&lt;/li&gt;","")</f>
        <v/>
      </c>
    </row>
    <row r="1330" spans="5:5" x14ac:dyDescent="0.25">
      <c r="E1330" t="str">
        <f>IF(Magazine!AA70,"&lt;li class=""Location-item""&gt;&lt;a class=""Location-trigger"" href=""mailto:"&amp;'Ofiter Credite'!$B$53&amp;"?subject="&amp;"["&amp;UPPER(Magazine!Q70)&amp;"] "&amp;'Ofiter Credite'!$B$51&amp;"&amp;amp;body="&amp;'Ofiter Credite'!$B$54&amp;""" title=""Click aici: Pozitii "&amp;'Ofiter Credite'!$B$51&amp;" in orasul "&amp;Magazine!Q70&amp;"""&gt;"&amp;Magazine!Q70&amp;"&lt;/a&gt;&lt;/li&gt;","")</f>
        <v/>
      </c>
    </row>
    <row r="1331" spans="5:5" x14ac:dyDescent="0.25">
      <c r="E1331" t="str">
        <f>IF(Magazine!AA71,"&lt;li class=""Location-item""&gt;&lt;a class=""Location-trigger"" href=""mailto:"&amp;'Ofiter Credite'!$B$53&amp;"?subject="&amp;"["&amp;UPPER(Magazine!Q71)&amp;"] "&amp;'Ofiter Credite'!$B$51&amp;"&amp;amp;body="&amp;'Ofiter Credite'!$B$54&amp;""" title=""Click aici: Pozitii "&amp;'Ofiter Credite'!$B$51&amp;" in orasul "&amp;Magazine!Q71&amp;"""&gt;"&amp;Magazine!Q71&amp;"&lt;/a&gt;&lt;/li&gt;","")</f>
        <v/>
      </c>
    </row>
    <row r="1332" spans="5:5" x14ac:dyDescent="0.25">
      <c r="E1332" t="str">
        <f>IF(Magazine!AA72,"&lt;li class=""Location-item""&gt;&lt;a class=""Location-trigger"" href=""mailto:"&amp;'Ofiter Credite'!$B$53&amp;"?subject="&amp;"["&amp;UPPER(Magazine!Q72)&amp;"] "&amp;'Ofiter Credite'!$B$51&amp;"&amp;amp;body="&amp;'Ofiter Credite'!$B$54&amp;""" title=""Click aici: Pozitii "&amp;'Ofiter Credite'!$B$51&amp;" in orasul "&amp;Magazine!Q72&amp;"""&gt;"&amp;Magazine!Q72&amp;"&lt;/a&gt;&lt;/li&gt;","")</f>
        <v/>
      </c>
    </row>
    <row r="1333" spans="5:5" x14ac:dyDescent="0.25">
      <c r="E1333" t="str">
        <f>IF(Magazine!AA73,"&lt;li class=""Location-item""&gt;&lt;a class=""Location-trigger"" href=""mailto:"&amp;'Ofiter Credite'!$B$53&amp;"?subject="&amp;"["&amp;UPPER(Magazine!Q73)&amp;"] "&amp;'Ofiter Credite'!$B$51&amp;"&amp;amp;body="&amp;'Ofiter Credite'!$B$54&amp;""" title=""Click aici: Pozitii "&amp;'Ofiter Credite'!$B$51&amp;" in orasul "&amp;Magazine!Q73&amp;"""&gt;"&amp;Magazine!Q73&amp;"&lt;/a&gt;&lt;/li&gt;","")</f>
        <v/>
      </c>
    </row>
    <row r="1334" spans="5:5" x14ac:dyDescent="0.25">
      <c r="E1334" t="str">
        <f>IF(Magazine!AA74,"&lt;li class=""Location-item""&gt;&lt;a class=""Location-trigger"" href=""mailto:"&amp;'Ofiter Credite'!$B$53&amp;"?subject="&amp;"["&amp;UPPER(Magazine!Q74)&amp;"] "&amp;'Ofiter Credite'!$B$51&amp;"&amp;amp;body="&amp;'Ofiter Credite'!$B$54&amp;""" title=""Click aici: Pozitii "&amp;'Ofiter Credite'!$B$51&amp;" in orasul "&amp;Magazine!Q74&amp;"""&gt;"&amp;Magazine!Q74&amp;"&lt;/a&gt;&lt;/li&gt;","")</f>
        <v/>
      </c>
    </row>
    <row r="1335" spans="5:5" x14ac:dyDescent="0.25">
      <c r="E1335" t="str">
        <f>IF(Magazine!AA75,"&lt;li class=""Location-item""&gt;&lt;a class=""Location-trigger"" href=""mailto:"&amp;'Ofiter Credite'!$B$53&amp;"?subject="&amp;"["&amp;UPPER(Magazine!Q75)&amp;"] "&amp;'Ofiter Credite'!$B$51&amp;"&amp;amp;body="&amp;'Ofiter Credite'!$B$54&amp;""" title=""Click aici: Pozitii "&amp;'Ofiter Credite'!$B$51&amp;" in orasul "&amp;Magazine!Q75&amp;"""&gt;"&amp;Magazine!Q75&amp;"&lt;/a&gt;&lt;/li&gt;","")</f>
        <v/>
      </c>
    </row>
    <row r="1336" spans="5:5" x14ac:dyDescent="0.25">
      <c r="E1336" t="str">
        <f>IF(Magazine!AA76,"&lt;li class=""Location-item""&gt;&lt;a class=""Location-trigger"" href=""mailto:"&amp;'Ofiter Credite'!$B$53&amp;"?subject="&amp;"["&amp;UPPER(Magazine!Q76)&amp;"] "&amp;'Ofiter Credite'!$B$51&amp;"&amp;amp;body="&amp;'Ofiter Credite'!$B$54&amp;""" title=""Click aici: Pozitii "&amp;'Ofiter Credite'!$B$51&amp;" in orasul "&amp;Magazine!Q76&amp;"""&gt;"&amp;Magazine!Q76&amp;"&lt;/a&gt;&lt;/li&gt;","")</f>
        <v/>
      </c>
    </row>
    <row r="1337" spans="5:5" x14ac:dyDescent="0.25">
      <c r="E1337" t="str">
        <f>IF(Magazine!AA77,"&lt;li class=""Location-item""&gt;&lt;a class=""Location-trigger"" href=""mailto:"&amp;'Ofiter Credite'!$B$53&amp;"?subject="&amp;"["&amp;UPPER(Magazine!Q77)&amp;"] "&amp;'Ofiter Credite'!$B$51&amp;"&amp;amp;body="&amp;'Ofiter Credite'!$B$54&amp;""" title=""Click aici: Pozitii "&amp;'Ofiter Credite'!$B$51&amp;" in orasul "&amp;Magazine!Q77&amp;"""&gt;"&amp;Magazine!Q77&amp;"&lt;/a&gt;&lt;/li&gt;","")</f>
        <v/>
      </c>
    </row>
    <row r="1338" spans="5:5" x14ac:dyDescent="0.25">
      <c r="E1338" t="str">
        <f>IF(Magazine!AA78,"&lt;li class=""Location-item""&gt;&lt;a class=""Location-trigger"" href=""mailto:"&amp;'Ofiter Credite'!$B$53&amp;"?subject="&amp;"["&amp;UPPER(Magazine!Q78)&amp;"] "&amp;'Ofiter Credite'!$B$51&amp;"&amp;amp;body="&amp;'Ofiter Credite'!$B$54&amp;""" title=""Click aici: Pozitii "&amp;'Ofiter Credite'!$B$51&amp;" in orasul "&amp;Magazine!Q78&amp;"""&gt;"&amp;Magazine!Q78&amp;"&lt;/a&gt;&lt;/li&gt;","")</f>
        <v/>
      </c>
    </row>
    <row r="1339" spans="5:5" x14ac:dyDescent="0.25">
      <c r="E1339" t="str">
        <f>IF(Magazine!AA79,"&lt;li class=""Location-item""&gt;&lt;a class=""Location-trigger"" href=""mailto:"&amp;'Ofiter Credite'!$B$53&amp;"?subject="&amp;"["&amp;UPPER(Magazine!Q79)&amp;"] "&amp;'Ofiter Credite'!$B$51&amp;"&amp;amp;body="&amp;'Ofiter Credite'!$B$54&amp;""" title=""Click aici: Pozitii "&amp;'Ofiter Credite'!$B$51&amp;" in orasul "&amp;Magazine!Q79&amp;"""&gt;"&amp;Magazine!Q79&amp;"&lt;/a&gt;&lt;/li&gt;","")</f>
        <v/>
      </c>
    </row>
    <row r="1340" spans="5:5" x14ac:dyDescent="0.25">
      <c r="E1340" t="str">
        <f>IF(Magazine!AA80,"&lt;li class=""Location-item""&gt;&lt;a class=""Location-trigger"" href=""mailto:"&amp;'Ofiter Credite'!$B$53&amp;"?subject="&amp;"["&amp;UPPER(Magazine!Q80)&amp;"] "&amp;'Ofiter Credite'!$B$51&amp;"&amp;amp;body="&amp;'Ofiter Credite'!$B$54&amp;""" title=""Click aici: Pozitii "&amp;'Ofiter Credite'!$B$51&amp;" in orasul "&amp;Magazine!Q80&amp;"""&gt;"&amp;Magazine!Q80&amp;"&lt;/a&gt;&lt;/li&gt;","")</f>
        <v/>
      </c>
    </row>
    <row r="1341" spans="5:5" x14ac:dyDescent="0.25">
      <c r="E1341" t="str">
        <f>IF(Magazine!AA81,"&lt;li class=""Location-item""&gt;&lt;a class=""Location-trigger"" href=""mailto:"&amp;'Ofiter Credite'!$B$53&amp;"?subject="&amp;"["&amp;UPPER(Magazine!Q81)&amp;"] "&amp;'Ofiter Credite'!$B$51&amp;"&amp;amp;body="&amp;'Ofiter Credite'!$B$54&amp;""" title=""Click aici: Pozitii "&amp;'Ofiter Credite'!$B$51&amp;" in orasul "&amp;Magazine!Q81&amp;"""&gt;"&amp;Magazine!Q81&amp;"&lt;/a&gt;&lt;/li&gt;","")</f>
        <v/>
      </c>
    </row>
    <row r="1342" spans="5:5" x14ac:dyDescent="0.25">
      <c r="E1342" t="str">
        <f>IF(Magazine!AA82,"&lt;li class=""Location-item""&gt;&lt;a class=""Location-trigger"" href=""mailto:"&amp;'Ofiter Credite'!$B$53&amp;"?subject="&amp;"["&amp;UPPER(Magazine!Q82)&amp;"] "&amp;'Ofiter Credite'!$B$51&amp;"&amp;amp;body="&amp;'Ofiter Credite'!$B$54&amp;""" title=""Click aici: Pozitii "&amp;'Ofiter Credite'!$B$51&amp;" in orasul "&amp;Magazine!Q82&amp;"""&gt;"&amp;Magazine!Q82&amp;"&lt;/a&gt;&lt;/li&gt;","")</f>
        <v/>
      </c>
    </row>
    <row r="1343" spans="5:5" x14ac:dyDescent="0.25">
      <c r="E1343" t="str">
        <f>IF(Magazine!AA83,"&lt;li class=""Location-item""&gt;&lt;a class=""Location-trigger"" href=""mailto:"&amp;'Ofiter Credite'!$B$53&amp;"?subject="&amp;"["&amp;UPPER(Magazine!Q83)&amp;"] "&amp;'Ofiter Credite'!$B$51&amp;"&amp;amp;body="&amp;'Ofiter Credite'!$B$54&amp;""" title=""Click aici: Pozitii "&amp;'Ofiter Credite'!$B$51&amp;" in orasul "&amp;Magazine!Q83&amp;"""&gt;"&amp;Magazine!Q83&amp;"&lt;/a&gt;&lt;/li&gt;","")</f>
        <v/>
      </c>
    </row>
    <row r="1344" spans="5:5" x14ac:dyDescent="0.25">
      <c r="E1344" t="str">
        <f>IF(Magazine!AA84,"&lt;li class=""Location-item""&gt;&lt;a class=""Location-trigger"" href=""mailto:"&amp;'Ofiter Credite'!$B$53&amp;"?subject="&amp;"["&amp;UPPER(Magazine!Q84)&amp;"] "&amp;'Ofiter Credite'!$B$51&amp;"&amp;amp;body="&amp;'Ofiter Credite'!$B$54&amp;""" title=""Click aici: Pozitii "&amp;'Ofiter Credite'!$B$51&amp;" in orasul "&amp;Magazine!Q84&amp;"""&gt;"&amp;Magazine!Q84&amp;"&lt;/a&gt;&lt;/li&gt;","")</f>
        <v/>
      </c>
    </row>
    <row r="1345" spans="5:5" x14ac:dyDescent="0.25">
      <c r="E1345" t="str">
        <f>IF(Magazine!AA85,"&lt;li class=""Location-item""&gt;&lt;a class=""Location-trigger"" href=""mailto:"&amp;'Ofiter Credite'!$B$53&amp;"?subject="&amp;"["&amp;UPPER(Magazine!Q85)&amp;"] "&amp;'Ofiter Credite'!$B$51&amp;"&amp;amp;body="&amp;'Ofiter Credite'!$B$54&amp;""" title=""Click aici: Pozitii "&amp;'Ofiter Credite'!$B$51&amp;" in orasul "&amp;Magazine!Q85&amp;"""&gt;"&amp;Magazine!Q85&amp;"&lt;/a&gt;&lt;/li&gt;","")</f>
        <v/>
      </c>
    </row>
    <row r="1346" spans="5:5" x14ac:dyDescent="0.25">
      <c r="E1346" t="str">
        <f>IF(Magazine!AA86,"&lt;li class=""Location-item""&gt;&lt;a class=""Location-trigger"" href=""mailto:"&amp;'Ofiter Credite'!$B$53&amp;"?subject="&amp;"["&amp;UPPER(Magazine!Q86)&amp;"] "&amp;'Ofiter Credite'!$B$51&amp;"&amp;amp;body="&amp;'Ofiter Credite'!$B$54&amp;""" title=""Click aici: Pozitii "&amp;'Ofiter Credite'!$B$51&amp;" in orasul "&amp;Magazine!Q86&amp;"""&gt;"&amp;Magazine!Q86&amp;"&lt;/a&gt;&lt;/li&gt;","")</f>
        <v/>
      </c>
    </row>
    <row r="1347" spans="5:5" x14ac:dyDescent="0.25">
      <c r="E1347" t="str">
        <f>IF(Magazine!AA87,"&lt;li class=""Location-item""&gt;&lt;a class=""Location-trigger"" href=""mailto:"&amp;'Ofiter Credite'!$B$53&amp;"?subject="&amp;"["&amp;UPPER(Magazine!Q87)&amp;"] "&amp;'Ofiter Credite'!$B$51&amp;"&amp;amp;body="&amp;'Ofiter Credite'!$B$54&amp;""" title=""Click aici: Pozitii "&amp;'Ofiter Credite'!$B$51&amp;" in orasul "&amp;Magazine!Q87&amp;"""&gt;"&amp;Magazine!Q87&amp;"&lt;/a&gt;&lt;/li&gt;","")</f>
        <v/>
      </c>
    </row>
    <row r="1348" spans="5:5" x14ac:dyDescent="0.25">
      <c r="E1348" t="str">
        <f>IF(Magazine!AA88,"&lt;li class=""Location-item""&gt;&lt;a class=""Location-trigger"" href=""mailto:"&amp;'Ofiter Credite'!$B$53&amp;"?subject="&amp;"["&amp;UPPER(Magazine!Q88)&amp;"] "&amp;'Ofiter Credite'!$B$51&amp;"&amp;amp;body="&amp;'Ofiter Credite'!$B$54&amp;""" title=""Click aici: Pozitii "&amp;'Ofiter Credite'!$B$51&amp;" in orasul "&amp;Magazine!Q88&amp;"""&gt;"&amp;Magazine!Q88&amp;"&lt;/a&gt;&lt;/li&gt;","")</f>
        <v/>
      </c>
    </row>
    <row r="1349" spans="5:5" x14ac:dyDescent="0.25">
      <c r="E1349" t="str">
        <f>IF(Magazine!AA89,"&lt;li class=""Location-item""&gt;&lt;a class=""Location-trigger"" href=""mailto:"&amp;'Ofiter Credite'!$B$53&amp;"?subject="&amp;"["&amp;UPPER(Magazine!Q89)&amp;"] "&amp;'Ofiter Credite'!$B$51&amp;"&amp;amp;body="&amp;'Ofiter Credite'!$B$54&amp;""" title=""Click aici: Pozitii "&amp;'Ofiter Credite'!$B$51&amp;" in orasul "&amp;Magazine!Q89&amp;"""&gt;"&amp;Magazine!Q89&amp;"&lt;/a&gt;&lt;/li&gt;","")</f>
        <v/>
      </c>
    </row>
    <row r="1350" spans="5:5" x14ac:dyDescent="0.25">
      <c r="E1350" t="str">
        <f>IF(Magazine!AA90,"&lt;li class=""Location-item""&gt;&lt;a class=""Location-trigger"" href=""mailto:"&amp;'Ofiter Credite'!$B$53&amp;"?subject="&amp;"["&amp;UPPER(Magazine!Q90)&amp;"] "&amp;'Ofiter Credite'!$B$51&amp;"&amp;amp;body="&amp;'Ofiter Credite'!$B$54&amp;""" title=""Click aici: Pozitii "&amp;'Ofiter Credite'!$B$51&amp;" in orasul "&amp;Magazine!Q90&amp;"""&gt;"&amp;Magazine!Q90&amp;"&lt;/a&gt;&lt;/li&gt;","")</f>
        <v/>
      </c>
    </row>
    <row r="1351" spans="5:5" x14ac:dyDescent="0.25">
      <c r="E1351" t="str">
        <f>IF(Magazine!AA91,"&lt;li class=""Location-item""&gt;&lt;a class=""Location-trigger"" href=""mailto:"&amp;'Ofiter Credite'!$B$53&amp;"?subject="&amp;"["&amp;UPPER(Magazine!Q91)&amp;"] "&amp;'Ofiter Credite'!$B$51&amp;"&amp;amp;body="&amp;'Ofiter Credite'!$B$54&amp;""" title=""Click aici: Pozitii "&amp;'Ofiter Credite'!$B$51&amp;" in orasul "&amp;Magazine!Q91&amp;"""&gt;"&amp;Magazine!Q91&amp;"&lt;/a&gt;&lt;/li&gt;","")</f>
        <v/>
      </c>
    </row>
    <row r="1352" spans="5:5" x14ac:dyDescent="0.25">
      <c r="E1352" t="str">
        <f>IF(Magazine!AA92,"&lt;li class=""Location-item""&gt;&lt;a class=""Location-trigger"" href=""mailto:"&amp;'Ofiter Credite'!$B$53&amp;"?subject="&amp;"["&amp;UPPER(Magazine!Q92)&amp;"] "&amp;'Ofiter Credite'!$B$51&amp;"&amp;amp;body="&amp;'Ofiter Credite'!$B$54&amp;""" title=""Click aici: Pozitii "&amp;'Ofiter Credite'!$B$51&amp;" in orasul "&amp;Magazine!Q92&amp;"""&gt;"&amp;Magazine!Q92&amp;"&lt;/a&gt;&lt;/li&gt;","")</f>
        <v/>
      </c>
    </row>
    <row r="1353" spans="5:5" x14ac:dyDescent="0.25">
      <c r="E1353" t="str">
        <f>IF(Magazine!AA93,"&lt;li class=""Location-item""&gt;&lt;a class=""Location-trigger"" href=""mailto:"&amp;'Ofiter Credite'!$B$53&amp;"?subject="&amp;"["&amp;UPPER(Magazine!Q93)&amp;"] "&amp;'Ofiter Credite'!$B$51&amp;"&amp;amp;body="&amp;'Ofiter Credite'!$B$54&amp;""" title=""Click aici: Pozitii "&amp;'Ofiter Credite'!$B$51&amp;" in orasul "&amp;Magazine!Q93&amp;"""&gt;"&amp;Magazine!Q93&amp;"&lt;/a&gt;&lt;/li&gt;","")</f>
        <v/>
      </c>
    </row>
    <row r="1354" spans="5:5" x14ac:dyDescent="0.25">
      <c r="E1354" t="str">
        <f>IF(Magazine!AA94,"&lt;li class=""Location-item""&gt;&lt;a class=""Location-trigger"" href=""mailto:"&amp;'Ofiter Credite'!$B$53&amp;"?subject="&amp;"["&amp;UPPER(Magazine!Q94)&amp;"] "&amp;'Ofiter Credite'!$B$51&amp;"&amp;amp;body="&amp;'Ofiter Credite'!$B$54&amp;""" title=""Click aici: Pozitii "&amp;'Ofiter Credite'!$B$51&amp;" in orasul "&amp;Magazine!Q94&amp;"""&gt;"&amp;Magazine!Q94&amp;"&lt;/a&gt;&lt;/li&gt;","")</f>
        <v/>
      </c>
    </row>
    <row r="1355" spans="5:5" x14ac:dyDescent="0.25">
      <c r="E1355" t="str">
        <f>IF(Magazine!AA95,"&lt;li class=""Location-item""&gt;&lt;a class=""Location-trigger"" href=""mailto:"&amp;'Ofiter Credite'!$B$53&amp;"?subject="&amp;"["&amp;UPPER(Magazine!Q95)&amp;"] "&amp;'Ofiter Credite'!$B$51&amp;"&amp;amp;body="&amp;'Ofiter Credite'!$B$54&amp;""" title=""Click aici: Pozitii "&amp;'Ofiter Credite'!$B$51&amp;" in orasul "&amp;Magazine!Q95&amp;"""&gt;"&amp;Magazine!Q95&amp;"&lt;/a&gt;&lt;/li&gt;","")</f>
        <v/>
      </c>
    </row>
    <row r="1356" spans="5:5" x14ac:dyDescent="0.25">
      <c r="E1356" t="str">
        <f>IF(Magazine!AA96,"&lt;li class=""Location-item""&gt;&lt;a class=""Location-trigger"" href=""mailto:"&amp;'Ofiter Credite'!$B$53&amp;"?subject="&amp;"["&amp;UPPER(Magazine!Q96)&amp;"] "&amp;'Ofiter Credite'!$B$51&amp;"&amp;amp;body="&amp;'Ofiter Credite'!$B$54&amp;""" title=""Click aici: Pozitii "&amp;'Ofiter Credite'!$B$51&amp;" in orasul "&amp;Magazine!Q96&amp;"""&gt;"&amp;Magazine!Q96&amp;"&lt;/a&gt;&lt;/li&gt;","")</f>
        <v/>
      </c>
    </row>
    <row r="1357" spans="5:5" x14ac:dyDescent="0.25">
      <c r="E1357" t="str">
        <f>IF(Magazine!AA97,"&lt;li class=""Location-item""&gt;&lt;a class=""Location-trigger"" href=""mailto:"&amp;'Ofiter Credite'!$B$53&amp;"?subject="&amp;"["&amp;UPPER(Magazine!Q97)&amp;"] "&amp;'Ofiter Credite'!$B$51&amp;"&amp;amp;body="&amp;'Ofiter Credite'!$B$54&amp;""" title=""Click aici: Pozitii "&amp;'Ofiter Credite'!$B$51&amp;" in orasul "&amp;Magazine!Q97&amp;"""&gt;"&amp;Magazine!Q97&amp;"&lt;/a&gt;&lt;/li&gt;","")</f>
        <v/>
      </c>
    </row>
    <row r="1358" spans="5:5" x14ac:dyDescent="0.25">
      <c r="E1358" t="str">
        <f>IF(Magazine!AA98,"&lt;li class=""Location-item""&gt;&lt;a class=""Location-trigger"" href=""mailto:"&amp;'Ofiter Credite'!$B$53&amp;"?subject="&amp;"["&amp;UPPER(Magazine!Q98)&amp;"] "&amp;'Ofiter Credite'!$B$51&amp;"&amp;amp;body="&amp;'Ofiter Credite'!$B$54&amp;""" title=""Click aici: Pozitii "&amp;'Ofiter Credite'!$B$51&amp;" in orasul "&amp;Magazine!Q98&amp;"""&gt;"&amp;Magazine!Q98&amp;"&lt;/a&gt;&lt;/li&gt;","")</f>
        <v/>
      </c>
    </row>
    <row r="1359" spans="5:5" x14ac:dyDescent="0.25">
      <c r="E1359" t="str">
        <f>IF(Magazine!AA99,"&lt;li class=""Location-item""&gt;&lt;a class=""Location-trigger"" href=""mailto:"&amp;'Ofiter Credite'!$B$53&amp;"?subject="&amp;"["&amp;UPPER(Magazine!Q99)&amp;"] "&amp;'Ofiter Credite'!$B$51&amp;"&amp;amp;body="&amp;'Ofiter Credite'!$B$54&amp;""" title=""Click aici: Pozitii "&amp;'Ofiter Credite'!$B$51&amp;" in orasul "&amp;Magazine!Q99&amp;"""&gt;"&amp;Magazine!Q99&amp;"&lt;/a&gt;&lt;/li&gt;","")</f>
        <v/>
      </c>
    </row>
    <row r="1360" spans="5:5" x14ac:dyDescent="0.25">
      <c r="E1360" t="str">
        <f>IF(Magazine!AA100,"&lt;li class=""Location-item""&gt;&lt;a class=""Location-trigger"" href=""mailto:"&amp;'Ofiter Credite'!$B$53&amp;"?subject="&amp;"["&amp;UPPER(Magazine!Q100)&amp;"] "&amp;'Ofiter Credite'!$B$51&amp;"&amp;amp;body="&amp;'Ofiter Credite'!$B$54&amp;""" title=""Click aici: Pozitii "&amp;'Ofiter Credite'!$B$51&amp;" in orasul "&amp;Magazine!Q100&amp;"""&gt;"&amp;Magazine!Q100&amp;"&lt;/a&gt;&lt;/li&gt;","")</f>
        <v/>
      </c>
    </row>
    <row r="1361" spans="1:7" x14ac:dyDescent="0.25">
      <c r="E1361" t="str">
        <f>IF(Magazine!AA101,"&lt;li class=""Location-item""&gt;&lt;a class=""Location-trigger"" href=""mailto:"&amp;'Ofiter Credite'!$B$53&amp;"?subject="&amp;"["&amp;UPPER(Magazine!Q101)&amp;"] "&amp;'Ofiter Credite'!$B$51&amp;"&amp;amp;body="&amp;'Ofiter Credite'!$B$54&amp;""" title=""Click aici: Pozitii "&amp;'Ofiter Credite'!$B$51&amp;" in orasul "&amp;Magazine!Q101&amp;"""&gt;"&amp;Magazine!Q101&amp;"&lt;/a&gt;&lt;/li&gt;","")</f>
        <v/>
      </c>
    </row>
    <row r="1362" spans="1:7" x14ac:dyDescent="0.25">
      <c r="E1362" t="str">
        <f>IF(Magazine!AA102,"&lt;li class=""Location-item""&gt;&lt;a class=""Location-trigger"" href=""mailto:"&amp;'Ofiter Credite'!$B$53&amp;"?subject="&amp;"["&amp;UPPER(Magazine!Q102)&amp;"] "&amp;'Ofiter Credite'!$B$51&amp;"&amp;amp;body="&amp;'Ofiter Credite'!$B$54&amp;""" title=""Click aici: Pozitii "&amp;'Ofiter Credite'!$B$51&amp;" in orasul "&amp;Magazine!Q102&amp;"""&gt;"&amp;Magazine!Q102&amp;"&lt;/a&gt;&lt;/li&gt;","")</f>
        <v/>
      </c>
    </row>
    <row r="1363" spans="1:7" x14ac:dyDescent="0.25">
      <c r="E1363" t="str">
        <f>IF(Magazine!AA103,"&lt;li class=""Location-item""&gt;&lt;a class=""Location-trigger"" href=""mailto:"&amp;'Ofiter Credite'!$B$53&amp;"?subject="&amp;"["&amp;UPPER(Magazine!Q103)&amp;"] "&amp;'Ofiter Credite'!$B$51&amp;"&amp;amp;body="&amp;'Ofiter Credite'!$B$54&amp;""" title=""Click aici: Pozitii "&amp;'Ofiter Credite'!$B$51&amp;" in orasul "&amp;Magazine!Q103&amp;"""&gt;"&amp;Magazine!Q103&amp;"&lt;/a&gt;&lt;/li&gt;","")</f>
        <v/>
      </c>
    </row>
    <row r="1364" spans="1:7" x14ac:dyDescent="0.25">
      <c r="E1364" t="str">
        <f>IF(Magazine!AA104,"&lt;li class=""Location-item""&gt;&lt;a class=""Location-trigger"" href=""mailto:"&amp;'Ofiter Credite'!$B$53&amp;"?subject="&amp;"["&amp;UPPER(Magazine!Q104)&amp;"] "&amp;'Ofiter Credite'!$B$51&amp;"&amp;amp;body="&amp;'Ofiter Credite'!$B$54&amp;""" title=""Click aici: Pozitii "&amp;'Ofiter Credite'!$B$51&amp;" in orasul "&amp;Magazine!Q104&amp;"""&gt;"&amp;Magazine!Q104&amp;"&lt;/a&gt;&lt;/li&gt;","")</f>
        <v/>
      </c>
    </row>
    <row r="1365" spans="1:7" x14ac:dyDescent="0.25">
      <c r="E1365" t="str">
        <f>IF(Magazine!AA105,"&lt;li class=""Location-item""&gt;&lt;a class=""Location-trigger"" href=""mailto:"&amp;'Ofiter Credite'!$B$53&amp;"?subject="&amp;"["&amp;UPPER(Magazine!Q105)&amp;"] "&amp;'Ofiter Credite'!$B$51&amp;"&amp;amp;body="&amp;'Ofiter Credite'!$B$54&amp;""" title=""Click aici: Pozitii "&amp;'Ofiter Credite'!$B$51&amp;" in orasul "&amp;Magazine!Q105&amp;"""&gt;"&amp;Magazine!Q105&amp;"&lt;/a&gt;&lt;/li&gt;","")</f>
        <v/>
      </c>
    </row>
    <row r="1366" spans="1:7" x14ac:dyDescent="0.25">
      <c r="E1366" t="str">
        <f>IF(Magazine!AA106,"&lt;li class=""Location-item""&gt;&lt;a class=""Location-trigger"" href=""mailto:"&amp;'Ofiter Credite'!$B$53&amp;"?subject="&amp;"["&amp;UPPER(Magazine!Q106)&amp;"] "&amp;'Ofiter Credite'!$B$51&amp;"&amp;amp;body="&amp;'Ofiter Credite'!$B$54&amp;""" title=""Click aici: Pozitii "&amp;'Ofiter Credite'!$B$51&amp;" in orasul "&amp;Magazine!Q106&amp;"""&gt;"&amp;Magazine!Q106&amp;"&lt;/a&gt;&lt;/li&gt;","")</f>
        <v/>
      </c>
    </row>
    <row r="1367" spans="1:7" x14ac:dyDescent="0.25">
      <c r="E1367" t="str">
        <f>IF(Magazine!AA107,"&lt;li class=""Location-item""&gt;&lt;a class=""Location-trigger"" href=""mailto:"&amp;'Ofiter Credite'!$B$53&amp;"?subject="&amp;"["&amp;UPPER(Magazine!Q107)&amp;"] "&amp;'Ofiter Credite'!$B$51&amp;"&amp;amp;body="&amp;'Ofiter Credite'!$B$54&amp;""" title=""Click aici: Pozitii "&amp;'Ofiter Credite'!$B$51&amp;" in orasul "&amp;Magazine!Q107&amp;"""&gt;"&amp;Magazine!Q107&amp;"&lt;/a&gt;&lt;/li&gt;","")</f>
        <v/>
      </c>
    </row>
    <row r="1368" spans="1:7" x14ac:dyDescent="0.25">
      <c r="E1368" t="str">
        <f>IF(Magazine!AA108,"&lt;li class=""Location-item""&gt;&lt;a class=""Location-trigger"" href=""mailto:"&amp;'Ofiter Credite'!$B$53&amp;"?subject="&amp;"["&amp;UPPER(Magazine!Q108)&amp;"] "&amp;'Ofiter Credite'!$B$51&amp;"&amp;amp;body="&amp;'Ofiter Credite'!$B$54&amp;""" title=""Click aici: Pozitii "&amp;'Ofiter Credite'!$B$51&amp;" in orasul "&amp;Magazine!Q108&amp;"""&gt;"&amp;Magazine!Q108&amp;"&lt;/a&gt;&lt;/li&gt;","")</f>
        <v/>
      </c>
    </row>
    <row r="1369" spans="1:7" x14ac:dyDescent="0.25">
      <c r="E1369" t="str">
        <f>IF(Magazine!AA109,"&lt;li class=""Location-item""&gt;&lt;a class=""Location-trigger"" href=""mailto:"&amp;'Ofiter Credite'!$B$53&amp;"?subject="&amp;"["&amp;UPPER(Magazine!Q109)&amp;"] "&amp;'Ofiter Credite'!$B$51&amp;"&amp;amp;body="&amp;'Ofiter Credite'!$B$54&amp;""" title=""Click aici: Pozitii "&amp;'Ofiter Credite'!$B$51&amp;" in orasul "&amp;Magazine!Q109&amp;"""&gt;"&amp;Magazine!Q109&amp;"&lt;/a&gt;&lt;/li&gt;","")</f>
        <v/>
      </c>
    </row>
    <row r="1370" spans="1:7" x14ac:dyDescent="0.25">
      <c r="E1370" t="str">
        <f>IF(Magazine!AA110,"&lt;li class=""Location-item""&gt;&lt;a class=""Location-trigger"" href=""mailto:"&amp;'Ofiter Credite'!$B$53&amp;"?subject="&amp;"["&amp;UPPER(Magazine!Q110)&amp;"] "&amp;'Ofiter Credite'!$B$51&amp;"&amp;amp;body="&amp;'Ofiter Credite'!$B$54&amp;""" title=""Click aici: Pozitii "&amp;'Ofiter Credite'!$B$51&amp;" in orasul "&amp;Magazine!Q110&amp;"""&gt;"&amp;Magazine!Q110&amp;"&lt;/a&gt;&lt;/li&gt;","")</f>
        <v/>
      </c>
    </row>
    <row r="1371" spans="1:7" x14ac:dyDescent="0.25">
      <c r="E1371" t="str">
        <f>IF(Magazine!AA111,"&lt;li class=""Location-item""&gt;&lt;a class=""Location-trigger"" href=""mailto:"&amp;'Ofiter Credite'!$B$53&amp;"?subject="&amp;"["&amp;UPPER(Magazine!Q111)&amp;"] "&amp;'Ofiter Credite'!$B$51&amp;"&amp;amp;body="&amp;'Ofiter Credite'!$B$54&amp;""" title=""Click aici: Pozitii "&amp;'Ofiter Credite'!$B$51&amp;" in orasul "&amp;Magazine!Q111&amp;"""&gt;"&amp;Magazine!Q111&amp;"&lt;/a&gt;&lt;/li&gt;","")</f>
        <v/>
      </c>
    </row>
    <row r="1372" spans="1:7" x14ac:dyDescent="0.25">
      <c r="E1372" t="str">
        <f>IF(Magazine!AA112,"&lt;li class=""Location-item""&gt;&lt;a class=""Location-trigger"" href=""mailto:"&amp;'Ofiter Credite'!$B$53&amp;"?subject="&amp;"["&amp;UPPER(Magazine!Q112)&amp;"] "&amp;'Ofiter Credite'!$B$51&amp;"&amp;amp;body="&amp;'Ofiter Credite'!$B$54&amp;""" title=""Click aici: Pozitii "&amp;'Ofiter Credite'!$B$51&amp;" in orasul "&amp;Magazine!Q112&amp;"""&gt;"&amp;Magazine!Q112&amp;"&lt;/a&gt;&lt;/li&gt;","")</f>
        <v/>
      </c>
    </row>
    <row r="1373" spans="1:7" x14ac:dyDescent="0.25">
      <c r="E1373" t="str">
        <f>IF(Magazine!AA113,"&lt;li class=""Location-item""&gt;&lt;a class=""Location-trigger"" href=""mailto:"&amp;'Ofiter Credite'!$B$53&amp;"?subject="&amp;"["&amp;UPPER(Magazine!Q113)&amp;"] "&amp;'Ofiter Credite'!$B$51&amp;"&amp;amp;body="&amp;'Ofiter Credite'!$B$54&amp;""" title=""Click aici: Pozitii "&amp;'Ofiter Credite'!$B$51&amp;" in orasul "&amp;Magazine!Q113&amp;"""&gt;"&amp;Magazine!Q113&amp;"&lt;/a&gt;&lt;/li&gt;","")</f>
        <v/>
      </c>
      <c r="F1373" t="str">
        <f>IF(LEN(D1262)&gt;0,"&lt;/ul&gt;","")</f>
        <v/>
      </c>
      <c r="G1373" t="str">
        <f>IF(LEN(A1262)&gt;0,"&lt;/div&gt;","")</f>
        <v/>
      </c>
    </row>
    <row r="1374" spans="1:7" x14ac:dyDescent="0.25">
      <c r="A1374" t="str">
        <f>IF(Magazine!$N$111,"&lt;button id="""&amp;SUBSTITUTE(Magazine!$N$1," ","")&amp;""" class=""cariere-Accordion""&gt;&lt;div class=""cariere-ButtonAccordionContainer""&gt;&lt;div class=""cariere-Pozitie""&gt;"&amp;Magazine!N$1&amp;" &lt;/div&gt;&lt;div class=""cariere-NumarPozitie""&gt;"&amp;Magazine!$N$111&amp;IF(Magazine!$N$111&lt;2," pozitie deschisa"," pozitii deschise")&amp;"&lt;/div&gt;&lt;/div&gt;&lt;/button&gt;","")</f>
        <v/>
      </c>
      <c r="B1374" t="str">
        <f>IF(LEN(A1374)&gt;0,"&lt;div class=""cariere-Panel""&gt;","")</f>
        <v/>
      </c>
      <c r="C1374" t="str">
        <f>IF(LEN(A1374)&gt;0,'Consultant Vanzari - B2G'!$D$1,"")</f>
        <v/>
      </c>
      <c r="D1374" t="str">
        <f>IF(LEN(A1374)&gt;0,"&lt;ul class=""cariere-ListOrase List u-clearfix""&gt;","")</f>
        <v/>
      </c>
      <c r="E1374" t="str">
        <f>IF(Magazine!AB2,"&lt;li class=""Location-item""&gt;&lt;a class=""Location-trigger"" href=""mailto:"&amp;'Consultant Vanzari - B2G'!$B$53&amp;"?subject="&amp;"["&amp;UPPER(Magazine!Q2)&amp;"] "&amp;'Consultant Vanzari - B2G'!$B$51&amp;"&amp;amp;body="&amp;'Consultant Vanzari - B2G'!$B$54&amp;""" title=""Click aici: Pozitii "&amp;'Consultant Vanzari - B2G'!$B$51&amp;" in orasul "&amp;Magazine!Q2&amp;"""&gt;"&amp;Magazine!Q2&amp;"&lt;/a&gt;&lt;/li&gt;","")</f>
        <v/>
      </c>
    </row>
    <row r="1375" spans="1:7" x14ac:dyDescent="0.25">
      <c r="E1375" t="str">
        <f>IF(Magazine!AB3,"&lt;li class=""Location-item""&gt;&lt;a class=""Location-trigger"" href=""mailto:"&amp;'Consultant Vanzari - B2G'!$B$53&amp;"?subject="&amp;"["&amp;UPPER(Magazine!Q3)&amp;"] "&amp;'Consultant Vanzari - B2G'!$B$51&amp;"&amp;amp;body="&amp;'Consultant Vanzari - B2G'!$B$54&amp;""" title=""Click aici: Pozitii "&amp;'Consultant Vanzari - B2G'!$B$51&amp;" in orasul "&amp;Magazine!Q3&amp;"""&gt;"&amp;Magazine!Q3&amp;"&lt;/a&gt;&lt;/li&gt;","")</f>
        <v/>
      </c>
    </row>
    <row r="1376" spans="1:7" x14ac:dyDescent="0.25">
      <c r="E1376" t="str">
        <f>IF(Magazine!AB4,"&lt;li class=""Location-item""&gt;&lt;a class=""Location-trigger"" href=""mailto:"&amp;'Consultant Vanzari - B2G'!$B$53&amp;"?subject="&amp;"["&amp;UPPER(Magazine!Q4)&amp;"] "&amp;'Consultant Vanzari - B2G'!$B$51&amp;"&amp;amp;body="&amp;'Consultant Vanzari - B2G'!$B$54&amp;""" title=""Click aici: Pozitii "&amp;'Consultant Vanzari - B2G'!$B$51&amp;" in orasul "&amp;Magazine!Q4&amp;"""&gt;"&amp;Magazine!Q4&amp;"&lt;/a&gt;&lt;/li&gt;","")</f>
        <v/>
      </c>
    </row>
    <row r="1377" spans="5:5" x14ac:dyDescent="0.25">
      <c r="E1377" t="str">
        <f>IF(Magazine!AB5,"&lt;li class=""Location-item""&gt;&lt;a class=""Location-trigger"" href=""mailto:"&amp;'Consultant Vanzari - B2G'!$B$53&amp;"?subject="&amp;"["&amp;UPPER(Magazine!Q5)&amp;"] "&amp;'Consultant Vanzari - B2G'!$B$51&amp;"&amp;amp;body="&amp;'Consultant Vanzari - B2G'!$B$54&amp;""" title=""Click aici: Pozitii "&amp;'Consultant Vanzari - B2G'!$B$51&amp;" in orasul "&amp;Magazine!Q5&amp;"""&gt;"&amp;Magazine!Q5&amp;"&lt;/a&gt;&lt;/li&gt;","")</f>
        <v/>
      </c>
    </row>
    <row r="1378" spans="5:5" x14ac:dyDescent="0.25">
      <c r="E1378" t="str">
        <f>IF(Magazine!AB6,"&lt;li class=""Location-item""&gt;&lt;a class=""Location-trigger"" href=""mailto:"&amp;'Consultant Vanzari - B2G'!$B$53&amp;"?subject="&amp;"["&amp;UPPER(Magazine!Q6)&amp;"] "&amp;'Consultant Vanzari - B2G'!$B$51&amp;"&amp;amp;body="&amp;'Consultant Vanzari - B2G'!$B$54&amp;""" title=""Click aici: Pozitii "&amp;'Consultant Vanzari - B2G'!$B$51&amp;" in orasul "&amp;Magazine!Q6&amp;"""&gt;"&amp;Magazine!Q6&amp;"&lt;/a&gt;&lt;/li&gt;","")</f>
        <v/>
      </c>
    </row>
    <row r="1379" spans="5:5" x14ac:dyDescent="0.25">
      <c r="E1379" t="str">
        <f>IF(Magazine!AB7,"&lt;li class=""Location-item""&gt;&lt;a class=""Location-trigger"" href=""mailto:"&amp;'Consultant Vanzari - B2G'!$B$53&amp;"?subject="&amp;"["&amp;UPPER(Magazine!Q7)&amp;"] "&amp;'Consultant Vanzari - B2G'!$B$51&amp;"&amp;amp;body="&amp;'Consultant Vanzari - B2G'!$B$54&amp;""" title=""Click aici: Pozitii "&amp;'Consultant Vanzari - B2G'!$B$51&amp;" in orasul "&amp;Magazine!Q7&amp;"""&gt;"&amp;Magazine!Q7&amp;"&lt;/a&gt;&lt;/li&gt;","")</f>
        <v/>
      </c>
    </row>
    <row r="1380" spans="5:5" x14ac:dyDescent="0.25">
      <c r="E1380" t="str">
        <f>IF(Magazine!AB8,"&lt;li class=""Location-item""&gt;&lt;a class=""Location-trigger"" href=""mailto:"&amp;'Consultant Vanzari - B2G'!$B$53&amp;"?subject="&amp;"["&amp;UPPER(Magazine!Q8)&amp;"] "&amp;'Consultant Vanzari - B2G'!$B$51&amp;"&amp;amp;body="&amp;'Consultant Vanzari - B2G'!$B$54&amp;""" title=""Click aici: Pozitii "&amp;'Consultant Vanzari - B2G'!$B$51&amp;" in orasul "&amp;Magazine!Q8&amp;"""&gt;"&amp;Magazine!Q8&amp;"&lt;/a&gt;&lt;/li&gt;","")</f>
        <v/>
      </c>
    </row>
    <row r="1381" spans="5:5" x14ac:dyDescent="0.25">
      <c r="E1381" t="str">
        <f>IF(Magazine!AB9,"&lt;li class=""Location-item""&gt;&lt;a class=""Location-trigger"" href=""mailto:"&amp;'Consultant Vanzari - B2G'!$B$53&amp;"?subject="&amp;"["&amp;UPPER(Magazine!Q9)&amp;"] "&amp;'Consultant Vanzari - B2G'!$B$51&amp;"&amp;amp;body="&amp;'Consultant Vanzari - B2G'!$B$54&amp;""" title=""Click aici: Pozitii "&amp;'Consultant Vanzari - B2G'!$B$51&amp;" in orasul "&amp;Magazine!Q9&amp;"""&gt;"&amp;Magazine!Q9&amp;"&lt;/a&gt;&lt;/li&gt;","")</f>
        <v/>
      </c>
    </row>
    <row r="1382" spans="5:5" x14ac:dyDescent="0.25">
      <c r="E1382" t="str">
        <f>IF(Magazine!AB10,"&lt;li class=""Location-item""&gt;&lt;a class=""Location-trigger"" href=""mailto:"&amp;'Consultant Vanzari - B2G'!$B$53&amp;"?subject="&amp;"["&amp;UPPER(Magazine!Q10)&amp;"] "&amp;'Consultant Vanzari - B2G'!$B$51&amp;"&amp;amp;body="&amp;'Consultant Vanzari - B2G'!$B$54&amp;""" title=""Click aici: Pozitii "&amp;'Consultant Vanzari - B2G'!$B$51&amp;" in orasul "&amp;Magazine!Q10&amp;"""&gt;"&amp;Magazine!Q10&amp;"&lt;/a&gt;&lt;/li&gt;","")</f>
        <v/>
      </c>
    </row>
    <row r="1383" spans="5:5" x14ac:dyDescent="0.25">
      <c r="E1383" t="str">
        <f>IF(Magazine!AB11,"&lt;li class=""Location-item""&gt;&lt;a class=""Location-trigger"" href=""mailto:"&amp;'Consultant Vanzari - B2G'!$B$53&amp;"?subject="&amp;"["&amp;UPPER(Magazine!Q11)&amp;"] "&amp;'Consultant Vanzari - B2G'!$B$51&amp;"&amp;amp;body="&amp;'Consultant Vanzari - B2G'!$B$54&amp;""" title=""Click aici: Pozitii "&amp;'Consultant Vanzari - B2G'!$B$51&amp;" in orasul "&amp;Magazine!Q11&amp;"""&gt;"&amp;Magazine!Q11&amp;"&lt;/a&gt;&lt;/li&gt;","")</f>
        <v/>
      </c>
    </row>
    <row r="1384" spans="5:5" x14ac:dyDescent="0.25">
      <c r="E1384" t="str">
        <f>IF(Magazine!AB12,"&lt;li class=""Location-item""&gt;&lt;a class=""Location-trigger"" href=""mailto:"&amp;'Consultant Vanzari - B2G'!$B$53&amp;"?subject="&amp;"["&amp;UPPER(Magazine!Q12)&amp;"] "&amp;'Consultant Vanzari - B2G'!$B$51&amp;"&amp;amp;body="&amp;'Consultant Vanzari - B2G'!$B$54&amp;""" title=""Click aici: Pozitii "&amp;'Consultant Vanzari - B2G'!$B$51&amp;" in orasul "&amp;Magazine!Q12&amp;"""&gt;"&amp;Magazine!Q12&amp;"&lt;/a&gt;&lt;/li&gt;","")</f>
        <v/>
      </c>
    </row>
    <row r="1385" spans="5:5" x14ac:dyDescent="0.25">
      <c r="E1385" t="str">
        <f>IF(Magazine!AB13,"&lt;li class=""Location-item""&gt;&lt;a class=""Location-trigger"" href=""mailto:"&amp;'Consultant Vanzari - B2G'!$B$53&amp;"?subject="&amp;"["&amp;UPPER(Magazine!Q13)&amp;"] "&amp;'Consultant Vanzari - B2G'!$B$51&amp;"&amp;amp;body="&amp;'Consultant Vanzari - B2G'!$B$54&amp;""" title=""Click aici: Pozitii "&amp;'Consultant Vanzari - B2G'!$B$51&amp;" in orasul "&amp;Magazine!Q13&amp;"""&gt;"&amp;Magazine!Q13&amp;"&lt;/a&gt;&lt;/li&gt;","")</f>
        <v/>
      </c>
    </row>
    <row r="1386" spans="5:5" x14ac:dyDescent="0.25">
      <c r="E1386" t="str">
        <f>IF(Magazine!AB14,"&lt;li class=""Location-item""&gt;&lt;a class=""Location-trigger"" href=""mailto:"&amp;'Consultant Vanzari - B2G'!$B$53&amp;"?subject="&amp;"["&amp;UPPER(Magazine!Q14)&amp;"] "&amp;'Consultant Vanzari - B2G'!$B$51&amp;"&amp;amp;body="&amp;'Consultant Vanzari - B2G'!$B$54&amp;""" title=""Click aici: Pozitii "&amp;'Consultant Vanzari - B2G'!$B$51&amp;" in orasul "&amp;Magazine!Q14&amp;"""&gt;"&amp;Magazine!Q14&amp;"&lt;/a&gt;&lt;/li&gt;","")</f>
        <v/>
      </c>
    </row>
    <row r="1387" spans="5:5" x14ac:dyDescent="0.25">
      <c r="E1387" t="str">
        <f>IF(Magazine!AB15,"&lt;li class=""Location-item""&gt;&lt;a class=""Location-trigger"" href=""mailto:"&amp;'Consultant Vanzari - B2G'!$B$53&amp;"?subject="&amp;"["&amp;UPPER(Magazine!Q15)&amp;"] "&amp;'Consultant Vanzari - B2G'!$B$51&amp;"&amp;amp;body="&amp;'Consultant Vanzari - B2G'!$B$54&amp;""" title=""Click aici: Pozitii "&amp;'Consultant Vanzari - B2G'!$B$51&amp;" in orasul "&amp;Magazine!Q15&amp;"""&gt;"&amp;Magazine!Q15&amp;"&lt;/a&gt;&lt;/li&gt;","")</f>
        <v/>
      </c>
    </row>
    <row r="1388" spans="5:5" x14ac:dyDescent="0.25">
      <c r="E1388" t="str">
        <f>IF(Magazine!AB16,"&lt;li class=""Location-item""&gt;&lt;a class=""Location-trigger"" href=""mailto:"&amp;'Consultant Vanzari - B2G'!$B$53&amp;"?subject="&amp;"["&amp;UPPER(Magazine!Q16)&amp;"] "&amp;'Consultant Vanzari - B2G'!$B$51&amp;"&amp;amp;body="&amp;'Consultant Vanzari - B2G'!$B$54&amp;""" title=""Click aici: Pozitii "&amp;'Consultant Vanzari - B2G'!$B$51&amp;" in orasul "&amp;Magazine!Q16&amp;"""&gt;"&amp;Magazine!Q16&amp;"&lt;/a&gt;&lt;/li&gt;","")</f>
        <v/>
      </c>
    </row>
    <row r="1389" spans="5:5" x14ac:dyDescent="0.25">
      <c r="E1389" t="str">
        <f>IF(Magazine!AB17,"&lt;li class=""Location-item""&gt;&lt;a class=""Location-trigger"" href=""mailto:"&amp;'Consultant Vanzari - B2G'!$B$53&amp;"?subject="&amp;"["&amp;UPPER(Magazine!Q17)&amp;"] "&amp;'Consultant Vanzari - B2G'!$B$51&amp;"&amp;amp;body="&amp;'Consultant Vanzari - B2G'!$B$54&amp;""" title=""Click aici: Pozitii "&amp;'Consultant Vanzari - B2G'!$B$51&amp;" in orasul "&amp;Magazine!Q17&amp;"""&gt;"&amp;Magazine!Q17&amp;"&lt;/a&gt;&lt;/li&gt;","")</f>
        <v/>
      </c>
    </row>
    <row r="1390" spans="5:5" x14ac:dyDescent="0.25">
      <c r="E1390" t="str">
        <f>IF(Magazine!AB18,"&lt;li class=""Location-item""&gt;&lt;a class=""Location-trigger"" href=""mailto:"&amp;'Consultant Vanzari - B2G'!$B$53&amp;"?subject="&amp;"["&amp;UPPER(Magazine!Q18)&amp;"] "&amp;'Consultant Vanzari - B2G'!$B$51&amp;"&amp;amp;body="&amp;'Consultant Vanzari - B2G'!$B$54&amp;""" title=""Click aici: Pozitii "&amp;'Consultant Vanzari - B2G'!$B$51&amp;" in orasul "&amp;Magazine!Q18&amp;"""&gt;"&amp;Magazine!Q18&amp;"&lt;/a&gt;&lt;/li&gt;","")</f>
        <v/>
      </c>
    </row>
    <row r="1391" spans="5:5" x14ac:dyDescent="0.25">
      <c r="E1391" t="str">
        <f>IF(Magazine!AB19,"&lt;li class=""Location-item""&gt;&lt;a class=""Location-trigger"" href=""mailto:"&amp;'Consultant Vanzari - B2G'!$B$53&amp;"?subject="&amp;"["&amp;UPPER(Magazine!Q19)&amp;"] "&amp;'Consultant Vanzari - B2G'!$B$51&amp;"&amp;amp;body="&amp;'Consultant Vanzari - B2G'!$B$54&amp;""" title=""Click aici: Pozitii "&amp;'Consultant Vanzari - B2G'!$B$51&amp;" in orasul "&amp;Magazine!Q19&amp;"""&gt;"&amp;Magazine!Q19&amp;"&lt;/a&gt;&lt;/li&gt;","")</f>
        <v/>
      </c>
    </row>
    <row r="1392" spans="5:5" x14ac:dyDescent="0.25">
      <c r="E1392" t="str">
        <f>IF(Magazine!AB20,"&lt;li class=""Location-item""&gt;&lt;a class=""Location-trigger"" href=""mailto:"&amp;'Consultant Vanzari - B2G'!$B$53&amp;"?subject="&amp;"["&amp;UPPER(Magazine!Q20)&amp;"] "&amp;'Consultant Vanzari - B2G'!$B$51&amp;"&amp;amp;body="&amp;'Consultant Vanzari - B2G'!$B$54&amp;""" title=""Click aici: Pozitii "&amp;'Consultant Vanzari - B2G'!$B$51&amp;" in orasul "&amp;Magazine!Q20&amp;"""&gt;"&amp;Magazine!Q20&amp;"&lt;/a&gt;&lt;/li&gt;","")</f>
        <v/>
      </c>
    </row>
    <row r="1393" spans="5:5" x14ac:dyDescent="0.25">
      <c r="E1393" t="str">
        <f>IF(Magazine!AB21,"&lt;li class=""Location-item""&gt;&lt;a class=""Location-trigger"" href=""mailto:"&amp;'Consultant Vanzari - B2G'!$B$53&amp;"?subject="&amp;"["&amp;UPPER(Magazine!Q21)&amp;"] "&amp;'Consultant Vanzari - B2G'!$B$51&amp;"&amp;amp;body="&amp;'Consultant Vanzari - B2G'!$B$54&amp;""" title=""Click aici: Pozitii "&amp;'Consultant Vanzari - B2G'!$B$51&amp;" in orasul "&amp;Magazine!Q21&amp;"""&gt;"&amp;Magazine!Q21&amp;"&lt;/a&gt;&lt;/li&gt;","")</f>
        <v/>
      </c>
    </row>
    <row r="1394" spans="5:5" x14ac:dyDescent="0.25">
      <c r="E1394" t="str">
        <f>IF(Magazine!AB22,"&lt;li class=""Location-item""&gt;&lt;a class=""Location-trigger"" href=""mailto:"&amp;'Consultant Vanzari - B2G'!$B$53&amp;"?subject="&amp;"["&amp;UPPER(Magazine!Q22)&amp;"] "&amp;'Consultant Vanzari - B2G'!$B$51&amp;"&amp;amp;body="&amp;'Consultant Vanzari - B2G'!$B$54&amp;""" title=""Click aici: Pozitii "&amp;'Consultant Vanzari - B2G'!$B$51&amp;" in orasul "&amp;Magazine!Q22&amp;"""&gt;"&amp;Magazine!Q22&amp;"&lt;/a&gt;&lt;/li&gt;","")</f>
        <v/>
      </c>
    </row>
    <row r="1395" spans="5:5" x14ac:dyDescent="0.25">
      <c r="E1395" t="str">
        <f>IF(Magazine!AB23,"&lt;li class=""Location-item""&gt;&lt;a class=""Location-trigger"" href=""mailto:"&amp;'Consultant Vanzari - B2G'!$B$53&amp;"?subject="&amp;"["&amp;UPPER(Magazine!Q23)&amp;"] "&amp;'Consultant Vanzari - B2G'!$B$51&amp;"&amp;amp;body="&amp;'Consultant Vanzari - B2G'!$B$54&amp;""" title=""Click aici: Pozitii "&amp;'Consultant Vanzari - B2G'!$B$51&amp;" in orasul "&amp;Magazine!Q23&amp;"""&gt;"&amp;Magazine!Q23&amp;"&lt;/a&gt;&lt;/li&gt;","")</f>
        <v/>
      </c>
    </row>
    <row r="1396" spans="5:5" x14ac:dyDescent="0.25">
      <c r="E1396" t="str">
        <f>IF(Magazine!AB24,"&lt;li class=""Location-item""&gt;&lt;a class=""Location-trigger"" href=""mailto:"&amp;'Consultant Vanzari - B2G'!$B$53&amp;"?subject="&amp;"["&amp;UPPER(Magazine!Q24)&amp;"] "&amp;'Consultant Vanzari - B2G'!$B$51&amp;"&amp;amp;body="&amp;'Consultant Vanzari - B2G'!$B$54&amp;""" title=""Click aici: Pozitii "&amp;'Consultant Vanzari - B2G'!$B$51&amp;" in orasul "&amp;Magazine!Q24&amp;"""&gt;"&amp;Magazine!Q24&amp;"&lt;/a&gt;&lt;/li&gt;","")</f>
        <v/>
      </c>
    </row>
    <row r="1397" spans="5:5" x14ac:dyDescent="0.25">
      <c r="E1397" t="str">
        <f>IF(Magazine!AB25,"&lt;li class=""Location-item""&gt;&lt;a class=""Location-trigger"" href=""mailto:"&amp;'Consultant Vanzari - B2G'!$B$53&amp;"?subject="&amp;"["&amp;UPPER(Magazine!Q25)&amp;"] "&amp;'Consultant Vanzari - B2G'!$B$51&amp;"&amp;amp;body="&amp;'Consultant Vanzari - B2G'!$B$54&amp;""" title=""Click aici: Pozitii "&amp;'Consultant Vanzari - B2G'!$B$51&amp;" in orasul "&amp;Magazine!Q25&amp;"""&gt;"&amp;Magazine!Q25&amp;"&lt;/a&gt;&lt;/li&gt;","")</f>
        <v/>
      </c>
    </row>
    <row r="1398" spans="5:5" x14ac:dyDescent="0.25">
      <c r="E1398" t="str">
        <f>IF(Magazine!AB26,"&lt;li class=""Location-item""&gt;&lt;a class=""Location-trigger"" href=""mailto:"&amp;'Consultant Vanzari - B2G'!$B$53&amp;"?subject="&amp;"["&amp;UPPER(Magazine!Q26)&amp;"] "&amp;'Consultant Vanzari - B2G'!$B$51&amp;"&amp;amp;body="&amp;'Consultant Vanzari - B2G'!$B$54&amp;""" title=""Click aici: Pozitii "&amp;'Consultant Vanzari - B2G'!$B$51&amp;" in orasul "&amp;Magazine!Q26&amp;"""&gt;"&amp;Magazine!Q26&amp;"&lt;/a&gt;&lt;/li&gt;","")</f>
        <v/>
      </c>
    </row>
    <row r="1399" spans="5:5" x14ac:dyDescent="0.25">
      <c r="E1399" t="str">
        <f>IF(Magazine!AB27,"&lt;li class=""Location-item""&gt;&lt;a class=""Location-trigger"" href=""mailto:"&amp;'Consultant Vanzari - B2G'!$B$53&amp;"?subject="&amp;"["&amp;UPPER(Magazine!Q27)&amp;"] "&amp;'Consultant Vanzari - B2G'!$B$51&amp;"&amp;amp;body="&amp;'Consultant Vanzari - B2G'!$B$54&amp;""" title=""Click aici: Pozitii "&amp;'Consultant Vanzari - B2G'!$B$51&amp;" in orasul "&amp;Magazine!Q27&amp;"""&gt;"&amp;Magazine!Q27&amp;"&lt;/a&gt;&lt;/li&gt;","")</f>
        <v/>
      </c>
    </row>
    <row r="1400" spans="5:5" x14ac:dyDescent="0.25">
      <c r="E1400" t="str">
        <f>IF(Magazine!AB28,"&lt;li class=""Location-item""&gt;&lt;a class=""Location-trigger"" href=""mailto:"&amp;'Consultant Vanzari - B2G'!$B$53&amp;"?subject="&amp;"["&amp;UPPER(Magazine!Q28)&amp;"] "&amp;'Consultant Vanzari - B2G'!$B$51&amp;"&amp;amp;body="&amp;'Consultant Vanzari - B2G'!$B$54&amp;""" title=""Click aici: Pozitii "&amp;'Consultant Vanzari - B2G'!$B$51&amp;" in orasul "&amp;Magazine!Q28&amp;"""&gt;"&amp;Magazine!Q28&amp;"&lt;/a&gt;&lt;/li&gt;","")</f>
        <v/>
      </c>
    </row>
    <row r="1401" spans="5:5" x14ac:dyDescent="0.25">
      <c r="E1401" t="str">
        <f>IF(Magazine!AB29,"&lt;li class=""Location-item""&gt;&lt;a class=""Location-trigger"" href=""mailto:"&amp;'Consultant Vanzari - B2G'!$B$53&amp;"?subject="&amp;"["&amp;UPPER(Magazine!Q29)&amp;"] "&amp;'Consultant Vanzari - B2G'!$B$51&amp;"&amp;amp;body="&amp;'Consultant Vanzari - B2G'!$B$54&amp;""" title=""Click aici: Pozitii "&amp;'Consultant Vanzari - B2G'!$B$51&amp;" in orasul "&amp;Magazine!Q29&amp;"""&gt;"&amp;Magazine!Q29&amp;"&lt;/a&gt;&lt;/li&gt;","")</f>
        <v/>
      </c>
    </row>
    <row r="1402" spans="5:5" x14ac:dyDescent="0.25">
      <c r="E1402" t="str">
        <f>IF(Magazine!AB30,"&lt;li class=""Location-item""&gt;&lt;a class=""Location-trigger"" href=""mailto:"&amp;'Consultant Vanzari - B2G'!$B$53&amp;"?subject="&amp;"["&amp;UPPER(Magazine!Q30)&amp;"] "&amp;'Consultant Vanzari - B2G'!$B$51&amp;"&amp;amp;body="&amp;'Consultant Vanzari - B2G'!$B$54&amp;""" title=""Click aici: Pozitii "&amp;'Consultant Vanzari - B2G'!$B$51&amp;" in orasul "&amp;Magazine!Q30&amp;"""&gt;"&amp;Magazine!Q30&amp;"&lt;/a&gt;&lt;/li&gt;","")</f>
        <v/>
      </c>
    </row>
    <row r="1403" spans="5:5" x14ac:dyDescent="0.25">
      <c r="E1403" t="str">
        <f>IF(Magazine!AB31,"&lt;li class=""Location-item""&gt;&lt;a class=""Location-trigger"" href=""mailto:"&amp;'Consultant Vanzari - B2G'!$B$53&amp;"?subject="&amp;"["&amp;UPPER(Magazine!Q31)&amp;"] "&amp;'Consultant Vanzari - B2G'!$B$51&amp;"&amp;amp;body="&amp;'Consultant Vanzari - B2G'!$B$54&amp;""" title=""Click aici: Pozitii "&amp;'Consultant Vanzari - B2G'!$B$51&amp;" in orasul "&amp;Magazine!Q31&amp;"""&gt;"&amp;Magazine!Q31&amp;"&lt;/a&gt;&lt;/li&gt;","")</f>
        <v/>
      </c>
    </row>
    <row r="1404" spans="5:5" x14ac:dyDescent="0.25">
      <c r="E1404" t="str">
        <f>IF(Magazine!AB32,"&lt;li class=""Location-item""&gt;&lt;a class=""Location-trigger"" href=""mailto:"&amp;'Consultant Vanzari - B2G'!$B$53&amp;"?subject="&amp;"["&amp;UPPER(Magazine!Q32)&amp;"] "&amp;'Consultant Vanzari - B2G'!$B$51&amp;"&amp;amp;body="&amp;'Consultant Vanzari - B2G'!$B$54&amp;""" title=""Click aici: Pozitii "&amp;'Consultant Vanzari - B2G'!$B$51&amp;" in orasul "&amp;Magazine!Q32&amp;"""&gt;"&amp;Magazine!Q32&amp;"&lt;/a&gt;&lt;/li&gt;","")</f>
        <v/>
      </c>
    </row>
    <row r="1405" spans="5:5" x14ac:dyDescent="0.25">
      <c r="E1405" t="str">
        <f>IF(Magazine!AB33,"&lt;li class=""Location-item""&gt;&lt;a class=""Location-trigger"" href=""mailto:"&amp;'Consultant Vanzari - B2G'!$B$53&amp;"?subject="&amp;"["&amp;UPPER(Magazine!Q33)&amp;"] "&amp;'Consultant Vanzari - B2G'!$B$51&amp;"&amp;amp;body="&amp;'Consultant Vanzari - B2G'!$B$54&amp;""" title=""Click aici: Pozitii "&amp;'Consultant Vanzari - B2G'!$B$51&amp;" in orasul "&amp;Magazine!Q33&amp;"""&gt;"&amp;Magazine!Q33&amp;"&lt;/a&gt;&lt;/li&gt;","")</f>
        <v/>
      </c>
    </row>
    <row r="1406" spans="5:5" x14ac:dyDescent="0.25">
      <c r="E1406" t="str">
        <f>IF(Magazine!AB34,"&lt;li class=""Location-item""&gt;&lt;a class=""Location-trigger"" href=""mailto:"&amp;'Consultant Vanzari - B2G'!$B$53&amp;"?subject="&amp;"["&amp;UPPER(Magazine!Q34)&amp;"] "&amp;'Consultant Vanzari - B2G'!$B$51&amp;"&amp;amp;body="&amp;'Consultant Vanzari - B2G'!$B$54&amp;""" title=""Click aici: Pozitii "&amp;'Consultant Vanzari - B2G'!$B$51&amp;" in orasul "&amp;Magazine!Q34&amp;"""&gt;"&amp;Magazine!Q34&amp;"&lt;/a&gt;&lt;/li&gt;","")</f>
        <v/>
      </c>
    </row>
    <row r="1407" spans="5:5" x14ac:dyDescent="0.25">
      <c r="E1407" t="str">
        <f>IF(Magazine!AB35,"&lt;li class=""Location-item""&gt;&lt;a class=""Location-trigger"" href=""mailto:"&amp;'Consultant Vanzari - B2G'!$B$53&amp;"?subject="&amp;"["&amp;UPPER(Magazine!Q35)&amp;"] "&amp;'Consultant Vanzari - B2G'!$B$51&amp;"&amp;amp;body="&amp;'Consultant Vanzari - B2G'!$B$54&amp;""" title=""Click aici: Pozitii "&amp;'Consultant Vanzari - B2G'!$B$51&amp;" in orasul "&amp;Magazine!Q35&amp;"""&gt;"&amp;Magazine!Q35&amp;"&lt;/a&gt;&lt;/li&gt;","")</f>
        <v/>
      </c>
    </row>
    <row r="1408" spans="5:5" x14ac:dyDescent="0.25">
      <c r="E1408" t="str">
        <f>IF(Magazine!AB36,"&lt;li class=""Location-item""&gt;&lt;a class=""Location-trigger"" href=""mailto:"&amp;'Consultant Vanzari - B2G'!$B$53&amp;"?subject="&amp;"["&amp;UPPER(Magazine!Q36)&amp;"] "&amp;'Consultant Vanzari - B2G'!$B$51&amp;"&amp;amp;body="&amp;'Consultant Vanzari - B2G'!$B$54&amp;""" title=""Click aici: Pozitii "&amp;'Consultant Vanzari - B2G'!$B$51&amp;" in orasul "&amp;Magazine!Q36&amp;"""&gt;"&amp;Magazine!Q36&amp;"&lt;/a&gt;&lt;/li&gt;","")</f>
        <v/>
      </c>
    </row>
    <row r="1409" spans="5:5" x14ac:dyDescent="0.25">
      <c r="E1409" t="str">
        <f>IF(Magazine!AB37,"&lt;li class=""Location-item""&gt;&lt;a class=""Location-trigger"" href=""mailto:"&amp;'Consultant Vanzari - B2G'!$B$53&amp;"?subject="&amp;"["&amp;UPPER(Magazine!Q37)&amp;"] "&amp;'Consultant Vanzari - B2G'!$B$51&amp;"&amp;amp;body="&amp;'Consultant Vanzari - B2G'!$B$54&amp;""" title=""Click aici: Pozitii "&amp;'Consultant Vanzari - B2G'!$B$51&amp;" in orasul "&amp;Magazine!Q37&amp;"""&gt;"&amp;Magazine!Q37&amp;"&lt;/a&gt;&lt;/li&gt;","")</f>
        <v/>
      </c>
    </row>
    <row r="1410" spans="5:5" x14ac:dyDescent="0.25">
      <c r="E1410" t="str">
        <f>IF(Magazine!AB38,"&lt;li class=""Location-item""&gt;&lt;a class=""Location-trigger"" href=""mailto:"&amp;'Consultant Vanzari - B2G'!$B$53&amp;"?subject="&amp;"["&amp;UPPER(Magazine!Q38)&amp;"] "&amp;'Consultant Vanzari - B2G'!$B$51&amp;"&amp;amp;body="&amp;'Consultant Vanzari - B2G'!$B$54&amp;""" title=""Click aici: Pozitii "&amp;'Consultant Vanzari - B2G'!$B$51&amp;" in orasul "&amp;Magazine!Q38&amp;"""&gt;"&amp;Magazine!Q38&amp;"&lt;/a&gt;&lt;/li&gt;","")</f>
        <v/>
      </c>
    </row>
    <row r="1411" spans="5:5" x14ac:dyDescent="0.25">
      <c r="E1411" t="str">
        <f>IF(Magazine!AB39,"&lt;li class=""Location-item""&gt;&lt;a class=""Location-trigger"" href=""mailto:"&amp;'Consultant Vanzari - B2G'!$B$53&amp;"?subject="&amp;"["&amp;UPPER(Magazine!Q39)&amp;"] "&amp;'Consultant Vanzari - B2G'!$B$51&amp;"&amp;amp;body="&amp;'Consultant Vanzari - B2G'!$B$54&amp;""" title=""Click aici: Pozitii "&amp;'Consultant Vanzari - B2G'!$B$51&amp;" in orasul "&amp;Magazine!Q39&amp;"""&gt;"&amp;Magazine!Q39&amp;"&lt;/a&gt;&lt;/li&gt;","")</f>
        <v/>
      </c>
    </row>
    <row r="1412" spans="5:5" x14ac:dyDescent="0.25">
      <c r="E1412" t="str">
        <f>IF(Magazine!AB40,"&lt;li class=""Location-item""&gt;&lt;a class=""Location-trigger"" href=""mailto:"&amp;'Consultant Vanzari - B2G'!$B$53&amp;"?subject="&amp;"["&amp;UPPER(Magazine!Q40)&amp;"] "&amp;'Consultant Vanzari - B2G'!$B$51&amp;"&amp;amp;body="&amp;'Consultant Vanzari - B2G'!$B$54&amp;""" title=""Click aici: Pozitii "&amp;'Consultant Vanzari - B2G'!$B$51&amp;" in orasul "&amp;Magazine!Q40&amp;"""&gt;"&amp;Magazine!Q40&amp;"&lt;/a&gt;&lt;/li&gt;","")</f>
        <v/>
      </c>
    </row>
    <row r="1413" spans="5:5" x14ac:dyDescent="0.25">
      <c r="E1413" t="str">
        <f>IF(Magazine!AB41,"&lt;li class=""Location-item""&gt;&lt;a class=""Location-trigger"" href=""mailto:"&amp;'Consultant Vanzari - B2G'!$B$53&amp;"?subject="&amp;"["&amp;UPPER(Magazine!Q41)&amp;"] "&amp;'Consultant Vanzari - B2G'!$B$51&amp;"&amp;amp;body="&amp;'Consultant Vanzari - B2G'!$B$54&amp;""" title=""Click aici: Pozitii "&amp;'Consultant Vanzari - B2G'!$B$51&amp;" in orasul "&amp;Magazine!Q41&amp;"""&gt;"&amp;Magazine!Q41&amp;"&lt;/a&gt;&lt;/li&gt;","")</f>
        <v/>
      </c>
    </row>
    <row r="1414" spans="5:5" x14ac:dyDescent="0.25">
      <c r="E1414" t="str">
        <f>IF(Magazine!AB42,"&lt;li class=""Location-item""&gt;&lt;a class=""Location-trigger"" href=""mailto:"&amp;'Consultant Vanzari - B2G'!$B$53&amp;"?subject="&amp;"["&amp;UPPER(Magazine!Q42)&amp;"] "&amp;'Consultant Vanzari - B2G'!$B$51&amp;"&amp;amp;body="&amp;'Consultant Vanzari - B2G'!$B$54&amp;""" title=""Click aici: Pozitii "&amp;'Consultant Vanzari - B2G'!$B$51&amp;" in orasul "&amp;Magazine!Q42&amp;"""&gt;"&amp;Magazine!Q42&amp;"&lt;/a&gt;&lt;/li&gt;","")</f>
        <v/>
      </c>
    </row>
    <row r="1415" spans="5:5" x14ac:dyDescent="0.25">
      <c r="E1415" t="str">
        <f>IF(Magazine!AB43,"&lt;li class=""Location-item""&gt;&lt;a class=""Location-trigger"" href=""mailto:"&amp;'Consultant Vanzari - B2G'!$B$53&amp;"?subject="&amp;"["&amp;UPPER(Magazine!Q43)&amp;"] "&amp;'Consultant Vanzari - B2G'!$B$51&amp;"&amp;amp;body="&amp;'Consultant Vanzari - B2G'!$B$54&amp;""" title=""Click aici: Pozitii "&amp;'Consultant Vanzari - B2G'!$B$51&amp;" in orasul "&amp;Magazine!Q43&amp;"""&gt;"&amp;Magazine!Q43&amp;"&lt;/a&gt;&lt;/li&gt;","")</f>
        <v/>
      </c>
    </row>
    <row r="1416" spans="5:5" x14ac:dyDescent="0.25">
      <c r="E1416" t="str">
        <f>IF(Magazine!AB44,"&lt;li class=""Location-item""&gt;&lt;a class=""Location-trigger"" href=""mailto:"&amp;'Consultant Vanzari - B2G'!$B$53&amp;"?subject="&amp;"["&amp;UPPER(Magazine!Q44)&amp;"] "&amp;'Consultant Vanzari - B2G'!$B$51&amp;"&amp;amp;body="&amp;'Consultant Vanzari - B2G'!$B$54&amp;""" title=""Click aici: Pozitii "&amp;'Consultant Vanzari - B2G'!$B$51&amp;" in orasul "&amp;Magazine!Q44&amp;"""&gt;"&amp;Magazine!Q44&amp;"&lt;/a&gt;&lt;/li&gt;","")</f>
        <v/>
      </c>
    </row>
    <row r="1417" spans="5:5" x14ac:dyDescent="0.25">
      <c r="E1417" t="str">
        <f>IF(Magazine!AB45,"&lt;li class=""Location-item""&gt;&lt;a class=""Location-trigger"" href=""mailto:"&amp;'Consultant Vanzari - B2G'!$B$53&amp;"?subject="&amp;"["&amp;UPPER(Magazine!Q45)&amp;"] "&amp;'Consultant Vanzari - B2G'!$B$51&amp;"&amp;amp;body="&amp;'Consultant Vanzari - B2G'!$B$54&amp;""" title=""Click aici: Pozitii "&amp;'Consultant Vanzari - B2G'!$B$51&amp;" in orasul "&amp;Magazine!Q45&amp;"""&gt;"&amp;Magazine!Q45&amp;"&lt;/a&gt;&lt;/li&gt;","")</f>
        <v/>
      </c>
    </row>
    <row r="1418" spans="5:5" x14ac:dyDescent="0.25">
      <c r="E1418" t="str">
        <f>IF(Magazine!AB46,"&lt;li class=""Location-item""&gt;&lt;a class=""Location-trigger"" href=""mailto:"&amp;'Consultant Vanzari - B2G'!$B$53&amp;"?subject="&amp;"["&amp;UPPER(Magazine!Q46)&amp;"] "&amp;'Consultant Vanzari - B2G'!$B$51&amp;"&amp;amp;body="&amp;'Consultant Vanzari - B2G'!$B$54&amp;""" title=""Click aici: Pozitii "&amp;'Consultant Vanzari - B2G'!$B$51&amp;" in orasul "&amp;Magazine!Q46&amp;"""&gt;"&amp;Magazine!Q46&amp;"&lt;/a&gt;&lt;/li&gt;","")</f>
        <v/>
      </c>
    </row>
    <row r="1419" spans="5:5" x14ac:dyDescent="0.25">
      <c r="E1419" t="str">
        <f>IF(Magazine!AB47,"&lt;li class=""Location-item""&gt;&lt;a class=""Location-trigger"" href=""mailto:"&amp;'Consultant Vanzari - B2G'!$B$53&amp;"?subject="&amp;"["&amp;UPPER(Magazine!Q47)&amp;"] "&amp;'Consultant Vanzari - B2G'!$B$51&amp;"&amp;amp;body="&amp;'Consultant Vanzari - B2G'!$B$54&amp;""" title=""Click aici: Pozitii "&amp;'Consultant Vanzari - B2G'!$B$51&amp;" in orasul "&amp;Magazine!Q47&amp;"""&gt;"&amp;Magazine!Q47&amp;"&lt;/a&gt;&lt;/li&gt;","")</f>
        <v/>
      </c>
    </row>
    <row r="1420" spans="5:5" x14ac:dyDescent="0.25">
      <c r="E1420" t="str">
        <f>IF(Magazine!AB48,"&lt;li class=""Location-item""&gt;&lt;a class=""Location-trigger"" href=""mailto:"&amp;'Consultant Vanzari - B2G'!$B$53&amp;"?subject="&amp;"["&amp;UPPER(Magazine!Q48)&amp;"] "&amp;'Consultant Vanzari - B2G'!$B$51&amp;"&amp;amp;body="&amp;'Consultant Vanzari - B2G'!$B$54&amp;""" title=""Click aici: Pozitii "&amp;'Consultant Vanzari - B2G'!$B$51&amp;" in orasul "&amp;Magazine!Q48&amp;"""&gt;"&amp;Magazine!Q48&amp;"&lt;/a&gt;&lt;/li&gt;","")</f>
        <v/>
      </c>
    </row>
    <row r="1421" spans="5:5" x14ac:dyDescent="0.25">
      <c r="E1421" t="str">
        <f>IF(Magazine!AB49,"&lt;li class=""Location-item""&gt;&lt;a class=""Location-trigger"" href=""mailto:"&amp;'Consultant Vanzari - B2G'!$B$53&amp;"?subject="&amp;"["&amp;UPPER(Magazine!Q49)&amp;"] "&amp;'Consultant Vanzari - B2G'!$B$51&amp;"&amp;amp;body="&amp;'Consultant Vanzari - B2G'!$B$54&amp;""" title=""Click aici: Pozitii "&amp;'Consultant Vanzari - B2G'!$B$51&amp;" in orasul "&amp;Magazine!Q49&amp;"""&gt;"&amp;Magazine!Q49&amp;"&lt;/a&gt;&lt;/li&gt;","")</f>
        <v/>
      </c>
    </row>
    <row r="1422" spans="5:5" x14ac:dyDescent="0.25">
      <c r="E1422" t="str">
        <f>IF(Magazine!AB50,"&lt;li class=""Location-item""&gt;&lt;a class=""Location-trigger"" href=""mailto:"&amp;'Consultant Vanzari - B2G'!$B$53&amp;"?subject="&amp;"["&amp;UPPER(Magazine!Q50)&amp;"] "&amp;'Consultant Vanzari - B2G'!$B$51&amp;"&amp;amp;body="&amp;'Consultant Vanzari - B2G'!$B$54&amp;""" title=""Click aici: Pozitii "&amp;'Consultant Vanzari - B2G'!$B$51&amp;" in orasul "&amp;Magazine!Q50&amp;"""&gt;"&amp;Magazine!Q50&amp;"&lt;/a&gt;&lt;/li&gt;","")</f>
        <v/>
      </c>
    </row>
    <row r="1423" spans="5:5" x14ac:dyDescent="0.25">
      <c r="E1423" t="str">
        <f>IF(Magazine!AB51,"&lt;li class=""Location-item""&gt;&lt;a class=""Location-trigger"" href=""mailto:"&amp;'Consultant Vanzari - B2G'!$B$53&amp;"?subject="&amp;"["&amp;UPPER(Magazine!Q51)&amp;"] "&amp;'Consultant Vanzari - B2G'!$B$51&amp;"&amp;amp;body="&amp;'Consultant Vanzari - B2G'!$B$54&amp;""" title=""Click aici: Pozitii "&amp;'Consultant Vanzari - B2G'!$B$51&amp;" in orasul "&amp;Magazine!Q51&amp;"""&gt;"&amp;Magazine!Q51&amp;"&lt;/a&gt;&lt;/li&gt;","")</f>
        <v/>
      </c>
    </row>
    <row r="1424" spans="5:5" x14ac:dyDescent="0.25">
      <c r="E1424" t="str">
        <f>IF(Magazine!AB52,"&lt;li class=""Location-item""&gt;&lt;a class=""Location-trigger"" href=""mailto:"&amp;'Consultant Vanzari - B2G'!$B$53&amp;"?subject="&amp;"["&amp;UPPER(Magazine!Q52)&amp;"] "&amp;'Consultant Vanzari - B2G'!$B$51&amp;"&amp;amp;body="&amp;'Consultant Vanzari - B2G'!$B$54&amp;""" title=""Click aici: Pozitii "&amp;'Consultant Vanzari - B2G'!$B$51&amp;" in orasul "&amp;Magazine!Q52&amp;"""&gt;"&amp;Magazine!Q52&amp;"&lt;/a&gt;&lt;/li&gt;","")</f>
        <v/>
      </c>
    </row>
    <row r="1425" spans="5:5" x14ac:dyDescent="0.25">
      <c r="E1425" t="str">
        <f>IF(Magazine!AB53,"&lt;li class=""Location-item""&gt;&lt;a class=""Location-trigger"" href=""mailto:"&amp;'Consultant Vanzari - B2G'!$B$53&amp;"?subject="&amp;"["&amp;UPPER(Magazine!Q53)&amp;"] "&amp;'Consultant Vanzari - B2G'!$B$51&amp;"&amp;amp;body="&amp;'Consultant Vanzari - B2G'!$B$54&amp;""" title=""Click aici: Pozitii "&amp;'Consultant Vanzari - B2G'!$B$51&amp;" in orasul "&amp;Magazine!Q53&amp;"""&gt;"&amp;Magazine!Q53&amp;"&lt;/a&gt;&lt;/li&gt;","")</f>
        <v/>
      </c>
    </row>
    <row r="1426" spans="5:5" x14ac:dyDescent="0.25">
      <c r="E1426" t="str">
        <f>IF(Magazine!AB54,"&lt;li class=""Location-item""&gt;&lt;a class=""Location-trigger"" href=""mailto:"&amp;'Consultant Vanzari - B2G'!$B$53&amp;"?subject="&amp;"["&amp;UPPER(Magazine!Q54)&amp;"] "&amp;'Consultant Vanzari - B2G'!$B$51&amp;"&amp;amp;body="&amp;'Consultant Vanzari - B2G'!$B$54&amp;""" title=""Click aici: Pozitii "&amp;'Consultant Vanzari - B2G'!$B$51&amp;" in orasul "&amp;Magazine!Q54&amp;"""&gt;"&amp;Magazine!Q54&amp;"&lt;/a&gt;&lt;/li&gt;","")</f>
        <v/>
      </c>
    </row>
    <row r="1427" spans="5:5" x14ac:dyDescent="0.25">
      <c r="E1427" t="str">
        <f>IF(Magazine!AB55,"&lt;li class=""Location-item""&gt;&lt;a class=""Location-trigger"" href=""mailto:"&amp;'Consultant Vanzari - B2G'!$B$53&amp;"?subject="&amp;"["&amp;UPPER(Magazine!Q55)&amp;"] "&amp;'Consultant Vanzari - B2G'!$B$51&amp;"&amp;amp;body="&amp;'Consultant Vanzari - B2G'!$B$54&amp;""" title=""Click aici: Pozitii "&amp;'Consultant Vanzari - B2G'!$B$51&amp;" in orasul "&amp;Magazine!Q55&amp;"""&gt;"&amp;Magazine!Q55&amp;"&lt;/a&gt;&lt;/li&gt;","")</f>
        <v/>
      </c>
    </row>
    <row r="1428" spans="5:5" x14ac:dyDescent="0.25">
      <c r="E1428" t="str">
        <f>IF(Magazine!AB56,"&lt;li class=""Location-item""&gt;&lt;a class=""Location-trigger"" href=""mailto:"&amp;'Consultant Vanzari - B2G'!$B$53&amp;"?subject="&amp;"["&amp;UPPER(Magazine!Q56)&amp;"] "&amp;'Consultant Vanzari - B2G'!$B$51&amp;"&amp;amp;body="&amp;'Consultant Vanzari - B2G'!$B$54&amp;""" title=""Click aici: Pozitii "&amp;'Consultant Vanzari - B2G'!$B$51&amp;" in orasul "&amp;Magazine!Q56&amp;"""&gt;"&amp;Magazine!Q56&amp;"&lt;/a&gt;&lt;/li&gt;","")</f>
        <v/>
      </c>
    </row>
    <row r="1429" spans="5:5" x14ac:dyDescent="0.25">
      <c r="E1429" t="str">
        <f>IF(Magazine!AB57,"&lt;li class=""Location-item""&gt;&lt;a class=""Location-trigger"" href=""mailto:"&amp;'Consultant Vanzari - B2G'!$B$53&amp;"?subject="&amp;"["&amp;UPPER(Magazine!Q57)&amp;"] "&amp;'Consultant Vanzari - B2G'!$B$51&amp;"&amp;amp;body="&amp;'Consultant Vanzari - B2G'!$B$54&amp;""" title=""Click aici: Pozitii "&amp;'Consultant Vanzari - B2G'!$B$51&amp;" in orasul "&amp;Magazine!Q57&amp;"""&gt;"&amp;Magazine!Q57&amp;"&lt;/a&gt;&lt;/li&gt;","")</f>
        <v/>
      </c>
    </row>
    <row r="1430" spans="5:5" x14ac:dyDescent="0.25">
      <c r="E1430" t="str">
        <f>IF(Magazine!AB58,"&lt;li class=""Location-item""&gt;&lt;a class=""Location-trigger"" href=""mailto:"&amp;'Consultant Vanzari - B2G'!$B$53&amp;"?subject="&amp;"["&amp;UPPER(Magazine!Q58)&amp;"] "&amp;'Consultant Vanzari - B2G'!$B$51&amp;"&amp;amp;body="&amp;'Consultant Vanzari - B2G'!$B$54&amp;""" title=""Click aici: Pozitii "&amp;'Consultant Vanzari - B2G'!$B$51&amp;" in orasul "&amp;Magazine!Q58&amp;"""&gt;"&amp;Magazine!Q58&amp;"&lt;/a&gt;&lt;/li&gt;","")</f>
        <v/>
      </c>
    </row>
    <row r="1431" spans="5:5" x14ac:dyDescent="0.25">
      <c r="E1431" t="str">
        <f>IF(Magazine!AB59,"&lt;li class=""Location-item""&gt;&lt;a class=""Location-trigger"" href=""mailto:"&amp;'Consultant Vanzari - B2G'!$B$53&amp;"?subject="&amp;"["&amp;UPPER(Magazine!Q59)&amp;"] "&amp;'Consultant Vanzari - B2G'!$B$51&amp;"&amp;amp;body="&amp;'Consultant Vanzari - B2G'!$B$54&amp;""" title=""Click aici: Pozitii "&amp;'Consultant Vanzari - B2G'!$B$51&amp;" in orasul "&amp;Magazine!Q59&amp;"""&gt;"&amp;Magazine!Q59&amp;"&lt;/a&gt;&lt;/li&gt;","")</f>
        <v/>
      </c>
    </row>
    <row r="1432" spans="5:5" x14ac:dyDescent="0.25">
      <c r="E1432" t="str">
        <f>IF(Magazine!AB60,"&lt;li class=""Location-item""&gt;&lt;a class=""Location-trigger"" href=""mailto:"&amp;'Consultant Vanzari - B2G'!$B$53&amp;"?subject="&amp;"["&amp;UPPER(Magazine!Q60)&amp;"] "&amp;'Consultant Vanzari - B2G'!$B$51&amp;"&amp;amp;body="&amp;'Consultant Vanzari - B2G'!$B$54&amp;""" title=""Click aici: Pozitii "&amp;'Consultant Vanzari - B2G'!$B$51&amp;" in orasul "&amp;Magazine!Q60&amp;"""&gt;"&amp;Magazine!Q60&amp;"&lt;/a&gt;&lt;/li&gt;","")</f>
        <v/>
      </c>
    </row>
    <row r="1433" spans="5:5" x14ac:dyDescent="0.25">
      <c r="E1433" t="str">
        <f>IF(Magazine!AB61,"&lt;li class=""Location-item""&gt;&lt;a class=""Location-trigger"" href=""mailto:"&amp;'Consultant Vanzari - B2G'!$B$53&amp;"?subject="&amp;"["&amp;UPPER(Magazine!Q61)&amp;"] "&amp;'Consultant Vanzari - B2G'!$B$51&amp;"&amp;amp;body="&amp;'Consultant Vanzari - B2G'!$B$54&amp;""" title=""Click aici: Pozitii "&amp;'Consultant Vanzari - B2G'!$B$51&amp;" in orasul "&amp;Magazine!Q61&amp;"""&gt;"&amp;Magazine!Q61&amp;"&lt;/a&gt;&lt;/li&gt;","")</f>
        <v/>
      </c>
    </row>
    <row r="1434" spans="5:5" x14ac:dyDescent="0.25">
      <c r="E1434" t="str">
        <f>IF(Magazine!AB62,"&lt;li class=""Location-item""&gt;&lt;a class=""Location-trigger"" href=""mailto:"&amp;'Consultant Vanzari - B2G'!$B$53&amp;"?subject="&amp;"["&amp;UPPER(Magazine!Q62)&amp;"] "&amp;'Consultant Vanzari - B2G'!$B$51&amp;"&amp;amp;body="&amp;'Consultant Vanzari - B2G'!$B$54&amp;""" title=""Click aici: Pozitii "&amp;'Consultant Vanzari - B2G'!$B$51&amp;" in orasul "&amp;Magazine!Q62&amp;"""&gt;"&amp;Magazine!Q62&amp;"&lt;/a&gt;&lt;/li&gt;","")</f>
        <v/>
      </c>
    </row>
    <row r="1435" spans="5:5" x14ac:dyDescent="0.25">
      <c r="E1435" t="str">
        <f>IF(Magazine!AB63,"&lt;li class=""Location-item""&gt;&lt;a class=""Location-trigger"" href=""mailto:"&amp;'Consultant Vanzari - B2G'!$B$53&amp;"?subject="&amp;"["&amp;UPPER(Magazine!Q63)&amp;"] "&amp;'Consultant Vanzari - B2G'!$B$51&amp;"&amp;amp;body="&amp;'Consultant Vanzari - B2G'!$B$54&amp;""" title=""Click aici: Pozitii "&amp;'Consultant Vanzari - B2G'!$B$51&amp;" in orasul "&amp;Magazine!Q63&amp;"""&gt;"&amp;Magazine!Q63&amp;"&lt;/a&gt;&lt;/li&gt;","")</f>
        <v/>
      </c>
    </row>
    <row r="1436" spans="5:5" x14ac:dyDescent="0.25">
      <c r="E1436" t="str">
        <f>IF(Magazine!AB64,"&lt;li class=""Location-item""&gt;&lt;a class=""Location-trigger"" href=""mailto:"&amp;'Consultant Vanzari - B2G'!$B$53&amp;"?subject="&amp;"["&amp;UPPER(Magazine!Q64)&amp;"] "&amp;'Consultant Vanzari - B2G'!$B$51&amp;"&amp;amp;body="&amp;'Consultant Vanzari - B2G'!$B$54&amp;""" title=""Click aici: Pozitii "&amp;'Consultant Vanzari - B2G'!$B$51&amp;" in orasul "&amp;Magazine!Q64&amp;"""&gt;"&amp;Magazine!Q64&amp;"&lt;/a&gt;&lt;/li&gt;","")</f>
        <v/>
      </c>
    </row>
    <row r="1437" spans="5:5" x14ac:dyDescent="0.25">
      <c r="E1437" t="str">
        <f>IF(Magazine!AB65,"&lt;li class=""Location-item""&gt;&lt;a class=""Location-trigger"" href=""mailto:"&amp;'Consultant Vanzari - B2G'!$B$53&amp;"?subject="&amp;"["&amp;UPPER(Magazine!Q65)&amp;"] "&amp;'Consultant Vanzari - B2G'!$B$51&amp;"&amp;amp;body="&amp;'Consultant Vanzari - B2G'!$B$54&amp;""" title=""Click aici: Pozitii "&amp;'Consultant Vanzari - B2G'!$B$51&amp;" in orasul "&amp;Magazine!Q65&amp;"""&gt;"&amp;Magazine!Q65&amp;"&lt;/a&gt;&lt;/li&gt;","")</f>
        <v/>
      </c>
    </row>
    <row r="1438" spans="5:5" x14ac:dyDescent="0.25">
      <c r="E1438" t="str">
        <f>IF(Magazine!AB66,"&lt;li class=""Location-item""&gt;&lt;a class=""Location-trigger"" href=""mailto:"&amp;'Consultant Vanzari - B2G'!$B$53&amp;"?subject="&amp;"["&amp;UPPER(Magazine!Q66)&amp;"] "&amp;'Consultant Vanzari - B2G'!$B$51&amp;"&amp;amp;body="&amp;'Consultant Vanzari - B2G'!$B$54&amp;""" title=""Click aici: Pozitii "&amp;'Consultant Vanzari - B2G'!$B$51&amp;" in orasul "&amp;Magazine!Q66&amp;"""&gt;"&amp;Magazine!Q66&amp;"&lt;/a&gt;&lt;/li&gt;","")</f>
        <v/>
      </c>
    </row>
    <row r="1439" spans="5:5" x14ac:dyDescent="0.25">
      <c r="E1439" t="str">
        <f>IF(Magazine!AB67,"&lt;li class=""Location-item""&gt;&lt;a class=""Location-trigger"" href=""mailto:"&amp;'Consultant Vanzari - B2G'!$B$53&amp;"?subject="&amp;"["&amp;UPPER(Magazine!Q67)&amp;"] "&amp;'Consultant Vanzari - B2G'!$B$51&amp;"&amp;amp;body="&amp;'Consultant Vanzari - B2G'!$B$54&amp;""" title=""Click aici: Pozitii "&amp;'Consultant Vanzari - B2G'!$B$51&amp;" in orasul "&amp;Magazine!Q67&amp;"""&gt;"&amp;Magazine!Q67&amp;"&lt;/a&gt;&lt;/li&gt;","")</f>
        <v/>
      </c>
    </row>
    <row r="1440" spans="5:5" x14ac:dyDescent="0.25">
      <c r="E1440" t="str">
        <f>IF(Magazine!AB68,"&lt;li class=""Location-item""&gt;&lt;a class=""Location-trigger"" href=""mailto:"&amp;'Consultant Vanzari - B2G'!$B$53&amp;"?subject="&amp;"["&amp;UPPER(Magazine!Q68)&amp;"] "&amp;'Consultant Vanzari - B2G'!$B$51&amp;"&amp;amp;body="&amp;'Consultant Vanzari - B2G'!$B$54&amp;""" title=""Click aici: Pozitii "&amp;'Consultant Vanzari - B2G'!$B$51&amp;" in orasul "&amp;Magazine!Q68&amp;"""&gt;"&amp;Magazine!Q68&amp;"&lt;/a&gt;&lt;/li&gt;","")</f>
        <v/>
      </c>
    </row>
    <row r="1441" spans="5:5" x14ac:dyDescent="0.25">
      <c r="E1441" t="str">
        <f>IF(Magazine!AB69,"&lt;li class=""Location-item""&gt;&lt;a class=""Location-trigger"" href=""mailto:"&amp;'Consultant Vanzari - B2G'!$B$53&amp;"?subject="&amp;"["&amp;UPPER(Magazine!Q69)&amp;"] "&amp;'Consultant Vanzari - B2G'!$B$51&amp;"&amp;amp;body="&amp;'Consultant Vanzari - B2G'!$B$54&amp;""" title=""Click aici: Pozitii "&amp;'Consultant Vanzari - B2G'!$B$51&amp;" in orasul "&amp;Magazine!Q69&amp;"""&gt;"&amp;Magazine!Q69&amp;"&lt;/a&gt;&lt;/li&gt;","")</f>
        <v/>
      </c>
    </row>
    <row r="1442" spans="5:5" x14ac:dyDescent="0.25">
      <c r="E1442" t="str">
        <f>IF(Magazine!AB70,"&lt;li class=""Location-item""&gt;&lt;a class=""Location-trigger"" href=""mailto:"&amp;'Consultant Vanzari - B2G'!$B$53&amp;"?subject="&amp;"["&amp;UPPER(Magazine!Q70)&amp;"] "&amp;'Consultant Vanzari - B2G'!$B$51&amp;"&amp;amp;body="&amp;'Consultant Vanzari - B2G'!$B$54&amp;""" title=""Click aici: Pozitii "&amp;'Consultant Vanzari - B2G'!$B$51&amp;" in orasul "&amp;Magazine!Q70&amp;"""&gt;"&amp;Magazine!Q70&amp;"&lt;/a&gt;&lt;/li&gt;","")</f>
        <v/>
      </c>
    </row>
    <row r="1443" spans="5:5" x14ac:dyDescent="0.25">
      <c r="E1443" t="str">
        <f>IF(Magazine!AB71,"&lt;li class=""Location-item""&gt;&lt;a class=""Location-trigger"" href=""mailto:"&amp;'Consultant Vanzari - B2G'!$B$53&amp;"?subject="&amp;"["&amp;UPPER(Magazine!Q71)&amp;"] "&amp;'Consultant Vanzari - B2G'!$B$51&amp;"&amp;amp;body="&amp;'Consultant Vanzari - B2G'!$B$54&amp;""" title=""Click aici: Pozitii "&amp;'Consultant Vanzari - B2G'!$B$51&amp;" in orasul "&amp;Magazine!Q71&amp;"""&gt;"&amp;Magazine!Q71&amp;"&lt;/a&gt;&lt;/li&gt;","")</f>
        <v/>
      </c>
    </row>
    <row r="1444" spans="5:5" x14ac:dyDescent="0.25">
      <c r="E1444" t="str">
        <f>IF(Magazine!AB72,"&lt;li class=""Location-item""&gt;&lt;a class=""Location-trigger"" href=""mailto:"&amp;'Consultant Vanzari - B2G'!$B$53&amp;"?subject="&amp;"["&amp;UPPER(Magazine!Q72)&amp;"] "&amp;'Consultant Vanzari - B2G'!$B$51&amp;"&amp;amp;body="&amp;'Consultant Vanzari - B2G'!$B$54&amp;""" title=""Click aici: Pozitii "&amp;'Consultant Vanzari - B2G'!$B$51&amp;" in orasul "&amp;Magazine!Q72&amp;"""&gt;"&amp;Magazine!Q72&amp;"&lt;/a&gt;&lt;/li&gt;","")</f>
        <v/>
      </c>
    </row>
    <row r="1445" spans="5:5" x14ac:dyDescent="0.25">
      <c r="E1445" t="str">
        <f>IF(Magazine!AB73,"&lt;li class=""Location-item""&gt;&lt;a class=""Location-trigger"" href=""mailto:"&amp;'Consultant Vanzari - B2G'!$B$53&amp;"?subject="&amp;"["&amp;UPPER(Magazine!Q73)&amp;"] "&amp;'Consultant Vanzari - B2G'!$B$51&amp;"&amp;amp;body="&amp;'Consultant Vanzari - B2G'!$B$54&amp;""" title=""Click aici: Pozitii "&amp;'Consultant Vanzari - B2G'!$B$51&amp;" in orasul "&amp;Magazine!Q73&amp;"""&gt;"&amp;Magazine!Q73&amp;"&lt;/a&gt;&lt;/li&gt;","")</f>
        <v/>
      </c>
    </row>
    <row r="1446" spans="5:5" x14ac:dyDescent="0.25">
      <c r="E1446" t="str">
        <f>IF(Magazine!AB74,"&lt;li class=""Location-item""&gt;&lt;a class=""Location-trigger"" href=""mailto:"&amp;'Consultant Vanzari - B2G'!$B$53&amp;"?subject="&amp;"["&amp;UPPER(Magazine!Q74)&amp;"] "&amp;'Consultant Vanzari - B2G'!$B$51&amp;"&amp;amp;body="&amp;'Consultant Vanzari - B2G'!$B$54&amp;""" title=""Click aici: Pozitii "&amp;'Consultant Vanzari - B2G'!$B$51&amp;" in orasul "&amp;Magazine!Q74&amp;"""&gt;"&amp;Magazine!Q74&amp;"&lt;/a&gt;&lt;/li&gt;","")</f>
        <v/>
      </c>
    </row>
    <row r="1447" spans="5:5" x14ac:dyDescent="0.25">
      <c r="E1447" t="str">
        <f>IF(Magazine!AB75,"&lt;li class=""Location-item""&gt;&lt;a class=""Location-trigger"" href=""mailto:"&amp;'Consultant Vanzari - B2G'!$B$53&amp;"?subject="&amp;"["&amp;UPPER(Magazine!Q75)&amp;"] "&amp;'Consultant Vanzari - B2G'!$B$51&amp;"&amp;amp;body="&amp;'Consultant Vanzari - B2G'!$B$54&amp;""" title=""Click aici: Pozitii "&amp;'Consultant Vanzari - B2G'!$B$51&amp;" in orasul "&amp;Magazine!Q75&amp;"""&gt;"&amp;Magazine!Q75&amp;"&lt;/a&gt;&lt;/li&gt;","")</f>
        <v/>
      </c>
    </row>
    <row r="1448" spans="5:5" x14ac:dyDescent="0.25">
      <c r="E1448" t="str">
        <f>IF(Magazine!AB76,"&lt;li class=""Location-item""&gt;&lt;a class=""Location-trigger"" href=""mailto:"&amp;'Consultant Vanzari - B2G'!$B$53&amp;"?subject="&amp;"["&amp;UPPER(Magazine!Q76)&amp;"] "&amp;'Consultant Vanzari - B2G'!$B$51&amp;"&amp;amp;body="&amp;'Consultant Vanzari - B2G'!$B$54&amp;""" title=""Click aici: Pozitii "&amp;'Consultant Vanzari - B2G'!$B$51&amp;" in orasul "&amp;Magazine!Q76&amp;"""&gt;"&amp;Magazine!Q76&amp;"&lt;/a&gt;&lt;/li&gt;","")</f>
        <v/>
      </c>
    </row>
    <row r="1449" spans="5:5" x14ac:dyDescent="0.25">
      <c r="E1449" t="str">
        <f>IF(Magazine!AB77,"&lt;li class=""Location-item""&gt;&lt;a class=""Location-trigger"" href=""mailto:"&amp;'Consultant Vanzari - B2G'!$B$53&amp;"?subject="&amp;"["&amp;UPPER(Magazine!Q77)&amp;"] "&amp;'Consultant Vanzari - B2G'!$B$51&amp;"&amp;amp;body="&amp;'Consultant Vanzari - B2G'!$B$54&amp;""" title=""Click aici: Pozitii "&amp;'Consultant Vanzari - B2G'!$B$51&amp;" in orasul "&amp;Magazine!Q77&amp;"""&gt;"&amp;Magazine!Q77&amp;"&lt;/a&gt;&lt;/li&gt;","")</f>
        <v/>
      </c>
    </row>
    <row r="1450" spans="5:5" x14ac:dyDescent="0.25">
      <c r="E1450" t="str">
        <f>IF(Magazine!AB78,"&lt;li class=""Location-item""&gt;&lt;a class=""Location-trigger"" href=""mailto:"&amp;'Consultant Vanzari - B2G'!$B$53&amp;"?subject="&amp;"["&amp;UPPER(Magazine!Q78)&amp;"] "&amp;'Consultant Vanzari - B2G'!$B$51&amp;"&amp;amp;body="&amp;'Consultant Vanzari - B2G'!$B$54&amp;""" title=""Click aici: Pozitii "&amp;'Consultant Vanzari - B2G'!$B$51&amp;" in orasul "&amp;Magazine!Q78&amp;"""&gt;"&amp;Magazine!Q78&amp;"&lt;/a&gt;&lt;/li&gt;","")</f>
        <v/>
      </c>
    </row>
    <row r="1451" spans="5:5" x14ac:dyDescent="0.25">
      <c r="E1451" t="str">
        <f>IF(Magazine!AB79,"&lt;li class=""Location-item""&gt;&lt;a class=""Location-trigger"" href=""mailto:"&amp;'Consultant Vanzari - B2G'!$B$53&amp;"?subject="&amp;"["&amp;UPPER(Magazine!Q79)&amp;"] "&amp;'Consultant Vanzari - B2G'!$B$51&amp;"&amp;amp;body="&amp;'Consultant Vanzari - B2G'!$B$54&amp;""" title=""Click aici: Pozitii "&amp;'Consultant Vanzari - B2G'!$B$51&amp;" in orasul "&amp;Magazine!Q79&amp;"""&gt;"&amp;Magazine!Q79&amp;"&lt;/a&gt;&lt;/li&gt;","")</f>
        <v/>
      </c>
    </row>
    <row r="1452" spans="5:5" x14ac:dyDescent="0.25">
      <c r="E1452" t="str">
        <f>IF(Magazine!AB80,"&lt;li class=""Location-item""&gt;&lt;a class=""Location-trigger"" href=""mailto:"&amp;'Consultant Vanzari - B2G'!$B$53&amp;"?subject="&amp;"["&amp;UPPER(Magazine!Q80)&amp;"] "&amp;'Consultant Vanzari - B2G'!$B$51&amp;"&amp;amp;body="&amp;'Consultant Vanzari - B2G'!$B$54&amp;""" title=""Click aici: Pozitii "&amp;'Consultant Vanzari - B2G'!$B$51&amp;" in orasul "&amp;Magazine!Q80&amp;"""&gt;"&amp;Magazine!Q80&amp;"&lt;/a&gt;&lt;/li&gt;","")</f>
        <v/>
      </c>
    </row>
    <row r="1453" spans="5:5" x14ac:dyDescent="0.25">
      <c r="E1453" t="str">
        <f>IF(Magazine!AB81,"&lt;li class=""Location-item""&gt;&lt;a class=""Location-trigger"" href=""mailto:"&amp;'Consultant Vanzari - B2G'!$B$53&amp;"?subject="&amp;"["&amp;UPPER(Magazine!Q81)&amp;"] "&amp;'Consultant Vanzari - B2G'!$B$51&amp;"&amp;amp;body="&amp;'Consultant Vanzari - B2G'!$B$54&amp;""" title=""Click aici: Pozitii "&amp;'Consultant Vanzari - B2G'!$B$51&amp;" in orasul "&amp;Magazine!Q81&amp;"""&gt;"&amp;Magazine!Q81&amp;"&lt;/a&gt;&lt;/li&gt;","")</f>
        <v/>
      </c>
    </row>
    <row r="1454" spans="5:5" x14ac:dyDescent="0.25">
      <c r="E1454" t="str">
        <f>IF(Magazine!AB82,"&lt;li class=""Location-item""&gt;&lt;a class=""Location-trigger"" href=""mailto:"&amp;'Consultant Vanzari - B2G'!$B$53&amp;"?subject="&amp;"["&amp;UPPER(Magazine!Q82)&amp;"] "&amp;'Consultant Vanzari - B2G'!$B$51&amp;"&amp;amp;body="&amp;'Consultant Vanzari - B2G'!$B$54&amp;""" title=""Click aici: Pozitii "&amp;'Consultant Vanzari - B2G'!$B$51&amp;" in orasul "&amp;Magazine!Q82&amp;"""&gt;"&amp;Magazine!Q82&amp;"&lt;/a&gt;&lt;/li&gt;","")</f>
        <v/>
      </c>
    </row>
    <row r="1455" spans="5:5" x14ac:dyDescent="0.25">
      <c r="E1455" t="str">
        <f>IF(Magazine!AB83,"&lt;li class=""Location-item""&gt;&lt;a class=""Location-trigger"" href=""mailto:"&amp;'Consultant Vanzari - B2G'!$B$53&amp;"?subject="&amp;"["&amp;UPPER(Magazine!Q83)&amp;"] "&amp;'Consultant Vanzari - B2G'!$B$51&amp;"&amp;amp;body="&amp;'Consultant Vanzari - B2G'!$B$54&amp;""" title=""Click aici: Pozitii "&amp;'Consultant Vanzari - B2G'!$B$51&amp;" in orasul "&amp;Magazine!Q83&amp;"""&gt;"&amp;Magazine!Q83&amp;"&lt;/a&gt;&lt;/li&gt;","")</f>
        <v/>
      </c>
    </row>
    <row r="1456" spans="5:5" x14ac:dyDescent="0.25">
      <c r="E1456" t="str">
        <f>IF(Magazine!AB84,"&lt;li class=""Location-item""&gt;&lt;a class=""Location-trigger"" href=""mailto:"&amp;'Consultant Vanzari - B2G'!$B$53&amp;"?subject="&amp;"["&amp;UPPER(Magazine!Q84)&amp;"] "&amp;'Consultant Vanzari - B2G'!$B$51&amp;"&amp;amp;body="&amp;'Consultant Vanzari - B2G'!$B$54&amp;""" title=""Click aici: Pozitii "&amp;'Consultant Vanzari - B2G'!$B$51&amp;" in orasul "&amp;Magazine!Q84&amp;"""&gt;"&amp;Magazine!Q84&amp;"&lt;/a&gt;&lt;/li&gt;","")</f>
        <v/>
      </c>
    </row>
    <row r="1457" spans="5:5" x14ac:dyDescent="0.25">
      <c r="E1457" t="str">
        <f>IF(Magazine!AB85,"&lt;li class=""Location-item""&gt;&lt;a class=""Location-trigger"" href=""mailto:"&amp;'Consultant Vanzari - B2G'!$B$53&amp;"?subject="&amp;"["&amp;UPPER(Magazine!Q85)&amp;"] "&amp;'Consultant Vanzari - B2G'!$B$51&amp;"&amp;amp;body="&amp;'Consultant Vanzari - B2G'!$B$54&amp;""" title=""Click aici: Pozitii "&amp;'Consultant Vanzari - B2G'!$B$51&amp;" in orasul "&amp;Magazine!Q85&amp;"""&gt;"&amp;Magazine!Q85&amp;"&lt;/a&gt;&lt;/li&gt;","")</f>
        <v/>
      </c>
    </row>
    <row r="1458" spans="5:5" x14ac:dyDescent="0.25">
      <c r="E1458" t="str">
        <f>IF(Magazine!AB86,"&lt;li class=""Location-item""&gt;&lt;a class=""Location-trigger"" href=""mailto:"&amp;'Consultant Vanzari - B2G'!$B$53&amp;"?subject="&amp;"["&amp;UPPER(Magazine!Q86)&amp;"] "&amp;'Consultant Vanzari - B2G'!$B$51&amp;"&amp;amp;body="&amp;'Consultant Vanzari - B2G'!$B$54&amp;""" title=""Click aici: Pozitii "&amp;'Consultant Vanzari - B2G'!$B$51&amp;" in orasul "&amp;Magazine!Q86&amp;"""&gt;"&amp;Magazine!Q86&amp;"&lt;/a&gt;&lt;/li&gt;","")</f>
        <v/>
      </c>
    </row>
    <row r="1459" spans="5:5" x14ac:dyDescent="0.25">
      <c r="E1459" t="str">
        <f>IF(Magazine!AB87,"&lt;li class=""Location-item""&gt;&lt;a class=""Location-trigger"" href=""mailto:"&amp;'Consultant Vanzari - B2G'!$B$53&amp;"?subject="&amp;"["&amp;UPPER(Magazine!Q87)&amp;"] "&amp;'Consultant Vanzari - B2G'!$B$51&amp;"&amp;amp;body="&amp;'Consultant Vanzari - B2G'!$B$54&amp;""" title=""Click aici: Pozitii "&amp;'Consultant Vanzari - B2G'!$B$51&amp;" in orasul "&amp;Magazine!Q87&amp;"""&gt;"&amp;Magazine!Q87&amp;"&lt;/a&gt;&lt;/li&gt;","")</f>
        <v/>
      </c>
    </row>
    <row r="1460" spans="5:5" x14ac:dyDescent="0.25">
      <c r="E1460" t="str">
        <f>IF(Magazine!AB88,"&lt;li class=""Location-item""&gt;&lt;a class=""Location-trigger"" href=""mailto:"&amp;'Consultant Vanzari - B2G'!$B$53&amp;"?subject="&amp;"["&amp;UPPER(Magazine!Q88)&amp;"] "&amp;'Consultant Vanzari - B2G'!$B$51&amp;"&amp;amp;body="&amp;'Consultant Vanzari - B2G'!$B$54&amp;""" title=""Click aici: Pozitii "&amp;'Consultant Vanzari - B2G'!$B$51&amp;" in orasul "&amp;Magazine!Q88&amp;"""&gt;"&amp;Magazine!Q88&amp;"&lt;/a&gt;&lt;/li&gt;","")</f>
        <v/>
      </c>
    </row>
    <row r="1461" spans="5:5" x14ac:dyDescent="0.25">
      <c r="E1461" t="str">
        <f>IF(Magazine!AB89,"&lt;li class=""Location-item""&gt;&lt;a class=""Location-trigger"" href=""mailto:"&amp;'Consultant Vanzari - B2G'!$B$53&amp;"?subject="&amp;"["&amp;UPPER(Magazine!Q89)&amp;"] "&amp;'Consultant Vanzari - B2G'!$B$51&amp;"&amp;amp;body="&amp;'Consultant Vanzari - B2G'!$B$54&amp;""" title=""Click aici: Pozitii "&amp;'Consultant Vanzari - B2G'!$B$51&amp;" in orasul "&amp;Magazine!Q89&amp;"""&gt;"&amp;Magazine!Q89&amp;"&lt;/a&gt;&lt;/li&gt;","")</f>
        <v/>
      </c>
    </row>
    <row r="1462" spans="5:5" x14ac:dyDescent="0.25">
      <c r="E1462" t="str">
        <f>IF(Magazine!AB90,"&lt;li class=""Location-item""&gt;&lt;a class=""Location-trigger"" href=""mailto:"&amp;'Consultant Vanzari - B2G'!$B$53&amp;"?subject="&amp;"["&amp;UPPER(Magazine!Q90)&amp;"] "&amp;'Consultant Vanzari - B2G'!$B$51&amp;"&amp;amp;body="&amp;'Consultant Vanzari - B2G'!$B$54&amp;""" title=""Click aici: Pozitii "&amp;'Consultant Vanzari - B2G'!$B$51&amp;" in orasul "&amp;Magazine!Q90&amp;"""&gt;"&amp;Magazine!Q90&amp;"&lt;/a&gt;&lt;/li&gt;","")</f>
        <v/>
      </c>
    </row>
    <row r="1463" spans="5:5" x14ac:dyDescent="0.25">
      <c r="E1463" t="str">
        <f>IF(Magazine!AB91,"&lt;li class=""Location-item""&gt;&lt;a class=""Location-trigger"" href=""mailto:"&amp;'Consultant Vanzari - B2G'!$B$53&amp;"?subject="&amp;"["&amp;UPPER(Magazine!Q91)&amp;"] "&amp;'Consultant Vanzari - B2G'!$B$51&amp;"&amp;amp;body="&amp;'Consultant Vanzari - B2G'!$B$54&amp;""" title=""Click aici: Pozitii "&amp;'Consultant Vanzari - B2G'!$B$51&amp;" in orasul "&amp;Magazine!Q91&amp;"""&gt;"&amp;Magazine!Q91&amp;"&lt;/a&gt;&lt;/li&gt;","")</f>
        <v/>
      </c>
    </row>
    <row r="1464" spans="5:5" x14ac:dyDescent="0.25">
      <c r="E1464" t="str">
        <f>IF(Magazine!AB92,"&lt;li class=""Location-item""&gt;&lt;a class=""Location-trigger"" href=""mailto:"&amp;'Consultant Vanzari - B2G'!$B$53&amp;"?subject="&amp;"["&amp;UPPER(Magazine!Q92)&amp;"] "&amp;'Consultant Vanzari - B2G'!$B$51&amp;"&amp;amp;body="&amp;'Consultant Vanzari - B2G'!$B$54&amp;""" title=""Click aici: Pozitii "&amp;'Consultant Vanzari - B2G'!$B$51&amp;" in orasul "&amp;Magazine!Q92&amp;"""&gt;"&amp;Magazine!Q92&amp;"&lt;/a&gt;&lt;/li&gt;","")</f>
        <v/>
      </c>
    </row>
    <row r="1465" spans="5:5" x14ac:dyDescent="0.25">
      <c r="E1465" t="str">
        <f>IF(Magazine!AB93,"&lt;li class=""Location-item""&gt;&lt;a class=""Location-trigger"" href=""mailto:"&amp;'Consultant Vanzari - B2G'!$B$53&amp;"?subject="&amp;"["&amp;UPPER(Magazine!Q93)&amp;"] "&amp;'Consultant Vanzari - B2G'!$B$51&amp;"&amp;amp;body="&amp;'Consultant Vanzari - B2G'!$B$54&amp;""" title=""Click aici: Pozitii "&amp;'Consultant Vanzari - B2G'!$B$51&amp;" in orasul "&amp;Magazine!Q93&amp;"""&gt;"&amp;Magazine!Q93&amp;"&lt;/a&gt;&lt;/li&gt;","")</f>
        <v/>
      </c>
    </row>
    <row r="1466" spans="5:5" x14ac:dyDescent="0.25">
      <c r="E1466" t="str">
        <f>IF(Magazine!AB94,"&lt;li class=""Location-item""&gt;&lt;a class=""Location-trigger"" href=""mailto:"&amp;'Consultant Vanzari - B2G'!$B$53&amp;"?subject="&amp;"["&amp;UPPER(Magazine!Q94)&amp;"] "&amp;'Consultant Vanzari - B2G'!$B$51&amp;"&amp;amp;body="&amp;'Consultant Vanzari - B2G'!$B$54&amp;""" title=""Click aici: Pozitii "&amp;'Consultant Vanzari - B2G'!$B$51&amp;" in orasul "&amp;Magazine!Q94&amp;"""&gt;"&amp;Magazine!Q94&amp;"&lt;/a&gt;&lt;/li&gt;","")</f>
        <v/>
      </c>
    </row>
    <row r="1467" spans="5:5" x14ac:dyDescent="0.25">
      <c r="E1467" t="str">
        <f>IF(Magazine!AB95,"&lt;li class=""Location-item""&gt;&lt;a class=""Location-trigger"" href=""mailto:"&amp;'Consultant Vanzari - B2G'!$B$53&amp;"?subject="&amp;"["&amp;UPPER(Magazine!Q95)&amp;"] "&amp;'Consultant Vanzari - B2G'!$B$51&amp;"&amp;amp;body="&amp;'Consultant Vanzari - B2G'!$B$54&amp;""" title=""Click aici: Pozitii "&amp;'Consultant Vanzari - B2G'!$B$51&amp;" in orasul "&amp;Magazine!Q95&amp;"""&gt;"&amp;Magazine!Q95&amp;"&lt;/a&gt;&lt;/li&gt;","")</f>
        <v/>
      </c>
    </row>
    <row r="1468" spans="5:5" x14ac:dyDescent="0.25">
      <c r="E1468" t="str">
        <f>IF(Magazine!AB96,"&lt;li class=""Location-item""&gt;&lt;a class=""Location-trigger"" href=""mailto:"&amp;'Consultant Vanzari - B2G'!$B$53&amp;"?subject="&amp;"["&amp;UPPER(Magazine!Q96)&amp;"] "&amp;'Consultant Vanzari - B2G'!$B$51&amp;"&amp;amp;body="&amp;'Consultant Vanzari - B2G'!$B$54&amp;""" title=""Click aici: Pozitii "&amp;'Consultant Vanzari - B2G'!$B$51&amp;" in orasul "&amp;Magazine!Q96&amp;"""&gt;"&amp;Magazine!Q96&amp;"&lt;/a&gt;&lt;/li&gt;","")</f>
        <v/>
      </c>
    </row>
    <row r="1469" spans="5:5" x14ac:dyDescent="0.25">
      <c r="E1469" t="str">
        <f>IF(Magazine!AB97,"&lt;li class=""Location-item""&gt;&lt;a class=""Location-trigger"" href=""mailto:"&amp;'Consultant Vanzari - B2G'!$B$53&amp;"?subject="&amp;"["&amp;UPPER(Magazine!Q97)&amp;"] "&amp;'Consultant Vanzari - B2G'!$B$51&amp;"&amp;amp;body="&amp;'Consultant Vanzari - B2G'!$B$54&amp;""" title=""Click aici: Pozitii "&amp;'Consultant Vanzari - B2G'!$B$51&amp;" in orasul "&amp;Magazine!Q97&amp;"""&gt;"&amp;Magazine!Q97&amp;"&lt;/a&gt;&lt;/li&gt;","")</f>
        <v/>
      </c>
    </row>
    <row r="1470" spans="5:5" x14ac:dyDescent="0.25">
      <c r="E1470" t="str">
        <f>IF(Magazine!AB98,"&lt;li class=""Location-item""&gt;&lt;a class=""Location-trigger"" href=""mailto:"&amp;'Consultant Vanzari - B2G'!$B$53&amp;"?subject="&amp;"["&amp;UPPER(Magazine!Q98)&amp;"] "&amp;'Consultant Vanzari - B2G'!$B$51&amp;"&amp;amp;body="&amp;'Consultant Vanzari - B2G'!$B$54&amp;""" title=""Click aici: Pozitii "&amp;'Consultant Vanzari - B2G'!$B$51&amp;" in orasul "&amp;Magazine!Q98&amp;"""&gt;"&amp;Magazine!Q98&amp;"&lt;/a&gt;&lt;/li&gt;","")</f>
        <v/>
      </c>
    </row>
    <row r="1471" spans="5:5" x14ac:dyDescent="0.25">
      <c r="E1471" t="str">
        <f>IF(Magazine!AB99,"&lt;li class=""Location-item""&gt;&lt;a class=""Location-trigger"" href=""mailto:"&amp;'Consultant Vanzari - B2G'!$B$53&amp;"?subject="&amp;"["&amp;UPPER(Magazine!Q99)&amp;"] "&amp;'Consultant Vanzari - B2G'!$B$51&amp;"&amp;amp;body="&amp;'Consultant Vanzari - B2G'!$B$54&amp;""" title=""Click aici: Pozitii "&amp;'Consultant Vanzari - B2G'!$B$51&amp;" in orasul "&amp;Magazine!Q99&amp;"""&gt;"&amp;Magazine!Q99&amp;"&lt;/a&gt;&lt;/li&gt;","")</f>
        <v/>
      </c>
    </row>
    <row r="1472" spans="5:5" x14ac:dyDescent="0.25">
      <c r="E1472" t="str">
        <f>IF(Magazine!AB100,"&lt;li class=""Location-item""&gt;&lt;a class=""Location-trigger"" href=""mailto:"&amp;'Consultant Vanzari - B2G'!$B$53&amp;"?subject="&amp;"["&amp;UPPER(Magazine!Q100)&amp;"] "&amp;'Consultant Vanzari - B2G'!$B$51&amp;"&amp;amp;body="&amp;'Consultant Vanzari - B2G'!$B$54&amp;""" title=""Click aici: Pozitii "&amp;'Consultant Vanzari - B2G'!$B$51&amp;" in orasul "&amp;Magazine!Q100&amp;"""&gt;"&amp;Magazine!Q100&amp;"&lt;/a&gt;&lt;/li&gt;","")</f>
        <v/>
      </c>
    </row>
    <row r="1473" spans="1:7" x14ac:dyDescent="0.25">
      <c r="E1473" t="str">
        <f>IF(Magazine!AB101,"&lt;li class=""Location-item""&gt;&lt;a class=""Location-trigger"" href=""mailto:"&amp;'Consultant Vanzari - B2G'!$B$53&amp;"?subject="&amp;"["&amp;UPPER(Magazine!Q101)&amp;"] "&amp;'Consultant Vanzari - B2G'!$B$51&amp;"&amp;amp;body="&amp;'Consultant Vanzari - B2G'!$B$54&amp;""" title=""Click aici: Pozitii "&amp;'Consultant Vanzari - B2G'!$B$51&amp;" in orasul "&amp;Magazine!Q101&amp;"""&gt;"&amp;Magazine!Q101&amp;"&lt;/a&gt;&lt;/li&gt;","")</f>
        <v/>
      </c>
    </row>
    <row r="1474" spans="1:7" x14ac:dyDescent="0.25">
      <c r="E1474" t="str">
        <f>IF(Magazine!AB102,"&lt;li class=""Location-item""&gt;&lt;a class=""Location-trigger"" href=""mailto:"&amp;'Consultant Vanzari - B2G'!$B$53&amp;"?subject="&amp;"["&amp;UPPER(Magazine!Q102)&amp;"] "&amp;'Consultant Vanzari - B2G'!$B$51&amp;"&amp;amp;body="&amp;'Consultant Vanzari - B2G'!$B$54&amp;""" title=""Click aici: Pozitii "&amp;'Consultant Vanzari - B2G'!$B$51&amp;" in orasul "&amp;Magazine!Q102&amp;"""&gt;"&amp;Magazine!Q102&amp;"&lt;/a&gt;&lt;/li&gt;","")</f>
        <v/>
      </c>
    </row>
    <row r="1475" spans="1:7" x14ac:dyDescent="0.25">
      <c r="E1475" t="str">
        <f>IF(Magazine!AB103,"&lt;li class=""Location-item""&gt;&lt;a class=""Location-trigger"" href=""mailto:"&amp;'Consultant Vanzari - B2G'!$B$53&amp;"?subject="&amp;"["&amp;UPPER(Magazine!Q103)&amp;"] "&amp;'Consultant Vanzari - B2G'!$B$51&amp;"&amp;amp;body="&amp;'Consultant Vanzari - B2G'!$B$54&amp;""" title=""Click aici: Pozitii "&amp;'Consultant Vanzari - B2G'!$B$51&amp;" in orasul "&amp;Magazine!Q103&amp;"""&gt;"&amp;Magazine!Q103&amp;"&lt;/a&gt;&lt;/li&gt;","")</f>
        <v/>
      </c>
    </row>
    <row r="1476" spans="1:7" x14ac:dyDescent="0.25">
      <c r="E1476" t="str">
        <f>IF(Magazine!AB104,"&lt;li class=""Location-item""&gt;&lt;a class=""Location-trigger"" href=""mailto:"&amp;'Consultant Vanzari - B2G'!$B$53&amp;"?subject="&amp;"["&amp;UPPER(Magazine!Q104)&amp;"] "&amp;'Consultant Vanzari - B2G'!$B$51&amp;"&amp;amp;body="&amp;'Consultant Vanzari - B2G'!$B$54&amp;""" title=""Click aici: Pozitii "&amp;'Consultant Vanzari - B2G'!$B$51&amp;" in orasul "&amp;Magazine!Q104&amp;"""&gt;"&amp;Magazine!Q104&amp;"&lt;/a&gt;&lt;/li&gt;","")</f>
        <v/>
      </c>
    </row>
    <row r="1477" spans="1:7" x14ac:dyDescent="0.25">
      <c r="E1477" t="str">
        <f>IF(Magazine!AB105,"&lt;li class=""Location-item""&gt;&lt;a class=""Location-trigger"" href=""mailto:"&amp;'Consultant Vanzari - B2G'!$B$53&amp;"?subject="&amp;"["&amp;UPPER(Magazine!Q105)&amp;"] "&amp;'Consultant Vanzari - B2G'!$B$51&amp;"&amp;amp;body="&amp;'Consultant Vanzari - B2G'!$B$54&amp;""" title=""Click aici: Pozitii "&amp;'Consultant Vanzari - B2G'!$B$51&amp;" in orasul "&amp;Magazine!Q105&amp;"""&gt;"&amp;Magazine!Q105&amp;"&lt;/a&gt;&lt;/li&gt;","")</f>
        <v/>
      </c>
    </row>
    <row r="1478" spans="1:7" x14ac:dyDescent="0.25">
      <c r="E1478" t="str">
        <f>IF(Magazine!AB106,"&lt;li class=""Location-item""&gt;&lt;a class=""Location-trigger"" href=""mailto:"&amp;'Consultant Vanzari - B2G'!$B$53&amp;"?subject="&amp;"["&amp;UPPER(Magazine!Q106)&amp;"] "&amp;'Consultant Vanzari - B2G'!$B$51&amp;"&amp;amp;body="&amp;'Consultant Vanzari - B2G'!$B$54&amp;""" title=""Click aici: Pozitii "&amp;'Consultant Vanzari - B2G'!$B$51&amp;" in orasul "&amp;Magazine!Q106&amp;"""&gt;"&amp;Magazine!Q106&amp;"&lt;/a&gt;&lt;/li&gt;","")</f>
        <v/>
      </c>
    </row>
    <row r="1479" spans="1:7" x14ac:dyDescent="0.25">
      <c r="E1479" t="str">
        <f>IF(Magazine!AB107,"&lt;li class=""Location-item""&gt;&lt;a class=""Location-trigger"" href=""mailto:"&amp;'Consultant Vanzari - B2G'!$B$53&amp;"?subject="&amp;"["&amp;UPPER(Magazine!Q107)&amp;"] "&amp;'Consultant Vanzari - B2G'!$B$51&amp;"&amp;amp;body="&amp;'Consultant Vanzari - B2G'!$B$54&amp;""" title=""Click aici: Pozitii "&amp;'Consultant Vanzari - B2G'!$B$51&amp;" in orasul "&amp;Magazine!Q107&amp;"""&gt;"&amp;Magazine!Q107&amp;"&lt;/a&gt;&lt;/li&gt;","")</f>
        <v/>
      </c>
    </row>
    <row r="1480" spans="1:7" x14ac:dyDescent="0.25">
      <c r="E1480" t="str">
        <f>IF(Magazine!AB108,"&lt;li class=""Location-item""&gt;&lt;a class=""Location-trigger"" href=""mailto:"&amp;'Consultant Vanzari - B2G'!$B$53&amp;"?subject="&amp;"["&amp;UPPER(Magazine!Q108)&amp;"] "&amp;'Consultant Vanzari - B2G'!$B$51&amp;"&amp;amp;body="&amp;'Consultant Vanzari - B2G'!$B$54&amp;""" title=""Click aici: Pozitii "&amp;'Consultant Vanzari - B2G'!$B$51&amp;" in orasul "&amp;Magazine!Q108&amp;"""&gt;"&amp;Magazine!Q108&amp;"&lt;/a&gt;&lt;/li&gt;","")</f>
        <v/>
      </c>
    </row>
    <row r="1481" spans="1:7" x14ac:dyDescent="0.25">
      <c r="E1481" t="str">
        <f>IF(Magazine!AB109,"&lt;li class=""Location-item""&gt;&lt;a class=""Location-trigger"" href=""mailto:"&amp;'Consultant Vanzari - B2G'!$B$53&amp;"?subject="&amp;"["&amp;UPPER(Magazine!Q109)&amp;"] "&amp;'Consultant Vanzari - B2G'!$B$51&amp;"&amp;amp;body="&amp;'Consultant Vanzari - B2G'!$B$54&amp;""" title=""Click aici: Pozitii "&amp;'Consultant Vanzari - B2G'!$B$51&amp;" in orasul "&amp;Magazine!Q109&amp;"""&gt;"&amp;Magazine!Q109&amp;"&lt;/a&gt;&lt;/li&gt;","")</f>
        <v/>
      </c>
    </row>
    <row r="1482" spans="1:7" x14ac:dyDescent="0.25">
      <c r="E1482" t="str">
        <f>IF(Magazine!AB110,"&lt;li class=""Location-item""&gt;&lt;a class=""Location-trigger"" href=""mailto:"&amp;'Consultant Vanzari - B2G'!$B$53&amp;"?subject="&amp;"["&amp;UPPER(Magazine!Q110)&amp;"] "&amp;'Consultant Vanzari - B2G'!$B$51&amp;"&amp;amp;body="&amp;'Consultant Vanzari - B2G'!$B$54&amp;""" title=""Click aici: Pozitii "&amp;'Consultant Vanzari - B2G'!$B$51&amp;" in orasul "&amp;Magazine!Q110&amp;"""&gt;"&amp;Magazine!Q110&amp;"&lt;/a&gt;&lt;/li&gt;","")</f>
        <v/>
      </c>
    </row>
    <row r="1483" spans="1:7" x14ac:dyDescent="0.25">
      <c r="E1483" t="str">
        <f>IF(Magazine!AB111,"&lt;li class=""Location-item""&gt;&lt;a class=""Location-trigger"" href=""mailto:"&amp;'Consultant Vanzari - B2G'!$B$53&amp;"?subject="&amp;"["&amp;UPPER(Magazine!Q111)&amp;"] "&amp;'Consultant Vanzari - B2G'!$B$51&amp;"&amp;amp;body="&amp;'Consultant Vanzari - B2G'!$B$54&amp;""" title=""Click aici: Pozitii "&amp;'Consultant Vanzari - B2G'!$B$51&amp;" in orasul "&amp;Magazine!Q111&amp;"""&gt;"&amp;Magazine!Q111&amp;"&lt;/a&gt;&lt;/li&gt;","")</f>
        <v/>
      </c>
    </row>
    <row r="1484" spans="1:7" x14ac:dyDescent="0.25">
      <c r="E1484" t="str">
        <f>IF(Magazine!AB112,"&lt;li class=""Location-item""&gt;&lt;a class=""Location-trigger"" href=""mailto:"&amp;'Consultant Vanzari - B2G'!$B$53&amp;"?subject="&amp;"["&amp;UPPER(Magazine!Q112)&amp;"] "&amp;'Consultant Vanzari - B2G'!$B$51&amp;"&amp;amp;body="&amp;'Consultant Vanzari - B2G'!$B$54&amp;""" title=""Click aici: Pozitii "&amp;'Consultant Vanzari - B2G'!$B$51&amp;" in orasul "&amp;Magazine!Q112&amp;"""&gt;"&amp;Magazine!Q112&amp;"&lt;/a&gt;&lt;/li&gt;","")</f>
        <v/>
      </c>
    </row>
    <row r="1485" spans="1:7" x14ac:dyDescent="0.25">
      <c r="E1485" t="str">
        <f>IF(Magazine!AB113,"&lt;li class=""Location-item""&gt;&lt;a class=""Location-trigger"" href=""mailto:"&amp;'Consultant Vanzari - B2G'!$B$53&amp;"?subject="&amp;"["&amp;UPPER(Magazine!Q113)&amp;"] "&amp;'Consultant Vanzari - B2G'!$B$51&amp;"&amp;amp;body="&amp;'Consultant Vanzari - B2G'!$B$54&amp;""" title=""Click aici: Pozitii "&amp;'Consultant Vanzari - B2G'!$B$51&amp;" in orasul "&amp;Magazine!Q113&amp;"""&gt;"&amp;Magazine!Q113&amp;"&lt;/a&gt;&lt;/li&gt;","")</f>
        <v/>
      </c>
      <c r="F1485" t="str">
        <f>IF(LEN(D1374)&gt;0,"&lt;/ul&gt;","")</f>
        <v/>
      </c>
      <c r="G1485" t="str">
        <f>IF(LEN(A1374)&gt;0,"&lt;/div&gt;","")</f>
        <v/>
      </c>
    </row>
    <row r="1486" spans="1:7" x14ac:dyDescent="0.25">
      <c r="A1486" t="s">
        <v>215</v>
      </c>
      <c r="E1486" t="str">
        <f>IF(Magazine!Z113,"&lt;li class=""Location-item""&gt;&lt;a class=""Location-trigger"" href=""mailto:"&amp;'Operator Probe - Garantii'!$B$53&amp;"?subject="&amp;"["&amp;UPPER(Magazine!Q113)&amp;"] "&amp;'Operator Probe - Garantii'!$B$51&amp;"&amp;amp;body="&amp;'Operator Probe - Garantii'!$B$54&amp;""" title=""Pozitii "&amp;'Operator Probe - Garantii'!$B$51&amp;" in "&amp;'Operator Probe - Garantii'!$B$52&amp;"""&gt;"&amp;Magazine!Q113&amp;"&lt;/a&gt;&lt;/li&gt;","")</f>
        <v/>
      </c>
    </row>
    <row r="1487" spans="1:7" x14ac:dyDescent="0.25">
      <c r="A1487" t="s">
        <v>217</v>
      </c>
    </row>
    <row r="1488" spans="1:7" x14ac:dyDescent="0.25">
      <c r="A1488" t="str">
        <f>IF(Sediu!$D$21,"&lt;button id="""&amp;SUBSTITUTE(Sediu!$D$1," ","")&amp;""" class=""cariere-Accordion""&gt;&lt;div class=""cariere-ButtonAccordionContainer""&gt;&lt;div class=""cariere-Pozitie""&gt;"&amp;Sediu!D$1&amp;" &lt;/div&gt;&lt;div class=""cariere-NumarPozitie""&gt;"&amp;Sediu!$D$21&amp;IF(Sediu!$D$21&lt;2," pozitie deschisa"," pozitii deschise")&amp;"&lt;/div&gt;&lt;/div&gt;&lt;/button&gt;","")</f>
        <v>&lt;button id="CustomerServiceConsultant" class="cariere-Accordion"&gt;&lt;div class="cariere-ButtonAccordionContainer"&gt;&lt;div class="cariere-Pozitie"&gt;Customer Service Consultant &lt;/div&gt;&lt;div class="cariere-NumarPozitie"&gt;5 pozitii deschise&lt;/div&gt;&lt;/div&gt;&lt;/button&gt;</v>
      </c>
      <c r="B1488" t="str">
        <f>IF(LEN(A1488)&gt;0,"&lt;div class=""cariere-Panel""&gt;","")</f>
        <v>&lt;div class="cariere-Panel"&gt;</v>
      </c>
      <c r="C1488" t="str">
        <f>IF(LEN(A1488)&gt;0,'Customer Service Consultant'!$D$1,"")</f>
        <v>&lt;p class="cariere-JobDescriptionTitlu"&gt; Asteptarile noastre:&lt;/p&gt;&lt;p class="cariere-JobDescription"&gt;  &lt;span&gt;Sa fii pasionat de tehnologie;&lt;/span&gt;  &lt;span&gt;Sa comunici intr-o maniera profesionista in toate interactiunile cu clientii nostri;&lt;/span&gt;  &lt;span&gt;Sa asiguri satisfactia clientilor oferind solutiile optime; &lt;/span&gt;  &lt;span&gt;Sa promovezi produsele si serviciile companiei;&lt;/span&gt;  &lt;span&gt;Sa ai deschiderea si dorinta de a invata si de a te perfectiona constant.&lt;/span&gt;&lt;/p&gt;&lt;p class="cariere-JobDescriptionTitlu"&gt; Beneficii:&lt;/p&gt;&lt;p class="cariere-JobDescription"&gt;  &lt;span&gt;Un mediu de lucru tanar si competitiv;&lt;/span&gt;  &lt;span&gt;Program de lucru flexibil, atat full time, cat si part time;&lt;/span&gt;  &lt;span&gt;Pachet servicii medicale;          &lt;/span&gt;  &lt;span&gt;Tichete de masa, telefon de serviciu, decontarea transportului public;&lt;/span&gt;  &lt;span&gt;Transport asigurat de la Metrou Pipera la Sediu si inapoi;        &lt;/span&gt;&lt;/p&gt;&lt;p class="cariere-JobDescriptionTitlu"&gt; Selecteaza Orasul tau pentru a trimite CV-ul:&lt;/p&gt;</v>
      </c>
      <c r="D1488" t="str">
        <f>IF(LEN(A1488)&gt;0,"&lt;ul class=""cariere-ListOrase List u-clearfix""&gt;","")</f>
        <v>&lt;ul class="cariere-ListOrase List u-clearfix"&gt;</v>
      </c>
      <c r="E1488" t="str">
        <f>IF(Sediu!S$2,"&lt;li class=""Location-item""&gt;&lt;a class=""Location-trigger"" href=""mailto:"&amp;'Customer Service Consultant'!$B$53&amp;"?subject="&amp;"["&amp;UPPER(Sediu!R2)&amp;"] "&amp;'Customer Service Consultant'!$B$51&amp;"&amp;amp;body="&amp;'Customer Service Consultant'!$B$54&amp;""" title=""Click aici: Pozitii deschise "&amp;'Customer Service Consultant'!$B$51&amp;" in orasul "&amp;Sediu!R2&amp;"""&gt;"&amp;Sediu!R2&amp;"&lt;/a&gt;&lt;/li&gt;","")</f>
        <v>&lt;li class="Location-item"&gt;&lt;a class="Location-trigger" href="mailto:recrutaresediu@mediagalaxy.ro ; cs@altex.ro?subject=[BUCURESTI] Customer Service Consultant&amp;amp;body=Salut,%0D%0A%0D%0A  Aplici pentru pozitia de Customer Service Consultant.%0D%0A%0D%0ATe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si te rugam sa ne atasezi un CV actualizat.%0D%0AIn masura in care profilul tau se potriveste rolului pentru care ai aplicat, te vom contacta.%0D%0A%0D%0AMultumim,%0D%0AEchipa Resurse Umane Media Galaxy%0D%0A" title="Click aici: Pozitii deschise Customer Service Consultant in orasul Bucuresti"&gt;Bucuresti&lt;/a&gt;&lt;/li&gt;</v>
      </c>
      <c r="F1488" t="str">
        <f>IF(LEN(D1488)&gt;0,"&lt;/ul&gt;","")</f>
        <v>&lt;/ul&gt;</v>
      </c>
      <c r="G1488" t="str">
        <f>IF(LEN(B1488)&gt;0,"&lt;/div&gt;","")</f>
        <v>&lt;/div&gt;</v>
      </c>
    </row>
    <row r="1489" spans="1:7" x14ac:dyDescent="0.25">
      <c r="A1489" t="str">
        <f>IF(Sediu!$E$21,"&lt;button id="""&amp;SUBSTITUTE(Sediu!$E$1," ","")&amp;""" class=""cariere-Accordion""&gt;&lt;div class=""cariere-ButtonAccordionContainer""&gt;&lt;div class=""cariere-Pozitie""&gt;"&amp;Sediu!E$1&amp;" &lt;/div&gt;&lt;div class=""cariere-NumarPozitie""&gt;"&amp;Sediu!$E$21&amp;IF(Sediu!$E$21&lt;2," pozitie deschisa"," pozitii deschise")&amp;"&lt;/div&gt;&lt;/div&gt;&lt;/button&gt;","")</f>
        <v/>
      </c>
      <c r="B1489" t="str">
        <f>IF(LEN(A1489)&gt;0,"&lt;div class=""cariere-Panel""&gt;","")</f>
        <v/>
      </c>
      <c r="C1489" t="str">
        <f>IF(LEN(A1489)&gt;0,'Front Desk Officer'!$D$1,"")</f>
        <v/>
      </c>
      <c r="D1489" t="str">
        <f>IF(LEN(A1489)&gt;0,"&lt;ul class=""cariere-ListOrase List u-clearfix""&gt;","")</f>
        <v/>
      </c>
      <c r="E1489" t="str">
        <f>IF(Sediu!T$2,"&lt;li class=""Location-item""&gt;&lt;a class=""Location-trigger"" href=""mailto:"&amp;'Front Desk Officer'!$B$53&amp;"?subject="&amp;"["&amp;UPPER(Sediu!R3)&amp;"] "&amp;'Front Desk Officer'!$B$51&amp;"&amp;amp;body="&amp;'Front Desk Officer'!$B$54&amp;""" title=""Click aici: Pozitii deschise "&amp;'Front Desk Officer'!$B$51&amp;" in orasul "&amp;Sediu!R3&amp;"""&gt;"&amp;Sediu!R3&amp;"&lt;/a&gt;&lt;/li&gt;","")</f>
        <v/>
      </c>
      <c r="F1489" t="str">
        <f>IF(LEN(D1489)&gt;0,"&lt;/ul&gt;","")</f>
        <v/>
      </c>
      <c r="G1489" t="str">
        <f>IF(LEN(B1489)&gt;0,"&lt;/div&gt;","")</f>
        <v/>
      </c>
    </row>
    <row r="1490" spans="1:7" x14ac:dyDescent="0.25">
      <c r="A1490" t="str">
        <f>IF(Sediu!$F$21,"&lt;button id="""&amp;SUBSTITUTE(Sediu!$F$1," ","")&amp;""" class=""cariere-Accordion""&gt;&lt;div class=""cariere-ButtonAccordionContainer""&gt;&lt;div class=""cariere-Pozitie""&gt;"&amp;Sediu!F$1&amp;" &lt;/div&gt;&lt;div class=""cariere-NumarPozitie""&gt;"&amp;Sediu!$F$21&amp;IF(Sediu!$F$21&lt;2," pozitie deschisa"," pozitii deschise")&amp;"&lt;/div&gt;&lt;/div&gt;&lt;/button&gt;","")</f>
        <v/>
      </c>
      <c r="B1490" t="str">
        <f>IF(LEN(A1490)&gt;0,"&lt;div class=""cariere-Panel""&gt;","")</f>
        <v/>
      </c>
      <c r="C1490" t="str">
        <f>IF(LEN(A1490)&gt;0,'Contabil Senior'!$D$1,"")</f>
        <v/>
      </c>
      <c r="D1490" t="str">
        <f>IF(LEN(A1490)&gt;0,"&lt;ul class=""cariere-ListOrase List u-clearfix""&gt;","")</f>
        <v/>
      </c>
      <c r="E1490" t="str">
        <f>IF(Sediu!U$2,"&lt;li class=""Location-item""&gt;&lt;a class=""Location-trigger"" href=""mailto:"&amp;'Contabil Senior'!$B$53&amp;"?subject="&amp;"["&amp;UPPER(Sediu!R4)&amp;"] "&amp;'Contabil Senior'!$B$51&amp;"&amp;amp;body="&amp;'Contabil Senior'!$B$54&amp;""" title=""Click aici: Pozitii deschise "&amp;'Contabil Senior'!$B$51&amp;" in orasul "&amp;Sediu!R4&amp;"""&gt;"&amp;Sediu!R4&amp;"&lt;/a&gt;&lt;/li&gt;","")</f>
        <v/>
      </c>
      <c r="F1490" t="str">
        <f>IF(LEN(D1490)&gt;0,"&lt;/ul&gt;","")</f>
        <v/>
      </c>
      <c r="G1490" t="str">
        <f>IF(LEN(B1490)&gt;0,"&lt;/div&gt;","")</f>
        <v/>
      </c>
    </row>
    <row r="1491" spans="1:7" x14ac:dyDescent="0.25">
      <c r="A1491" t="str">
        <f>IF(Sediu!$G$21,"&lt;button id="""&amp;SUBSTITUTE(Sediu!$G$1," ","")&amp;""" class=""cariere-Accordion""&gt;&lt;div class=""cariere-ButtonAccordionContainer""&gt;&lt;div class=""cariere-Pozitie""&gt;"&amp;Sediu!G$1&amp;" &lt;/div&gt;&lt;div class=""cariere-NumarPozitie""&gt;"&amp;Sediu!$G$21&amp;IF(Sediu!$G$21&lt;2," pozitie deschisa"," pozitii deschise")&amp;"&lt;/div&gt;&lt;/div&gt;&lt;/button&gt;","")</f>
        <v/>
      </c>
      <c r="B1491" t="str">
        <f t="shared" ref="B1491:B1494" si="0">IF(LEN(A1491)&gt;0,"&lt;div class=""cariere-Panel""&gt;","")</f>
        <v/>
      </c>
      <c r="C1491" t="str">
        <f>IF(LEN(A1491)&gt;0,'Database Marketing Engineer'!$D$1,"")</f>
        <v/>
      </c>
      <c r="D1491" t="str">
        <f t="shared" ref="D1491:D1494" si="1">IF(LEN(A1491)&gt;0,"&lt;ul class=""cariere-ListOrase List u-clearfix""&gt;","")</f>
        <v/>
      </c>
      <c r="E1491" t="str">
        <f>IF(Sediu!V$2,"&lt;li class=""Location-item""&gt;&lt;a class=""Location-trigger"" href=""mailto:"&amp;'Database Marketing Engineer'!$B$53&amp;"?subject="&amp;"["&amp;UPPER(Sediu!$R$2)&amp;"] "&amp;'Database Marketing Engineer'!$B$51&amp;"&amp;amp;body="&amp;'Database Marketing Engineer'!$B$54&amp;""" title=""Click aici: Pozitii deschise "&amp;'Database Marketing Engineer'!$B$51&amp;" in orasul "&amp;Sediu!$R$2&amp;"""&gt;"&amp;Sediu!$R$2&amp;"&lt;/a&gt;&lt;/li&gt;","")</f>
        <v/>
      </c>
      <c r="F1491" t="str">
        <f t="shared" ref="F1491:F1494" si="2">IF(LEN(D1491)&gt;0,"&lt;/ul&gt;","")</f>
        <v/>
      </c>
      <c r="G1491" t="str">
        <f t="shared" ref="G1491:G1494" si="3">IF(LEN(B1491)&gt;0,"&lt;/div&gt;","")</f>
        <v/>
      </c>
    </row>
    <row r="1492" spans="1:7" x14ac:dyDescent="0.25">
      <c r="A1492" t="str">
        <f>IF(Sediu!$H$21,"&lt;button id="""&amp;SUBSTITUTE(Sediu!$H$1," ","")&amp;""" class=""cariere-Accordion""&gt;&lt;div class=""cariere-ButtonAccordionContainer""&gt;&lt;div class=""cariere-Pozitie""&gt;"&amp;Sediu!H$1&amp;" &lt;/div&gt;&lt;div class=""cariere-NumarPozitie""&gt;"&amp;Sediu!$H$21&amp;IF(Sediu!$H$21&lt;2," pozitie deschisa"," pozitii deschise")&amp;"&lt;/div&gt;&lt;/div&gt;&lt;/button&gt;","")</f>
        <v/>
      </c>
      <c r="B1492" t="str">
        <f t="shared" si="0"/>
        <v/>
      </c>
      <c r="C1492" t="str">
        <f>IF(LEN(A1492)&gt;0,'Re-engagement Specialist'!$D$1,"")</f>
        <v/>
      </c>
      <c r="D1492" t="str">
        <f t="shared" si="1"/>
        <v/>
      </c>
      <c r="E1492" t="str">
        <f>IF(Sediu!W$2,"&lt;li class=""Location-item""&gt;&lt;a class=""Location-trigger"" href=""mailto:"&amp;'Re-engagement Specialist'!$B$53&amp;"?subject="&amp;"["&amp;UPPER(Sediu!$R$2)&amp;"] "&amp;'Re-engagement Specialist'!$B$51&amp;"&amp;amp;body="&amp;'Re-engagement Specialist'!$B$54&amp;""" title=""Click aici: Pozitii deschise "&amp;'Re-engagement Specialist'!$B$51&amp;" in orasul "&amp;Sediu!$R$2&amp;"""&gt;"&amp;Sediu!$R$2&amp;"&lt;/a&gt;&lt;/li&gt;","")</f>
        <v/>
      </c>
      <c r="F1492" t="str">
        <f t="shared" si="2"/>
        <v/>
      </c>
      <c r="G1492" t="str">
        <f t="shared" si="3"/>
        <v/>
      </c>
    </row>
    <row r="1493" spans="1:7" x14ac:dyDescent="0.25">
      <c r="A1493" t="str">
        <f>IF(Sediu!$I$21,"&lt;button id="""&amp;SUBSTITUTE(Sediu!$I$1," ","")&amp;""" class=""cariere-Accordion""&gt;&lt;div class=""cariere-ButtonAccordionContainer""&gt;&lt;div class=""cariere-Pozitie""&gt;"&amp;Sediu!I$1&amp;" &lt;/div&gt;&lt;div class=""cariere-NumarPozitie""&gt;"&amp;Sediu!$I$21&amp;IF(Sediu!$I$21&lt;2," pozitie deschisa"," pozitii deschise")&amp;"&lt;/div&gt;&lt;/div&gt;&lt;/button&gt;","")</f>
        <v/>
      </c>
      <c r="B1493" t="str">
        <f t="shared" si="0"/>
        <v/>
      </c>
      <c r="C1493" t="str">
        <f>IF(LEN(A1493)&gt;0,'Intelligence Reporting Engineer'!$D$1,"")</f>
        <v/>
      </c>
      <c r="D1493" t="str">
        <f t="shared" si="1"/>
        <v/>
      </c>
      <c r="E1493" t="str">
        <f>IF(Sediu!X$2,"&lt;li class=""Location-item""&gt;&lt;a class=""Location-trigger"" href=""mailto:"&amp;'Intelligence Reporting Engineer'!$B$53&amp;"?subject="&amp;"["&amp;UPPER(Sediu!$R$2)&amp;"] "&amp;'Intelligence Reporting Engineer'!$B$51&amp;"&amp;amp;body="&amp;'Intelligence Reporting Engineer'!$B$54&amp;""" title=""Click aici: Pozitii deschise "&amp;'Intelligence Reporting Engineer'!$B$51&amp;" in orasul "&amp;Sediu!$R$2&amp;"""&gt;"&amp;Sediu!$R$2&amp;"&lt;/a&gt;&lt;/li&gt;","")</f>
        <v/>
      </c>
      <c r="F1493" t="str">
        <f t="shared" si="2"/>
        <v/>
      </c>
      <c r="G1493" t="str">
        <f t="shared" si="3"/>
        <v/>
      </c>
    </row>
    <row r="1494" spans="1:7" x14ac:dyDescent="0.25">
      <c r="A1494" t="str">
        <f>IF(Sediu!$J$21,"&lt;button id="""&amp;SUBSTITUTE(Sediu!$J$1," ","")&amp;""" class=""cariere-Accordion""&gt;&lt;div class=""cariere-ButtonAccordionContainer""&gt;&lt;div class=""cariere-Pozitie""&gt;"&amp;Sediu!J$1&amp;" &lt;/div&gt;&lt;div class=""cariere-NumarPozitie""&gt;"&amp;Sediu!$J$21&amp;IF(Sediu!$J$21&lt;2," pozitie deschisa"," pozitii deschise")&amp;"&lt;/div&gt;&lt;/div&gt;&lt;/button&gt;","")</f>
        <v/>
      </c>
      <c r="B1494" t="str">
        <f t="shared" si="0"/>
        <v/>
      </c>
      <c r="C1494" t="str">
        <f>IF(LEN(A1494)&gt;0,'Performance Marketing Specialis'!$D$1,"")</f>
        <v/>
      </c>
      <c r="D1494" t="str">
        <f t="shared" si="1"/>
        <v/>
      </c>
      <c r="E1494" t="str">
        <f>IF(Sediu!Y$2,"&lt;li class=""Location-item""&gt;&lt;a class=""Location-trigger"" href=""mailto:"&amp;'Performance Marketing Specialis'!$B$53&amp;"?subject="&amp;"["&amp;UPPER(Sediu!$R$2)&amp;"] "&amp;'Performance Marketing Specialis'!$B$51&amp;"&amp;amp;body="&amp;'Performance Marketing Specialis'!$B$54&amp;""" title=""Click aici: Pozitii deschise "&amp;'Performance Marketing Specialis'!$B$51&amp;" in orasul "&amp;Sediu!$R$2&amp;"""&gt;"&amp;Sediu!$R$2&amp;"&lt;/a&gt;&lt;/li&gt;","")</f>
        <v/>
      </c>
      <c r="F1494" t="str">
        <f t="shared" si="2"/>
        <v/>
      </c>
      <c r="G1494" t="str">
        <f t="shared" si="3"/>
        <v/>
      </c>
    </row>
    <row r="1495" spans="1:7" x14ac:dyDescent="0.25">
      <c r="A1495" t="str">
        <f>IF(Sediu!$K$21,"&lt;button id="""&amp;SUBSTITUTE(Sediu!$K$1," ","")&amp;""" class=""cariere-Accordion""&gt;&lt;div class=""cariere-ButtonAccordionContainer""&gt;&lt;div class=""cariere-Pozitie""&gt;"&amp;Sediu!K$1&amp;" &lt;/div&gt;&lt;div class=""cariere-NumarPozitie""&gt;"&amp;Sediu!$K$21&amp;IF(Sediu!$K$21&lt;2," pozitie deschisa"," pozitii deschise")&amp;"&lt;/div&gt;&lt;/div&gt;&lt;/button&gt;","")</f>
        <v>&lt;button id="InvoiceProcessingSpecialist" class="cariere-Accordion"&gt;&lt;div class="cariere-ButtonAccordionContainer"&gt;&lt;div class="cariere-Pozitie"&gt;Invoice Processing Specialist &lt;/div&gt;&lt;div class="cariere-NumarPozitie"&gt;1 pozitie deschisa&lt;/div&gt;&lt;/div&gt;&lt;/button&gt;</v>
      </c>
      <c r="B1495" t="str">
        <f t="shared" ref="B1495" si="4">IF(LEN(A1495)&gt;0,"&lt;div class=""cariere-Panel""&gt;","")</f>
        <v>&lt;div class="cariere-Panel"&gt;</v>
      </c>
      <c r="C1495" t="str">
        <f>IF(LEN(A1495)&gt;0,'Invoice Processing Specialist'!$D$1,"")</f>
        <v>&lt;p class="cariere-JobDescriptionTitlu"&gt; Asteptarile noastre:&lt;/p&gt;&lt;p class="cariere-JobDescription"&gt;  &lt;span&gt;Sa gestionezi excellent rapoartele si documentele in privinta facturilor;&lt;/span&gt;  &lt;span&gt;Sa ai un nivel bun de intelegere a procesului de vanzare;&lt;/span&gt;  &lt;span&gt;Sa ai o buna orientare catre analiza, verificare, corectii si solutii;&lt;/span&gt;  &lt;span&gt;Sa ai bune abilitati de comunicare si orientare catre clienti atat interni, cat si externi;&lt;/span&gt;  &lt;span&gt;Sa ai studii superioare economice si cunostinte avansate de Excel.&lt;/span&gt;&lt;/p&gt;&lt;p class="cariere-JobDescriptionTitlu"&gt; Beneficii:&lt;/p&gt;&lt;p class="cariere-JobDescription"&gt;  &lt;span&gt;Un mediu de lucru tanar si competitiv;&lt;/span&gt;  &lt;span&gt;Pachet servicii medicale;&lt;/span&gt;  &lt;span&gt;Tichete de masa, telefon de serviciu, decontarea transportului public;&lt;/span&gt;  &lt;span&gt;Transport asigurat de la Metrou Pipera la Sediu si inapoi;&lt;/span&gt;  &lt;span&gt;Posibilitatea de a creste in cadrul organizatiei in departamentele Contabilitate sau Vanzari.&lt;/span&gt;&lt;/p&gt;&lt;p class="cariere-JobDescriptionTitlu"&gt; Selecteaza Orasul tau pentru a trimite CV-ul:&lt;/p&gt;</v>
      </c>
      <c r="D1495" t="str">
        <f t="shared" ref="D1495" si="5">IF(LEN(A1495)&gt;0,"&lt;ul class=""cariere-ListOrase List u-clearfix""&gt;","")</f>
        <v>&lt;ul class="cariere-ListOrase List u-clearfix"&gt;</v>
      </c>
      <c r="E1495" t="str">
        <f>IF(Sediu!Z$2,"&lt;li class=""Location-item""&gt;&lt;a class=""Location-trigger"" href=""mailto:"&amp;'Invoice Processing Specialist'!$B$53&amp;"?subject="&amp;"["&amp;UPPER(Sediu!$R$2)&amp;"] "&amp;'Invoice Processing Specialist'!$B$51&amp;"&amp;amp;body="&amp;'Invoice Processing Specialist'!$B$54&amp;""" title=""Click aici: Pozitii deschise "&amp;'Invoice Processing Specialist'!$B$51&amp;" in orasul "&amp;Sediu!$R$2&amp;"""&gt;"&amp;Sediu!$R$2&amp;"&lt;/a&gt;&lt;/li&gt;","")</f>
        <v>&lt;li class="Location-item"&gt;&lt;a class="Location-trigger" href="mailto:recrutaresediu@mediagalaxy.ro ; cristian.camara@ces.nt.ro ?subject=[BUCURESTI] Invoice Processing Specialist&amp;amp;body=Salut,%0D%0A%0D%0A  Aplici pentru pozitia de Invoice Processing Specialist.%0D%0A%0D%0ATe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Galaxy%0D%0A" title="Click aici: Pozitii deschise Invoice Processing Specialist in orasul Bucuresti"&gt;Bucuresti&lt;/a&gt;&lt;/li&gt;</v>
      </c>
      <c r="F1495" t="str">
        <f t="shared" ref="F1495" si="6">IF(LEN(D1495)&gt;0,"&lt;/ul&gt;","")</f>
        <v>&lt;/ul&gt;</v>
      </c>
      <c r="G1495" t="str">
        <f t="shared" ref="G1495" si="7">IF(LEN(B1495)&gt;0,"&lt;/div&gt;","")</f>
        <v>&lt;/div&gt;</v>
      </c>
    </row>
    <row r="1496" spans="1:7" x14ac:dyDescent="0.25">
      <c r="A1496" t="s">
        <v>215</v>
      </c>
    </row>
    <row r="1498" spans="1:7" x14ac:dyDescent="0.25">
      <c r="A1498" t="s">
        <v>83</v>
      </c>
    </row>
    <row r="1499" spans="1:7" x14ac:dyDescent="0.25">
      <c r="B1499" t="str">
        <f t="shared" ref="B1499:B1500" si="8">IF(LEN(A1499)&gt;0,"&lt;div class=""panel""&gt;","")</f>
        <v/>
      </c>
    </row>
    <row r="1500" spans="1:7" x14ac:dyDescent="0.25">
      <c r="B1500" t="str">
        <f t="shared" si="8"/>
        <v/>
      </c>
    </row>
    <row r="1501" spans="1:7" x14ac:dyDescent="0.25">
      <c r="A1501" t="s">
        <v>29</v>
      </c>
    </row>
    <row r="1502" spans="1:7" x14ac:dyDescent="0.25">
      <c r="A1502" t="s">
        <v>50</v>
      </c>
    </row>
    <row r="1503" spans="1:7" x14ac:dyDescent="0.25">
      <c r="A1503" t="s">
        <v>30</v>
      </c>
    </row>
    <row r="1504" spans="1:7" x14ac:dyDescent="0.25">
      <c r="A1504" t="s">
        <v>31</v>
      </c>
    </row>
    <row r="1505" spans="1:1" x14ac:dyDescent="0.25">
      <c r="A1505" t="s">
        <v>184</v>
      </c>
    </row>
    <row r="1506" spans="1:1" x14ac:dyDescent="0.25">
      <c r="A1506" t="s">
        <v>185</v>
      </c>
    </row>
    <row r="1507" spans="1:1" x14ac:dyDescent="0.25">
      <c r="A1507" t="s">
        <v>186</v>
      </c>
    </row>
    <row r="1508" spans="1:1" x14ac:dyDescent="0.25">
      <c r="A1508" t="s">
        <v>25</v>
      </c>
    </row>
    <row r="1509" spans="1:1" x14ac:dyDescent="0.25">
      <c r="A1509" t="s">
        <v>25</v>
      </c>
    </row>
    <row r="1510" spans="1:1" x14ac:dyDescent="0.25">
      <c r="A1510" t="s">
        <v>32</v>
      </c>
    </row>
    <row r="1512" spans="1:1" x14ac:dyDescent="0.25">
      <c r="A1512" s="48" t="s">
        <v>29</v>
      </c>
    </row>
    <row r="1513" spans="1:1" x14ac:dyDescent="0.25">
      <c r="A1513" s="48" t="s">
        <v>438</v>
      </c>
    </row>
    <row r="1514" spans="1:1" x14ac:dyDescent="0.25">
      <c r="A1514" s="48" t="s">
        <v>439</v>
      </c>
    </row>
    <row r="1515" spans="1:1" x14ac:dyDescent="0.25">
      <c r="A1515" s="48" t="s">
        <v>187</v>
      </c>
    </row>
    <row r="1516" spans="1:1" x14ac:dyDescent="0.25">
      <c r="A1516" s="48" t="s">
        <v>440</v>
      </c>
    </row>
    <row r="1517" spans="1:1" x14ac:dyDescent="0.25">
      <c r="A1517" s="48" t="s">
        <v>218</v>
      </c>
    </row>
    <row r="1518" spans="1:1" x14ac:dyDescent="0.25">
      <c r="A1518" s="48" t="s">
        <v>188</v>
      </c>
    </row>
    <row r="1519" spans="1:1" x14ac:dyDescent="0.25">
      <c r="A1519" s="48" t="s">
        <v>180</v>
      </c>
    </row>
    <row r="1520" spans="1:1" x14ac:dyDescent="0.25">
      <c r="A1520" s="48" t="s">
        <v>189</v>
      </c>
    </row>
    <row r="1521" spans="1:1" x14ac:dyDescent="0.25">
      <c r="A1521" s="48" t="s">
        <v>441</v>
      </c>
    </row>
    <row r="1522" spans="1:1" x14ac:dyDescent="0.25">
      <c r="A1522" s="48" t="s">
        <v>190</v>
      </c>
    </row>
    <row r="1523" spans="1:1" x14ac:dyDescent="0.25">
      <c r="A1523" s="48" t="s">
        <v>191</v>
      </c>
    </row>
    <row r="1524" spans="1:1" x14ac:dyDescent="0.25">
      <c r="A1524" s="48" t="s">
        <v>192</v>
      </c>
    </row>
    <row r="1525" spans="1:1" x14ac:dyDescent="0.25">
      <c r="A1525" s="48" t="s">
        <v>193</v>
      </c>
    </row>
    <row r="1526" spans="1:1" x14ac:dyDescent="0.25">
      <c r="A1526" s="48" t="s">
        <v>194</v>
      </c>
    </row>
    <row r="1527" spans="1:1" x14ac:dyDescent="0.25">
      <c r="A1527" s="48" t="s">
        <v>195</v>
      </c>
    </row>
    <row r="1528" spans="1:1" x14ac:dyDescent="0.25">
      <c r="A1528" s="48" t="s">
        <v>196</v>
      </c>
    </row>
    <row r="1529" spans="1:1" x14ac:dyDescent="0.25">
      <c r="A1529" s="48" t="s">
        <v>442</v>
      </c>
    </row>
    <row r="1530" spans="1:1" x14ac:dyDescent="0.25">
      <c r="A1530" s="48" t="s">
        <v>197</v>
      </c>
    </row>
    <row r="1531" spans="1:1" x14ac:dyDescent="0.25">
      <c r="A1531" s="48" t="s">
        <v>198</v>
      </c>
    </row>
    <row r="1532" spans="1:1" x14ac:dyDescent="0.25">
      <c r="A1532" s="48" t="s">
        <v>444</v>
      </c>
    </row>
    <row r="1533" spans="1:1" x14ac:dyDescent="0.25">
      <c r="A1533" s="48" t="s">
        <v>190</v>
      </c>
    </row>
    <row r="1534" spans="1:1" x14ac:dyDescent="0.25">
      <c r="A1534" s="48" t="s">
        <v>445</v>
      </c>
    </row>
    <row r="1535" spans="1:1" x14ac:dyDescent="0.25">
      <c r="A1535" s="48" t="s">
        <v>25</v>
      </c>
    </row>
    <row r="1536" spans="1:1" x14ac:dyDescent="0.25">
      <c r="A1536" s="48" t="s">
        <v>199</v>
      </c>
    </row>
    <row r="1537" spans="1:1" x14ac:dyDescent="0.25">
      <c r="A1537" s="48" t="s">
        <v>200</v>
      </c>
    </row>
    <row r="1538" spans="1:1" x14ac:dyDescent="0.25">
      <c r="A1538" s="48" t="s">
        <v>201</v>
      </c>
    </row>
    <row r="1539" spans="1:1" x14ac:dyDescent="0.25">
      <c r="A1539" s="48" t="s">
        <v>202</v>
      </c>
    </row>
    <row r="1540" spans="1:1" x14ac:dyDescent="0.25">
      <c r="A1540" s="48" t="s">
        <v>203</v>
      </c>
    </row>
    <row r="1541" spans="1:1" x14ac:dyDescent="0.25">
      <c r="A1541" s="48" t="s">
        <v>204</v>
      </c>
    </row>
    <row r="1542" spans="1:1" x14ac:dyDescent="0.25">
      <c r="A1542" s="48" t="s">
        <v>205</v>
      </c>
    </row>
    <row r="1543" spans="1:1" x14ac:dyDescent="0.25">
      <c r="A1543" s="48" t="s">
        <v>25</v>
      </c>
    </row>
    <row r="1544" spans="1:1" x14ac:dyDescent="0.25">
      <c r="A1544" s="48" t="s">
        <v>206</v>
      </c>
    </row>
    <row r="1545" spans="1:1" x14ac:dyDescent="0.25">
      <c r="A1545" s="48" t="s">
        <v>25</v>
      </c>
    </row>
    <row r="1546" spans="1:1" x14ac:dyDescent="0.25">
      <c r="A1546" s="48" t="s">
        <v>182</v>
      </c>
    </row>
    <row r="1547" spans="1:1" x14ac:dyDescent="0.25">
      <c r="A1547" s="48" t="s">
        <v>25</v>
      </c>
    </row>
    <row r="1548" spans="1:1" x14ac:dyDescent="0.25">
      <c r="A1548" s="48" t="s">
        <v>25</v>
      </c>
    </row>
    <row r="1549" spans="1:1" x14ac:dyDescent="0.25">
      <c r="A1549" s="48" t="s">
        <v>181</v>
      </c>
    </row>
    <row r="1550" spans="1:1" x14ac:dyDescent="0.25">
      <c r="A1550" s="48" t="s">
        <v>207</v>
      </c>
    </row>
    <row r="1551" spans="1:1" x14ac:dyDescent="0.25">
      <c r="A1551" s="48" t="s">
        <v>208</v>
      </c>
    </row>
    <row r="1552" spans="1:1" x14ac:dyDescent="0.25">
      <c r="A1552" s="48" t="s">
        <v>209</v>
      </c>
    </row>
    <row r="1553" spans="1:1" x14ac:dyDescent="0.25">
      <c r="A1553" s="48" t="s">
        <v>210</v>
      </c>
    </row>
    <row r="1554" spans="1:1" x14ac:dyDescent="0.25">
      <c r="A1554" s="48" t="s">
        <v>25</v>
      </c>
    </row>
    <row r="1555" spans="1:1" x14ac:dyDescent="0.25">
      <c r="A1555" s="48" t="s">
        <v>211</v>
      </c>
    </row>
    <row r="1556" spans="1:1" x14ac:dyDescent="0.25">
      <c r="A1556" s="48" t="s">
        <v>182</v>
      </c>
    </row>
    <row r="1557" spans="1:1" x14ac:dyDescent="0.25">
      <c r="A1557" s="48" t="s">
        <v>183</v>
      </c>
    </row>
    <row r="1558" spans="1:1" x14ac:dyDescent="0.25">
      <c r="A1558" s="48" t="s">
        <v>212</v>
      </c>
    </row>
    <row r="1559" spans="1:1" x14ac:dyDescent="0.25">
      <c r="A1559" s="48" t="s">
        <v>182</v>
      </c>
    </row>
    <row r="1560" spans="1:1" x14ac:dyDescent="0.25">
      <c r="A1560" s="48" t="s">
        <v>32</v>
      </c>
    </row>
    <row r="1562" spans="1:1" x14ac:dyDescent="0.25">
      <c r="A1562" t="s">
        <v>29</v>
      </c>
    </row>
    <row r="1563" spans="1:1" x14ac:dyDescent="0.25">
      <c r="A1563" t="s">
        <v>352</v>
      </c>
    </row>
    <row r="1564" spans="1:1" x14ac:dyDescent="0.25">
      <c r="A1564" t="s">
        <v>345</v>
      </c>
    </row>
    <row r="1565" spans="1:1" x14ac:dyDescent="0.25">
      <c r="A1565" t="s">
        <v>344</v>
      </c>
    </row>
    <row r="1566" spans="1:1" x14ac:dyDescent="0.25">
      <c r="A1566" t="s">
        <v>346</v>
      </c>
    </row>
    <row r="1567" spans="1:1" x14ac:dyDescent="0.25">
      <c r="A1567" t="s">
        <v>350</v>
      </c>
    </row>
    <row r="1568" spans="1:1" x14ac:dyDescent="0.25">
      <c r="A1568" t="s">
        <v>353</v>
      </c>
    </row>
    <row r="1569" spans="1:1" x14ac:dyDescent="0.25">
      <c r="A1569" t="s">
        <v>338</v>
      </c>
    </row>
    <row r="1570" spans="1:1" x14ac:dyDescent="0.25">
      <c r="A1570" t="s">
        <v>339</v>
      </c>
    </row>
    <row r="1571" spans="1:1" x14ac:dyDescent="0.25">
      <c r="A1571" t="s">
        <v>341</v>
      </c>
    </row>
    <row r="1572" spans="1:1" x14ac:dyDescent="0.25">
      <c r="A1572" t="s">
        <v>335</v>
      </c>
    </row>
    <row r="1573" spans="1:1" x14ac:dyDescent="0.25">
      <c r="A1573" t="s">
        <v>347</v>
      </c>
    </row>
    <row r="1574" spans="1:1" x14ac:dyDescent="0.25">
      <c r="A1574" t="s">
        <v>351</v>
      </c>
    </row>
    <row r="1575" spans="1:1" x14ac:dyDescent="0.25">
      <c r="A1575" t="s">
        <v>340</v>
      </c>
    </row>
    <row r="1576" spans="1:1" x14ac:dyDescent="0.25">
      <c r="A1576" t="s">
        <v>334</v>
      </c>
    </row>
    <row r="1577" spans="1:1" x14ac:dyDescent="0.25">
      <c r="A1577" t="s">
        <v>25</v>
      </c>
    </row>
    <row r="1578" spans="1:1" x14ac:dyDescent="0.25">
      <c r="A1578" t="s">
        <v>348</v>
      </c>
    </row>
    <row r="1579" spans="1:1" x14ac:dyDescent="0.25">
      <c r="A1579" t="s">
        <v>349</v>
      </c>
    </row>
    <row r="1580" spans="1:1" x14ac:dyDescent="0.25">
      <c r="A1580" t="s">
        <v>363</v>
      </c>
    </row>
    <row r="1581" spans="1:1" x14ac:dyDescent="0.25">
      <c r="A1581" t="s">
        <v>202</v>
      </c>
    </row>
    <row r="1582" spans="1:1" x14ac:dyDescent="0.25">
      <c r="A1582" t="s">
        <v>364</v>
      </c>
    </row>
    <row r="1583" spans="1:1" x14ac:dyDescent="0.25">
      <c r="A1583" t="s">
        <v>365</v>
      </c>
    </row>
    <row r="1584" spans="1:1" x14ac:dyDescent="0.25">
      <c r="A1584" t="s">
        <v>417</v>
      </c>
    </row>
    <row r="1585" spans="1:1" x14ac:dyDescent="0.25">
      <c r="A1585" t="s">
        <v>342</v>
      </c>
    </row>
    <row r="1586" spans="1:1" x14ac:dyDescent="0.25">
      <c r="A1586" t="s">
        <v>343</v>
      </c>
    </row>
    <row r="1587" spans="1:1" x14ac:dyDescent="0.25">
      <c r="A1587" t="s">
        <v>25</v>
      </c>
    </row>
    <row r="1588" spans="1:1" x14ac:dyDescent="0.25">
      <c r="A1588" t="s">
        <v>25</v>
      </c>
    </row>
    <row r="1589" spans="1:1" x14ac:dyDescent="0.25">
      <c r="A1589" t="s">
        <v>32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11"/>
  <sheetViews>
    <sheetView topLeftCell="B1" zoomScaleNormal="100" workbookViewId="0">
      <pane ySplit="1" topLeftCell="A92" activePane="bottomLeft" state="frozen"/>
      <selection pane="bottomLeft" activeCell="J1" sqref="J1"/>
    </sheetView>
  </sheetViews>
  <sheetFormatPr defaultRowHeight="15" x14ac:dyDescent="0.25"/>
  <cols>
    <col min="1" max="1" width="14.7109375" hidden="1" customWidth="1"/>
    <col min="2" max="2" width="47" bestFit="1" customWidth="1"/>
    <col min="3" max="3" width="18" customWidth="1"/>
    <col min="4" max="14" width="17.7109375" customWidth="1"/>
    <col min="17" max="17" width="16.28515625" bestFit="1" customWidth="1"/>
  </cols>
  <sheetData>
    <row r="1" spans="1:28" ht="30" customHeight="1" thickBot="1" x14ac:dyDescent="0.3">
      <c r="A1" s="5" t="s">
        <v>1</v>
      </c>
      <c r="B1" s="6" t="s">
        <v>0</v>
      </c>
      <c r="C1" s="6" t="s">
        <v>3</v>
      </c>
      <c r="D1" s="7" t="s">
        <v>17</v>
      </c>
      <c r="E1" s="7" t="s">
        <v>44</v>
      </c>
      <c r="F1" s="7" t="s">
        <v>45</v>
      </c>
      <c r="G1" s="7" t="s">
        <v>16</v>
      </c>
      <c r="H1" s="7" t="s">
        <v>15</v>
      </c>
      <c r="I1" s="7" t="s">
        <v>40</v>
      </c>
      <c r="J1" s="7" t="s">
        <v>41</v>
      </c>
      <c r="K1" s="7" t="s">
        <v>42</v>
      </c>
      <c r="L1" s="7" t="s">
        <v>151</v>
      </c>
      <c r="M1" s="7" t="s">
        <v>292</v>
      </c>
      <c r="N1" s="7" t="s">
        <v>427</v>
      </c>
      <c r="O1" s="8" t="s">
        <v>14</v>
      </c>
    </row>
    <row r="2" spans="1:28" x14ac:dyDescent="0.25">
      <c r="A2" s="40" t="s">
        <v>2</v>
      </c>
      <c r="B2" s="41" t="s">
        <v>454</v>
      </c>
      <c r="C2" s="41" t="s">
        <v>8</v>
      </c>
      <c r="D2" s="44">
        <v>1</v>
      </c>
      <c r="E2" s="42">
        <v>1</v>
      </c>
      <c r="F2" s="42"/>
      <c r="G2" s="42"/>
      <c r="H2" s="42"/>
      <c r="I2" s="42"/>
      <c r="J2" s="42"/>
      <c r="K2" s="42"/>
      <c r="L2" s="42"/>
      <c r="M2" s="42"/>
      <c r="N2" s="42"/>
      <c r="O2" s="50">
        <f>SUM(D2:N2)</f>
        <v>2</v>
      </c>
      <c r="Q2" t="str">
        <f t="array" ref="Q2">IFERROR(INDEX(Magazine!$C$2:$C$110, MATCH(0,IF(ISBLANK(Magazine!$C$2:$C$110),1,COUNTIF(Magazine!$Q$1:Q1, Magazine!$C$2:$C$110)), 0)),"")</f>
        <v>Arad</v>
      </c>
      <c r="R2">
        <f>SUMIF(Magazine!$C$2:$C$110,Magazine!$Q2,Magazine!D$2:D$110)</f>
        <v>1</v>
      </c>
      <c r="S2">
        <f>SUMIF(Magazine!$C$2:$C$110,Magazine!$Q2,Magazine!E$2:E$110)</f>
        <v>1</v>
      </c>
      <c r="T2">
        <f>SUMIF(Magazine!$C$2:$C$110,Magazine!$Q2,Magazine!F$2:F$110)</f>
        <v>0</v>
      </c>
      <c r="U2">
        <f>SUMIF(Magazine!$C$2:$C$110,Magazine!$Q2,Magazine!G$2:G$110)</f>
        <v>0</v>
      </c>
      <c r="V2">
        <f>SUMIF(Magazine!$C$2:$C$110,Magazine!$Q2,Magazine!H$2:H$110)</f>
        <v>0</v>
      </c>
      <c r="W2">
        <f>SUMIF(Magazine!$C$2:$C$110,Magazine!$Q2,Magazine!I$2:I$110)</f>
        <v>0</v>
      </c>
      <c r="X2">
        <f>SUMIF(Magazine!$C$2:$C$110,Magazine!$Q2,Magazine!J$2:J$110)</f>
        <v>0</v>
      </c>
      <c r="Y2">
        <f>SUMIF(Magazine!$C$2:$C$110,Magazine!$Q2,Magazine!K$2:K$110)</f>
        <v>0</v>
      </c>
      <c r="Z2">
        <f>SUMIF(Magazine!$C$2:$C$110,Magazine!$Q2,Magazine!L$2:L$110)</f>
        <v>0</v>
      </c>
      <c r="AA2">
        <f>SUMIF(Magazine!$C$2:$C$110,Magazine!$Q2,Magazine!M$2:M$110)</f>
        <v>0</v>
      </c>
      <c r="AB2">
        <f>SUMIF(Magazine!$C$2:$C$110,Magazine!$Q2,Magazine!N$2:N$110)</f>
        <v>0</v>
      </c>
    </row>
    <row r="3" spans="1:28" x14ac:dyDescent="0.25">
      <c r="A3" s="43" t="s">
        <v>2</v>
      </c>
      <c r="B3" s="1" t="s">
        <v>455</v>
      </c>
      <c r="C3" s="1" t="s">
        <v>10</v>
      </c>
      <c r="D3" s="38">
        <v>1</v>
      </c>
      <c r="E3" s="2">
        <v>1</v>
      </c>
      <c r="F3" s="2">
        <v>1</v>
      </c>
      <c r="G3" s="2"/>
      <c r="H3" s="2">
        <v>1</v>
      </c>
      <c r="I3" s="2"/>
      <c r="J3" s="2"/>
      <c r="K3" s="2"/>
      <c r="L3" s="2"/>
      <c r="M3" s="2"/>
      <c r="N3" s="2"/>
      <c r="O3" s="51">
        <f t="shared" ref="O3:O66" si="0">SUM(D3:N3)</f>
        <v>4</v>
      </c>
      <c r="Q3" t="str">
        <f t="array" ref="Q3">IFERROR(INDEX(Magazine!$C$2:$C$110, MATCH(0,IF(ISBLANK(Magazine!$C$2:$C$110),1,COUNTIF(Magazine!$Q$1:Q2, Magazine!$C$2:$C$110)), 0)),"")</f>
        <v>Pitesti</v>
      </c>
      <c r="R3">
        <f>SUMIF(Magazine!$C$2:$C$110,Magazine!Q3,Magazine!$D$2:$D$110)</f>
        <v>1</v>
      </c>
      <c r="S3">
        <f>SUMIF(Magazine!$C$2:$C$110,Magazine!$Q3,Magazine!E$2:E$110)</f>
        <v>1</v>
      </c>
      <c r="T3">
        <f>SUMIF(Magazine!$C$2:$C$110,Magazine!$Q3,Magazine!F$2:F$110)</f>
        <v>1</v>
      </c>
      <c r="U3">
        <f>SUMIF(Magazine!$C$2:$C$110,Magazine!$Q3,Magazine!G$2:G$110)</f>
        <v>0</v>
      </c>
      <c r="V3">
        <f>SUMIF(Magazine!$C$2:$C$110,Magazine!$Q3,Magazine!H$2:H$110)</f>
        <v>1</v>
      </c>
      <c r="W3">
        <f>SUMIF(Magazine!$C$2:$C$110,Magazine!$Q3,Magazine!I$2:I$110)</f>
        <v>0</v>
      </c>
      <c r="X3">
        <f>SUMIF(Magazine!$C$2:$C$110,Magazine!$Q3,Magazine!J$2:J$110)</f>
        <v>0</v>
      </c>
      <c r="Y3">
        <f>SUMIF(Magazine!$C$2:$C$110,Magazine!$Q3,Magazine!K$2:K$110)</f>
        <v>0</v>
      </c>
      <c r="Z3">
        <f>SUMIF(Magazine!$C$2:$C$110,Magazine!$Q3,Magazine!L$2:L$110)</f>
        <v>0</v>
      </c>
      <c r="AA3">
        <f>SUMIF(Magazine!$C$2:$C$110,Magazine!$Q3,Magazine!M$2:M$110)</f>
        <v>0</v>
      </c>
      <c r="AB3">
        <f>SUMIF(Magazine!$C$2:$C$110,Magazine!$Q3,Magazine!N$2:N$110)</f>
        <v>0</v>
      </c>
    </row>
    <row r="4" spans="1:28" x14ac:dyDescent="0.25">
      <c r="A4" s="43" t="s">
        <v>2</v>
      </c>
      <c r="B4" s="1" t="s">
        <v>456</v>
      </c>
      <c r="C4" s="1" t="s">
        <v>6</v>
      </c>
      <c r="D4" s="38">
        <v>1</v>
      </c>
      <c r="E4" s="2">
        <v>1</v>
      </c>
      <c r="F4" s="2"/>
      <c r="G4" s="2"/>
      <c r="H4" s="2"/>
      <c r="I4" s="2"/>
      <c r="J4" s="2">
        <v>1</v>
      </c>
      <c r="K4" s="2"/>
      <c r="L4" s="2"/>
      <c r="M4" s="2"/>
      <c r="N4" s="2"/>
      <c r="O4" s="51">
        <f t="shared" si="0"/>
        <v>3</v>
      </c>
      <c r="Q4" t="str">
        <f t="array" ref="Q4">IFERROR(INDEX(Magazine!$C$2:$C$110, MATCH(0,IF(ISBLANK(Magazine!$C$2:$C$110),1,COUNTIF(Magazine!$Q$1:Q3, Magazine!$C$2:$C$110)), 0)),"")</f>
        <v>Oradea</v>
      </c>
      <c r="R4">
        <f>SUMIF(Magazine!$C$2:$C$110,Magazine!Q4,Magazine!$D$2:$D$110)</f>
        <v>1</v>
      </c>
      <c r="S4">
        <f>SUMIF(Magazine!$C$2:$C$110,Magazine!$Q4,Magazine!E$2:E$110)</f>
        <v>1</v>
      </c>
      <c r="T4">
        <f>SUMIF(Magazine!$C$2:$C$110,Magazine!$Q4,Magazine!F$2:F$110)</f>
        <v>0</v>
      </c>
      <c r="U4">
        <f>SUMIF(Magazine!$C$2:$C$110,Magazine!$Q4,Magazine!G$2:G$110)</f>
        <v>0</v>
      </c>
      <c r="V4">
        <f>SUMIF(Magazine!$C$2:$C$110,Magazine!$Q4,Magazine!H$2:H$110)</f>
        <v>0</v>
      </c>
      <c r="W4">
        <f>SUMIF(Magazine!$C$2:$C$110,Magazine!$Q4,Magazine!I$2:I$110)</f>
        <v>0</v>
      </c>
      <c r="X4">
        <f>SUMIF(Magazine!$C$2:$C$110,Magazine!$Q4,Magazine!J$2:J$110)</f>
        <v>1</v>
      </c>
      <c r="Y4">
        <f>SUMIF(Magazine!$C$2:$C$110,Magazine!$Q4,Magazine!K$2:K$110)</f>
        <v>0</v>
      </c>
      <c r="Z4">
        <f>SUMIF(Magazine!$C$2:$C$110,Magazine!$Q4,Magazine!L$2:L$110)</f>
        <v>0</v>
      </c>
      <c r="AA4">
        <f>SUMIF(Magazine!$C$2:$C$110,Magazine!$Q4,Magazine!M$2:M$110)</f>
        <v>0</v>
      </c>
      <c r="AB4">
        <f>SUMIF(Magazine!$C$2:$C$110,Magazine!$Q4,Magazine!N$2:N$110)</f>
        <v>0</v>
      </c>
    </row>
    <row r="5" spans="1:28" x14ac:dyDescent="0.25">
      <c r="A5" s="43" t="s">
        <v>2</v>
      </c>
      <c r="B5" s="1" t="s">
        <v>457</v>
      </c>
      <c r="C5" s="1" t="s">
        <v>5</v>
      </c>
      <c r="D5" s="38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51">
        <f t="shared" si="0"/>
        <v>2</v>
      </c>
      <c r="Q5" t="str">
        <f t="array" ref="Q5">IFERROR(INDEX(Magazine!$C$2:$C$110, MATCH(0,IF(ISBLANK(Magazine!$C$2:$C$110),1,COUNTIF(Magazine!$Q$1:Q4, Magazine!$C$2:$C$110)), 0)),"")</f>
        <v>Brasov</v>
      </c>
      <c r="R5">
        <f>SUMIF(Magazine!$C$2:$C$110,Magazine!Q5,Magazine!$D$2:$D$110)</f>
        <v>1</v>
      </c>
      <c r="S5">
        <f>SUMIF(Magazine!$C$2:$C$110,Magazine!$Q5,Magazine!E$2:E$110)</f>
        <v>1</v>
      </c>
      <c r="T5">
        <f>SUMIF(Magazine!$C$2:$C$110,Magazine!$Q5,Magazine!F$2:F$110)</f>
        <v>0</v>
      </c>
      <c r="U5">
        <f>SUMIF(Magazine!$C$2:$C$110,Magazine!$Q5,Magazine!G$2:G$110)</f>
        <v>0</v>
      </c>
      <c r="V5">
        <f>SUMIF(Magazine!$C$2:$C$110,Magazine!$Q5,Magazine!H$2:H$110)</f>
        <v>0</v>
      </c>
      <c r="W5">
        <f>SUMIF(Magazine!$C$2:$C$110,Magazine!$Q5,Magazine!I$2:I$110)</f>
        <v>0</v>
      </c>
      <c r="X5">
        <f>SUMIF(Magazine!$C$2:$C$110,Magazine!$Q5,Magazine!J$2:J$110)</f>
        <v>0</v>
      </c>
      <c r="Y5">
        <f>SUMIF(Magazine!$C$2:$C$110,Magazine!$Q5,Magazine!K$2:K$110)</f>
        <v>0</v>
      </c>
      <c r="Z5">
        <f>SUMIF(Magazine!$C$2:$C$110,Magazine!$Q5,Magazine!L$2:L$110)</f>
        <v>0</v>
      </c>
      <c r="AA5">
        <f>SUMIF(Magazine!$C$2:$C$110,Magazine!$Q5,Magazine!M$2:M$110)</f>
        <v>0</v>
      </c>
      <c r="AB5">
        <f>SUMIF(Magazine!$C$2:$C$110,Magazine!$Q5,Magazine!N$2:N$110)</f>
        <v>0</v>
      </c>
    </row>
    <row r="6" spans="1:28" x14ac:dyDescent="0.25">
      <c r="A6" s="43" t="s">
        <v>2</v>
      </c>
      <c r="B6" s="1" t="s">
        <v>458</v>
      </c>
      <c r="C6" s="1" t="s">
        <v>4</v>
      </c>
      <c r="D6" s="38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51">
        <f t="shared" si="0"/>
        <v>2</v>
      </c>
      <c r="Q6" t="str">
        <f t="array" ref="Q6">IFERROR(INDEX(Magazine!$C$2:$C$110, MATCH(0,IF(ISBLANK(Magazine!$C$2:$C$110),1,COUNTIF(Magazine!$Q$1:Q5, Magazine!$C$2:$C$110)), 0)),"")</f>
        <v>Bucuresti</v>
      </c>
      <c r="R6">
        <f>SUMIF(Magazine!$C$2:$C$110,Magazine!Q6,Magazine!$D$2:$D$110)</f>
        <v>6</v>
      </c>
      <c r="S6">
        <f>SUMIF(Magazine!$C$2:$C$110,Magazine!$Q6,Magazine!E$2:E$110)</f>
        <v>6</v>
      </c>
      <c r="T6">
        <f>SUMIF(Magazine!$C$2:$C$110,Magazine!$Q6,Magazine!F$2:F$110)</f>
        <v>3</v>
      </c>
      <c r="U6">
        <f>SUMIF(Magazine!$C$2:$C$110,Magazine!$Q6,Magazine!G$2:G$110)</f>
        <v>1</v>
      </c>
      <c r="V6">
        <f>SUMIF(Magazine!$C$2:$C$110,Magazine!$Q6,Magazine!H$2:H$110)</f>
        <v>1</v>
      </c>
      <c r="W6">
        <f>SUMIF(Magazine!$C$2:$C$110,Magazine!$Q6,Magazine!I$2:I$110)</f>
        <v>0</v>
      </c>
      <c r="X6">
        <f>SUMIF(Magazine!$C$2:$C$110,Magazine!$Q6,Magazine!J$2:J$110)</f>
        <v>1</v>
      </c>
      <c r="Y6">
        <f>SUMIF(Magazine!$C$2:$C$110,Magazine!$Q6,Magazine!K$2:K$110)</f>
        <v>0</v>
      </c>
      <c r="Z6">
        <f>SUMIF(Magazine!$C$2:$C$110,Magazine!$Q6,Magazine!L$2:L$110)</f>
        <v>0</v>
      </c>
      <c r="AA6">
        <f>SUMIF(Magazine!$C$2:$C$110,Magazine!$Q6,Magazine!M$2:M$110)</f>
        <v>0</v>
      </c>
      <c r="AB6">
        <f>SUMIF(Magazine!$C$2:$C$110,Magazine!$Q6,Magazine!N$2:N$110)</f>
        <v>0</v>
      </c>
    </row>
    <row r="7" spans="1:28" s="57" customFormat="1" x14ac:dyDescent="0.25">
      <c r="A7" s="43" t="s">
        <v>2</v>
      </c>
      <c r="B7" s="1" t="s">
        <v>459</v>
      </c>
      <c r="C7" s="1" t="s">
        <v>4</v>
      </c>
      <c r="D7" s="38">
        <v>1</v>
      </c>
      <c r="E7" s="2">
        <v>1</v>
      </c>
      <c r="F7" s="2"/>
      <c r="G7" s="2">
        <v>1</v>
      </c>
      <c r="H7" s="2"/>
      <c r="I7" s="2"/>
      <c r="J7" s="2">
        <v>1</v>
      </c>
      <c r="K7" s="2"/>
      <c r="L7" s="2"/>
      <c r="M7" s="2"/>
      <c r="N7" s="2"/>
      <c r="O7" s="51">
        <f t="shared" si="0"/>
        <v>4</v>
      </c>
      <c r="Q7" s="57" t="str">
        <f t="array" ref="Q7">IFERROR(INDEX(Magazine!$C$2:$C$110, MATCH(0,IF(ISBLANK(Magazine!$C$2:$C$110),1,COUNTIF(Magazine!$Q$1:Q6, Magazine!$C$2:$C$110)), 0)),"")</f>
        <v>Cluj-Napoca</v>
      </c>
      <c r="R7" s="57">
        <f>SUMIF(Magazine!$C$2:$C$110,Magazine!Q7,Magazine!$D$2:$D$110)</f>
        <v>1</v>
      </c>
      <c r="S7" s="57">
        <f>SUMIF(Magazine!$C$2:$C$110,Magazine!$Q7,Magazine!E$2:E$110)</f>
        <v>1</v>
      </c>
      <c r="T7" s="57">
        <f>SUMIF(Magazine!$C$2:$C$110,Magazine!$Q7,Magazine!F$2:F$110)</f>
        <v>0</v>
      </c>
      <c r="U7" s="57">
        <f>SUMIF(Magazine!$C$2:$C$110,Magazine!$Q7,Magazine!G$2:G$110)</f>
        <v>0</v>
      </c>
      <c r="V7" s="57">
        <f>SUMIF(Magazine!$C$2:$C$110,Magazine!$Q7,Magazine!H$2:H$110)</f>
        <v>1</v>
      </c>
      <c r="W7" s="57">
        <f>SUMIF(Magazine!$C$2:$C$110,Magazine!$Q7,Magazine!I$2:I$110)</f>
        <v>0</v>
      </c>
      <c r="X7" s="57">
        <f>SUMIF(Magazine!$C$2:$C$110,Magazine!$Q7,Magazine!J$2:J$110)</f>
        <v>0</v>
      </c>
      <c r="Y7" s="57">
        <f>SUMIF(Magazine!$C$2:$C$110,Magazine!$Q7,Magazine!K$2:K$110)</f>
        <v>0</v>
      </c>
      <c r="Z7" s="57">
        <f>SUMIF(Magazine!$C$2:$C$110,Magazine!$Q7,Magazine!L$2:L$110)</f>
        <v>0</v>
      </c>
      <c r="AA7" s="57">
        <f>SUMIF(Magazine!$C$2:$C$110,Magazine!$Q7,Magazine!M$2:M$110)</f>
        <v>0</v>
      </c>
      <c r="AB7" s="57">
        <f>SUMIF(Magazine!$C$2:$C$110,Magazine!$Q7,Magazine!N$2:N$110)</f>
        <v>0</v>
      </c>
    </row>
    <row r="8" spans="1:28" x14ac:dyDescent="0.25">
      <c r="A8" s="43" t="s">
        <v>2</v>
      </c>
      <c r="B8" s="1" t="s">
        <v>460</v>
      </c>
      <c r="C8" s="1" t="s">
        <v>4</v>
      </c>
      <c r="D8" s="38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51">
        <f t="shared" si="0"/>
        <v>2</v>
      </c>
      <c r="Q8" t="str">
        <f t="array" ref="Q8">IFERROR(INDEX(Magazine!$C$2:$C$110, MATCH(0,IF(ISBLANK(Magazine!$C$2:$C$110),1,COUNTIF(Magazine!$Q$1:Q7, Magazine!$C$2:$C$110)), 0)),"")</f>
        <v>Constanta</v>
      </c>
      <c r="R8">
        <f>SUMIF(Magazine!$C$2:$C$110,Magazine!Q8,Magazine!$D$2:$D$110)</f>
        <v>1</v>
      </c>
      <c r="S8">
        <f>SUMIF(Magazine!$C$2:$C$110,Magazine!$Q8,Magazine!E$2:E$110)</f>
        <v>1</v>
      </c>
      <c r="T8">
        <f>SUMIF(Magazine!$C$2:$C$110,Magazine!$Q8,Magazine!F$2:F$110)</f>
        <v>0</v>
      </c>
      <c r="U8">
        <f>SUMIF(Magazine!$C$2:$C$110,Magazine!$Q8,Magazine!G$2:G$110)</f>
        <v>0</v>
      </c>
      <c r="V8">
        <f>SUMIF(Magazine!$C$2:$C$110,Magazine!$Q8,Magazine!H$2:H$110)</f>
        <v>0</v>
      </c>
      <c r="W8">
        <f>SUMIF(Magazine!$C$2:$C$110,Magazine!$Q8,Magazine!I$2:I$110)</f>
        <v>0</v>
      </c>
      <c r="X8">
        <f>SUMIF(Magazine!$C$2:$C$110,Magazine!$Q8,Magazine!J$2:J$110)</f>
        <v>0</v>
      </c>
      <c r="Y8">
        <f>SUMIF(Magazine!$C$2:$C$110,Magazine!$Q8,Magazine!K$2:K$110)</f>
        <v>0</v>
      </c>
      <c r="Z8">
        <f>SUMIF(Magazine!$C$2:$C$110,Magazine!$Q8,Magazine!L$2:L$110)</f>
        <v>0</v>
      </c>
      <c r="AA8">
        <f>SUMIF(Magazine!$C$2:$C$110,Magazine!$Q8,Magazine!M$2:M$110)</f>
        <v>0</v>
      </c>
      <c r="AB8">
        <f>SUMIF(Magazine!$C$2:$C$110,Magazine!$Q8,Magazine!N$2:N$110)</f>
        <v>0</v>
      </c>
    </row>
    <row r="9" spans="1:28" x14ac:dyDescent="0.25">
      <c r="A9" s="43" t="s">
        <v>2</v>
      </c>
      <c r="B9" s="1" t="s">
        <v>461</v>
      </c>
      <c r="C9" s="1" t="s">
        <v>4</v>
      </c>
      <c r="D9" s="38">
        <v>1</v>
      </c>
      <c r="E9" s="2">
        <v>1</v>
      </c>
      <c r="F9" s="2">
        <v>2</v>
      </c>
      <c r="G9" s="2"/>
      <c r="H9" s="2"/>
      <c r="I9" s="2"/>
      <c r="J9" s="2"/>
      <c r="K9" s="2"/>
      <c r="L9" s="2"/>
      <c r="M9" s="2"/>
      <c r="N9" s="2"/>
      <c r="O9" s="51">
        <f t="shared" si="0"/>
        <v>4</v>
      </c>
      <c r="Q9" t="str">
        <f t="array" ref="Q9">IFERROR(INDEX(Magazine!$C$2:$C$110, MATCH(0,IF(ISBLANK(Magazine!$C$2:$C$110),1,COUNTIF(Magazine!$Q$1:Q8, Magazine!$C$2:$C$110)), 0)),"")</f>
        <v>Craiova</v>
      </c>
      <c r="R9">
        <f>SUMIF(Magazine!$C$2:$C$110,Magazine!Q9,Magazine!$D$2:$D$110)</f>
        <v>1</v>
      </c>
      <c r="S9">
        <f>SUMIF(Magazine!$C$2:$C$110,Magazine!$Q9,Magazine!E$2:E$110)</f>
        <v>1</v>
      </c>
      <c r="T9">
        <f>SUMIF(Magazine!$C$2:$C$110,Magazine!$Q9,Magazine!F$2:F$110)</f>
        <v>0</v>
      </c>
      <c r="U9">
        <f>SUMIF(Magazine!$C$2:$C$110,Magazine!$Q9,Magazine!G$2:G$110)</f>
        <v>0</v>
      </c>
      <c r="V9">
        <f>SUMIF(Magazine!$C$2:$C$110,Magazine!$Q9,Magazine!H$2:H$110)</f>
        <v>0</v>
      </c>
      <c r="W9">
        <f>SUMIF(Magazine!$C$2:$C$110,Magazine!$Q9,Magazine!I$2:I$110)</f>
        <v>0</v>
      </c>
      <c r="X9">
        <f>SUMIF(Magazine!$C$2:$C$110,Magazine!$Q9,Magazine!J$2:J$110)</f>
        <v>0</v>
      </c>
      <c r="Y9">
        <f>SUMIF(Magazine!$C$2:$C$110,Magazine!$Q9,Magazine!K$2:K$110)</f>
        <v>0</v>
      </c>
      <c r="Z9">
        <f>SUMIF(Magazine!$C$2:$C$110,Magazine!$Q9,Magazine!L$2:L$110)</f>
        <v>0</v>
      </c>
      <c r="AA9">
        <f>SUMIF(Magazine!$C$2:$C$110,Magazine!$Q9,Magazine!M$2:M$110)</f>
        <v>0</v>
      </c>
      <c r="AB9">
        <f>SUMIF(Magazine!$C$2:$C$110,Magazine!$Q9,Magazine!N$2:N$110)</f>
        <v>0</v>
      </c>
    </row>
    <row r="10" spans="1:28" s="57" customFormat="1" x14ac:dyDescent="0.25">
      <c r="A10" s="43" t="s">
        <v>2</v>
      </c>
      <c r="B10" s="1" t="s">
        <v>462</v>
      </c>
      <c r="C10" s="1" t="s">
        <v>4</v>
      </c>
      <c r="D10" s="38">
        <v>1</v>
      </c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51">
        <f t="shared" si="0"/>
        <v>2</v>
      </c>
      <c r="Q10" s="57" t="str">
        <f t="array" ref="Q10">IFERROR(INDEX(Magazine!$C$2:$C$110, MATCH(0,IF(ISBLANK(Magazine!$C$2:$C$110),1,COUNTIF(Magazine!$Q$1:Q9, Magazine!$C$2:$C$110)), 0)),"")</f>
        <v>Iasi</v>
      </c>
      <c r="R10" s="57">
        <f>SUMIF(Magazine!$C$2:$C$110,Magazine!Q10,Magazine!$D$2:$D$110)</f>
        <v>1</v>
      </c>
      <c r="S10" s="57">
        <f>SUMIF(Magazine!$C$2:$C$110,Magazine!$Q10,Magazine!E$2:E$110)</f>
        <v>1</v>
      </c>
      <c r="T10" s="57">
        <f>SUMIF(Magazine!$C$2:$C$110,Magazine!$Q10,Magazine!F$2:F$110)</f>
        <v>0</v>
      </c>
      <c r="U10" s="57">
        <f>SUMIF(Magazine!$C$2:$C$110,Magazine!$Q10,Magazine!G$2:G$110)</f>
        <v>0</v>
      </c>
      <c r="V10" s="57">
        <f>SUMIF(Magazine!$C$2:$C$110,Magazine!$Q10,Magazine!H$2:H$110)</f>
        <v>0</v>
      </c>
      <c r="W10" s="57">
        <f>SUMIF(Magazine!$C$2:$C$110,Magazine!$Q10,Magazine!I$2:I$110)</f>
        <v>0</v>
      </c>
      <c r="X10" s="57">
        <f>SUMIF(Magazine!$C$2:$C$110,Magazine!$Q10,Magazine!J$2:J$110)</f>
        <v>0</v>
      </c>
      <c r="Y10" s="57">
        <f>SUMIF(Magazine!$C$2:$C$110,Magazine!$Q10,Magazine!K$2:K$110)</f>
        <v>0</v>
      </c>
      <c r="Z10" s="57">
        <f>SUMIF(Magazine!$C$2:$C$110,Magazine!$Q10,Magazine!L$2:L$110)</f>
        <v>0</v>
      </c>
      <c r="AA10" s="57">
        <f>SUMIF(Magazine!$C$2:$C$110,Magazine!$Q10,Magazine!M$2:M$110)</f>
        <v>0</v>
      </c>
      <c r="AB10" s="57">
        <f>SUMIF(Magazine!$C$2:$C$110,Magazine!$Q10,Magazine!N$2:N$110)</f>
        <v>0</v>
      </c>
    </row>
    <row r="11" spans="1:28" x14ac:dyDescent="0.25">
      <c r="A11" s="43" t="s">
        <v>2</v>
      </c>
      <c r="B11" s="1" t="s">
        <v>463</v>
      </c>
      <c r="C11" s="1" t="s">
        <v>4</v>
      </c>
      <c r="D11" s="38">
        <v>1</v>
      </c>
      <c r="E11" s="2">
        <v>1</v>
      </c>
      <c r="F11" s="2">
        <v>1</v>
      </c>
      <c r="G11" s="2"/>
      <c r="H11" s="2">
        <v>1</v>
      </c>
      <c r="I11" s="2"/>
      <c r="J11" s="2"/>
      <c r="K11" s="2"/>
      <c r="L11" s="2"/>
      <c r="M11" s="2"/>
      <c r="N11" s="2"/>
      <c r="O11" s="51">
        <f t="shared" si="0"/>
        <v>4</v>
      </c>
      <c r="Q11" t="str">
        <f t="array" ref="Q11">IFERROR(INDEX(Magazine!$C$2:$C$110, MATCH(0,IF(ISBLANK(Magazine!$C$2:$C$110),1,COUNTIF(Magazine!$Q$1:Q10, Magazine!$C$2:$C$110)), 0)),"")</f>
        <v>Baia Mare</v>
      </c>
      <c r="R11">
        <f>SUMIF(Magazine!$C$2:$C$110,Magazine!Q11,Magazine!$D$2:$D$110)</f>
        <v>1</v>
      </c>
      <c r="S11">
        <f>SUMIF(Magazine!$C$2:$C$110,Magazine!$Q11,Magazine!E$2:E$110)</f>
        <v>1</v>
      </c>
      <c r="T11">
        <f>SUMIF(Magazine!$C$2:$C$110,Magazine!$Q11,Magazine!F$2:F$110)</f>
        <v>0</v>
      </c>
      <c r="U11">
        <f>SUMIF(Magazine!$C$2:$C$110,Magazine!$Q11,Magazine!G$2:G$110)</f>
        <v>0</v>
      </c>
      <c r="V11">
        <f>SUMIF(Magazine!$C$2:$C$110,Magazine!$Q11,Magazine!H$2:H$110)</f>
        <v>0</v>
      </c>
      <c r="W11">
        <f>SUMIF(Magazine!$C$2:$C$110,Magazine!$Q11,Magazine!I$2:I$110)</f>
        <v>0</v>
      </c>
      <c r="X11">
        <f>SUMIF(Magazine!$C$2:$C$110,Magazine!$Q11,Magazine!J$2:J$110)</f>
        <v>0</v>
      </c>
      <c r="Y11">
        <f>SUMIF(Magazine!$C$2:$C$110,Magazine!$Q11,Magazine!K$2:K$110)</f>
        <v>0</v>
      </c>
      <c r="Z11">
        <f>SUMIF(Magazine!$C$2:$C$110,Magazine!$Q11,Magazine!L$2:L$110)</f>
        <v>0</v>
      </c>
      <c r="AA11">
        <f>SUMIF(Magazine!$C$2:$C$110,Magazine!$Q11,Magazine!M$2:M$110)</f>
        <v>0</v>
      </c>
      <c r="AB11">
        <f>SUMIF(Magazine!$C$2:$C$110,Magazine!$Q11,Magazine!N$2:N$110)</f>
        <v>0</v>
      </c>
    </row>
    <row r="12" spans="1:28" x14ac:dyDescent="0.25">
      <c r="A12" s="43" t="s">
        <v>2</v>
      </c>
      <c r="B12" s="1" t="s">
        <v>464</v>
      </c>
      <c r="C12" s="1" t="s">
        <v>443</v>
      </c>
      <c r="D12" s="38">
        <v>1</v>
      </c>
      <c r="E12" s="2">
        <v>1</v>
      </c>
      <c r="F12" s="2"/>
      <c r="G12" s="2"/>
      <c r="H12" s="2">
        <v>1</v>
      </c>
      <c r="I12" s="2"/>
      <c r="J12" s="2"/>
      <c r="K12" s="2"/>
      <c r="L12" s="2"/>
      <c r="M12" s="2"/>
      <c r="N12" s="2"/>
      <c r="O12" s="51">
        <f t="shared" si="0"/>
        <v>3</v>
      </c>
      <c r="Q12" t="str">
        <f t="array" ref="Q12">IFERROR(INDEX(Magazine!$C$2:$C$110, MATCH(0,IF(ISBLANK(Magazine!$C$2:$C$110),1,COUNTIF(Magazine!$Q$1:Q11, Magazine!$C$2:$C$110)), 0)),"")</f>
        <v>Targu Mures</v>
      </c>
      <c r="R12">
        <f>SUMIF(Magazine!$C$2:$C$110,Magazine!Q12,Magazine!$D$2:$D$110)</f>
        <v>1</v>
      </c>
      <c r="S12">
        <f>SUMIF(Magazine!$C$2:$C$110,Magazine!$Q12,Magazine!E$2:E$110)</f>
        <v>1</v>
      </c>
      <c r="T12">
        <f>SUMIF(Magazine!$C$2:$C$110,Magazine!$Q12,Magazine!F$2:F$110)</f>
        <v>0</v>
      </c>
      <c r="U12">
        <f>SUMIF(Magazine!$C$2:$C$110,Magazine!$Q12,Magazine!G$2:G$110)</f>
        <v>0</v>
      </c>
      <c r="V12">
        <f>SUMIF(Magazine!$C$2:$C$110,Magazine!$Q12,Magazine!H$2:H$110)</f>
        <v>0</v>
      </c>
      <c r="W12">
        <f>SUMIF(Magazine!$C$2:$C$110,Magazine!$Q12,Magazine!I$2:I$110)</f>
        <v>0</v>
      </c>
      <c r="X12">
        <f>SUMIF(Magazine!$C$2:$C$110,Magazine!$Q12,Magazine!J$2:J$110)</f>
        <v>0</v>
      </c>
      <c r="Y12">
        <f>SUMIF(Magazine!$C$2:$C$110,Magazine!$Q12,Magazine!K$2:K$110)</f>
        <v>0</v>
      </c>
      <c r="Z12">
        <f>SUMIF(Magazine!$C$2:$C$110,Magazine!$Q12,Magazine!L$2:L$110)</f>
        <v>0</v>
      </c>
      <c r="AA12">
        <f>SUMIF(Magazine!$C$2:$C$110,Magazine!$Q12,Magazine!M$2:M$110)</f>
        <v>0</v>
      </c>
      <c r="AB12">
        <f>SUMIF(Magazine!$C$2:$C$110,Magazine!$Q12,Magazine!N$2:N$110)</f>
        <v>0</v>
      </c>
    </row>
    <row r="13" spans="1:28" x14ac:dyDescent="0.25">
      <c r="A13" s="43" t="s">
        <v>2</v>
      </c>
      <c r="B13" s="1" t="s">
        <v>465</v>
      </c>
      <c r="C13" s="1" t="s">
        <v>13</v>
      </c>
      <c r="D13" s="38">
        <v>1</v>
      </c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51">
        <f t="shared" si="0"/>
        <v>2</v>
      </c>
      <c r="Q13" t="str">
        <f t="array" ref="Q13">IFERROR(INDEX(Magazine!$C$2:$C$110, MATCH(0,IF(ISBLANK(Magazine!$C$2:$C$110),1,COUNTIF(Magazine!$Q$1:Q12, Magazine!$C$2:$C$110)), 0)),"")</f>
        <v>Suceava</v>
      </c>
      <c r="R13">
        <f>SUMIF(Magazine!$C$2:$C$110,Magazine!Q13,Magazine!$D$2:$D$110)</f>
        <v>1</v>
      </c>
      <c r="S13">
        <f>SUMIF(Magazine!$C$2:$C$110,Magazine!$Q13,Magazine!E$2:E$110)</f>
        <v>1</v>
      </c>
      <c r="T13">
        <f>SUMIF(Magazine!$C$2:$C$110,Magazine!$Q13,Magazine!F$2:F$110)</f>
        <v>0</v>
      </c>
      <c r="U13">
        <f>SUMIF(Magazine!$C$2:$C$110,Magazine!$Q13,Magazine!G$2:G$110)</f>
        <v>0</v>
      </c>
      <c r="V13">
        <f>SUMIF(Magazine!$C$2:$C$110,Magazine!$Q13,Magazine!H$2:H$110)</f>
        <v>1</v>
      </c>
      <c r="W13">
        <f>SUMIF(Magazine!$C$2:$C$110,Magazine!$Q13,Magazine!I$2:I$110)</f>
        <v>0</v>
      </c>
      <c r="X13">
        <f>SUMIF(Magazine!$C$2:$C$110,Magazine!$Q13,Magazine!J$2:J$110)</f>
        <v>1</v>
      </c>
      <c r="Y13">
        <f>SUMIF(Magazine!$C$2:$C$110,Magazine!$Q13,Magazine!K$2:K$110)</f>
        <v>0</v>
      </c>
      <c r="Z13">
        <f>SUMIF(Magazine!$C$2:$C$110,Magazine!$Q13,Magazine!L$2:L$110)</f>
        <v>0</v>
      </c>
      <c r="AA13">
        <f>SUMIF(Magazine!$C$2:$C$110,Magazine!$Q13,Magazine!M$2:M$110)</f>
        <v>0</v>
      </c>
      <c r="AB13">
        <f>SUMIF(Magazine!$C$2:$C$110,Magazine!$Q13,Magazine!N$2:N$110)</f>
        <v>0</v>
      </c>
    </row>
    <row r="14" spans="1:28" x14ac:dyDescent="0.25">
      <c r="A14" s="45" t="s">
        <v>2</v>
      </c>
      <c r="B14" s="1" t="s">
        <v>466</v>
      </c>
      <c r="C14" s="1" t="s">
        <v>11</v>
      </c>
      <c r="D14" s="38">
        <v>1</v>
      </c>
      <c r="E14" s="2">
        <v>1</v>
      </c>
      <c r="F14" s="2"/>
      <c r="G14" s="2"/>
      <c r="H14" s="2"/>
      <c r="I14" s="2"/>
      <c r="J14" s="2"/>
      <c r="K14" s="2"/>
      <c r="L14" s="2"/>
      <c r="M14" s="2"/>
      <c r="N14" s="2"/>
      <c r="O14" s="51">
        <f t="shared" si="0"/>
        <v>2</v>
      </c>
      <c r="Q14" t="str">
        <f t="array" ref="Q14">IFERROR(INDEX(Magazine!$C$2:$C$110, MATCH(0,IF(ISBLANK(Magazine!$C$2:$C$110),1,COUNTIF(Magazine!$Q$1:Q13, Magazine!$C$2:$C$110)), 0)),"")</f>
        <v>Timisoara</v>
      </c>
      <c r="R14">
        <f>SUMIF(Magazine!$C$2:$C$110,Magazine!Q14,Magazine!$D$2:$D$110)</f>
        <v>2</v>
      </c>
      <c r="S14">
        <f>SUMIF(Magazine!$C$2:$C$110,Magazine!$Q14,Magazine!E$2:E$110)</f>
        <v>2</v>
      </c>
      <c r="T14">
        <f>SUMIF(Magazine!$C$2:$C$110,Magazine!$Q14,Magazine!F$2:F$110)</f>
        <v>1</v>
      </c>
      <c r="U14">
        <f>SUMIF(Magazine!$C$2:$C$110,Magazine!$Q14,Magazine!G$2:G$110)</f>
        <v>0</v>
      </c>
      <c r="V14">
        <f>SUMIF(Magazine!$C$2:$C$110,Magazine!$Q14,Magazine!H$2:H$110)</f>
        <v>1</v>
      </c>
      <c r="W14">
        <f>SUMIF(Magazine!$C$2:$C$110,Magazine!$Q14,Magazine!I$2:I$110)</f>
        <v>0</v>
      </c>
      <c r="X14">
        <f>SUMIF(Magazine!$C$2:$C$110,Magazine!$Q14,Magazine!J$2:J$110)</f>
        <v>0</v>
      </c>
      <c r="Y14">
        <f>SUMIF(Magazine!$C$2:$C$110,Magazine!$Q14,Magazine!K$2:K$110)</f>
        <v>0</v>
      </c>
      <c r="Z14">
        <f>SUMIF(Magazine!$C$2:$C$110,Magazine!$Q14,Magazine!L$2:L$110)</f>
        <v>0</v>
      </c>
      <c r="AA14">
        <f>SUMIF(Magazine!$C$2:$C$110,Magazine!$Q14,Magazine!M$2:M$110)</f>
        <v>0</v>
      </c>
      <c r="AB14">
        <f>SUMIF(Magazine!$C$2:$C$110,Magazine!$Q14,Magazine!N$2:N$110)</f>
        <v>0</v>
      </c>
    </row>
    <row r="15" spans="1:28" x14ac:dyDescent="0.25">
      <c r="A15" s="43" t="s">
        <v>2</v>
      </c>
      <c r="B15" s="1" t="s">
        <v>467</v>
      </c>
      <c r="C15" s="1" t="s">
        <v>7</v>
      </c>
      <c r="D15" s="38">
        <v>1</v>
      </c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51">
        <f t="shared" si="0"/>
        <v>2</v>
      </c>
      <c r="Q15" t="str">
        <f t="array" ref="Q15">IFERROR(INDEX(Magazine!$C$2:$C$110, MATCH(0,IF(ISBLANK(Magazine!$C$2:$C$110),1,COUNTIF(Magazine!$Q$1:Q14, Magazine!$C$2:$C$110)), 0)),"")</f>
        <v/>
      </c>
      <c r="R15">
        <f>SUMIF(Magazine!$C$2:$C$110,Magazine!Q15,Magazine!$D$2:$D$110)</f>
        <v>0</v>
      </c>
      <c r="S15">
        <f>SUMIF(Magazine!$C$2:$C$110,Magazine!$Q15,Magazine!E$2:E$110)</f>
        <v>0</v>
      </c>
      <c r="T15">
        <f>SUMIF(Magazine!$C$2:$C$110,Magazine!$Q15,Magazine!F$2:F$110)</f>
        <v>0</v>
      </c>
      <c r="U15">
        <f>SUMIF(Magazine!$C$2:$C$110,Magazine!$Q15,Magazine!G$2:G$110)</f>
        <v>0</v>
      </c>
      <c r="V15">
        <f>SUMIF(Magazine!$C$2:$C$110,Magazine!$Q15,Magazine!H$2:H$110)</f>
        <v>0</v>
      </c>
      <c r="W15">
        <f>SUMIF(Magazine!$C$2:$C$110,Magazine!$Q15,Magazine!I$2:I$110)</f>
        <v>0</v>
      </c>
      <c r="X15">
        <f>SUMIF(Magazine!$C$2:$C$110,Magazine!$Q15,Magazine!J$2:J$110)</f>
        <v>0</v>
      </c>
      <c r="Y15">
        <f>SUMIF(Magazine!$C$2:$C$110,Magazine!$Q15,Magazine!K$2:K$110)</f>
        <v>0</v>
      </c>
      <c r="Z15">
        <f>SUMIF(Magazine!$C$2:$C$110,Magazine!$Q15,Magazine!L$2:L$110)</f>
        <v>0</v>
      </c>
      <c r="AA15">
        <f>SUMIF(Magazine!$C$2:$C$110,Magazine!$Q15,Magazine!M$2:M$110)</f>
        <v>0</v>
      </c>
      <c r="AB15">
        <f>SUMIF(Magazine!$C$2:$C$110,Magazine!$Q15,Magazine!N$2:N$110)</f>
        <v>0</v>
      </c>
    </row>
    <row r="16" spans="1:28" x14ac:dyDescent="0.25">
      <c r="A16" s="43" t="s">
        <v>2</v>
      </c>
      <c r="B16" s="1" t="s">
        <v>468</v>
      </c>
      <c r="C16" s="1" t="s">
        <v>283</v>
      </c>
      <c r="D16" s="38">
        <v>1</v>
      </c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51">
        <f t="shared" si="0"/>
        <v>2</v>
      </c>
      <c r="Q16" t="str">
        <f t="array" ref="Q16">IFERROR(INDEX(Magazine!$C$2:$C$110, MATCH(0,IF(ISBLANK(Magazine!$C$2:$C$110),1,COUNTIF(Magazine!$Q$1:Q15, Magazine!$C$2:$C$110)), 0)),"")</f>
        <v/>
      </c>
      <c r="R16">
        <f>SUMIF(Magazine!$C$2:$C$110,Magazine!Q16,Magazine!$D$2:$D$110)</f>
        <v>0</v>
      </c>
      <c r="S16">
        <f>SUMIF(Magazine!$C$2:$C$110,Magazine!$Q16,Magazine!E$2:E$110)</f>
        <v>0</v>
      </c>
      <c r="T16">
        <f>SUMIF(Magazine!$C$2:$C$110,Magazine!$Q16,Magazine!F$2:F$110)</f>
        <v>0</v>
      </c>
      <c r="U16">
        <f>SUMIF(Magazine!$C$2:$C$110,Magazine!$Q16,Magazine!G$2:G$110)</f>
        <v>0</v>
      </c>
      <c r="V16">
        <f>SUMIF(Magazine!$C$2:$C$110,Magazine!$Q16,Magazine!H$2:H$110)</f>
        <v>0</v>
      </c>
      <c r="W16">
        <f>SUMIF(Magazine!$C$2:$C$110,Magazine!$Q16,Magazine!I$2:I$110)</f>
        <v>0</v>
      </c>
      <c r="X16">
        <f>SUMIF(Magazine!$C$2:$C$110,Magazine!$Q16,Magazine!J$2:J$110)</f>
        <v>0</v>
      </c>
      <c r="Y16">
        <f>SUMIF(Magazine!$C$2:$C$110,Magazine!$Q16,Magazine!K$2:K$110)</f>
        <v>0</v>
      </c>
      <c r="Z16">
        <f>SUMIF(Magazine!$C$2:$C$110,Magazine!$Q16,Magazine!L$2:L$110)</f>
        <v>0</v>
      </c>
      <c r="AA16">
        <f>SUMIF(Magazine!$C$2:$C$110,Magazine!$Q16,Magazine!M$2:M$110)</f>
        <v>0</v>
      </c>
      <c r="AB16">
        <f>SUMIF(Magazine!$C$2:$C$110,Magazine!$Q16,Magazine!N$2:N$110)</f>
        <v>0</v>
      </c>
    </row>
    <row r="17" spans="1:28" x14ac:dyDescent="0.25">
      <c r="A17" s="43" t="s">
        <v>2</v>
      </c>
      <c r="B17" s="1" t="s">
        <v>469</v>
      </c>
      <c r="C17" s="1" t="s">
        <v>284</v>
      </c>
      <c r="D17" s="38">
        <v>1</v>
      </c>
      <c r="E17" s="2">
        <v>1</v>
      </c>
      <c r="F17" s="2"/>
      <c r="G17" s="2"/>
      <c r="H17" s="2"/>
      <c r="I17" s="2"/>
      <c r="J17" s="2"/>
      <c r="K17" s="2"/>
      <c r="L17" s="2"/>
      <c r="M17" s="2"/>
      <c r="N17" s="2"/>
      <c r="O17" s="51">
        <f t="shared" si="0"/>
        <v>2</v>
      </c>
      <c r="Q17" t="str">
        <f t="array" ref="Q17">IFERROR(INDEX(Magazine!$C$2:$C$110, MATCH(0,IF(ISBLANK(Magazine!$C$2:$C$110),1,COUNTIF(Magazine!$Q$1:Q16, Magazine!$C$2:$C$110)), 0)),"")</f>
        <v/>
      </c>
      <c r="R17">
        <f>SUMIF(Magazine!$C$2:$C$110,Magazine!Q17,Magazine!$D$2:$D$110)</f>
        <v>0</v>
      </c>
      <c r="S17">
        <f>SUMIF(Magazine!$C$2:$C$110,Magazine!$Q17,Magazine!E$2:E$110)</f>
        <v>0</v>
      </c>
      <c r="T17">
        <f>SUMIF(Magazine!$C$2:$C$110,Magazine!$Q17,Magazine!F$2:F$110)</f>
        <v>0</v>
      </c>
      <c r="U17">
        <f>SUMIF(Magazine!$C$2:$C$110,Magazine!$Q17,Magazine!G$2:G$110)</f>
        <v>0</v>
      </c>
      <c r="V17">
        <f>SUMIF(Magazine!$C$2:$C$110,Magazine!$Q17,Magazine!H$2:H$110)</f>
        <v>0</v>
      </c>
      <c r="W17">
        <f>SUMIF(Magazine!$C$2:$C$110,Magazine!$Q17,Magazine!I$2:I$110)</f>
        <v>0</v>
      </c>
      <c r="X17">
        <f>SUMIF(Magazine!$C$2:$C$110,Magazine!$Q17,Magazine!J$2:J$110)</f>
        <v>0</v>
      </c>
      <c r="Y17">
        <f>SUMIF(Magazine!$C$2:$C$110,Magazine!$Q17,Magazine!K$2:K$110)</f>
        <v>0</v>
      </c>
      <c r="Z17">
        <f>SUMIF(Magazine!$C$2:$C$110,Magazine!$Q17,Magazine!L$2:L$110)</f>
        <v>0</v>
      </c>
      <c r="AA17">
        <f>SUMIF(Magazine!$C$2:$C$110,Magazine!$Q17,Magazine!M$2:M$110)</f>
        <v>0</v>
      </c>
      <c r="AB17">
        <f>SUMIF(Magazine!$C$2:$C$110,Magazine!$Q17,Magazine!N$2:N$110)</f>
        <v>0</v>
      </c>
    </row>
    <row r="18" spans="1:28" x14ac:dyDescent="0.25">
      <c r="A18" s="43" t="s">
        <v>2</v>
      </c>
      <c r="B18" s="1" t="s">
        <v>470</v>
      </c>
      <c r="C18" s="1" t="s">
        <v>12</v>
      </c>
      <c r="D18" s="38">
        <v>1</v>
      </c>
      <c r="E18" s="2">
        <v>1</v>
      </c>
      <c r="F18" s="2"/>
      <c r="G18" s="2"/>
      <c r="H18" s="2">
        <v>1</v>
      </c>
      <c r="I18" s="2"/>
      <c r="J18" s="2">
        <v>1</v>
      </c>
      <c r="K18" s="2"/>
      <c r="L18" s="2"/>
      <c r="M18" s="2"/>
      <c r="N18" s="2"/>
      <c r="O18" s="51">
        <f t="shared" si="0"/>
        <v>4</v>
      </c>
      <c r="Q18" t="str">
        <f t="array" ref="Q18">IFERROR(INDEX(Magazine!$C$2:$C$110, MATCH(0,IF(ISBLANK(Magazine!$C$2:$C$110),1,COUNTIF(Magazine!$Q$1:Q17, Magazine!$C$2:$C$110)), 0)),"")</f>
        <v/>
      </c>
      <c r="R18">
        <f>SUMIF(Magazine!$C$2:$C$110,Magazine!Q18,Magazine!$D$2:$D$110)</f>
        <v>0</v>
      </c>
      <c r="S18">
        <f>SUMIF(Magazine!$C$2:$C$110,Magazine!$Q18,Magazine!E$2:E$110)</f>
        <v>0</v>
      </c>
      <c r="T18">
        <f>SUMIF(Magazine!$C$2:$C$110,Magazine!$Q18,Magazine!F$2:F$110)</f>
        <v>0</v>
      </c>
      <c r="U18">
        <f>SUMIF(Magazine!$C$2:$C$110,Magazine!$Q18,Magazine!G$2:G$110)</f>
        <v>0</v>
      </c>
      <c r="V18">
        <f>SUMIF(Magazine!$C$2:$C$110,Magazine!$Q18,Magazine!H$2:H$110)</f>
        <v>0</v>
      </c>
      <c r="W18">
        <f>SUMIF(Magazine!$C$2:$C$110,Magazine!$Q18,Magazine!I$2:I$110)</f>
        <v>0</v>
      </c>
      <c r="X18">
        <f>SUMIF(Magazine!$C$2:$C$110,Magazine!$Q18,Magazine!J$2:J$110)</f>
        <v>0</v>
      </c>
      <c r="Y18">
        <f>SUMIF(Magazine!$C$2:$C$110,Magazine!$Q18,Magazine!K$2:K$110)</f>
        <v>0</v>
      </c>
      <c r="Z18">
        <f>SUMIF(Magazine!$C$2:$C$110,Magazine!$Q18,Magazine!L$2:L$110)</f>
        <v>0</v>
      </c>
      <c r="AA18">
        <f>SUMIF(Magazine!$C$2:$C$110,Magazine!$Q18,Magazine!M$2:M$110)</f>
        <v>0</v>
      </c>
      <c r="AB18">
        <f>SUMIF(Magazine!$C$2:$C$110,Magazine!$Q18,Magazine!N$2:N$110)</f>
        <v>0</v>
      </c>
    </row>
    <row r="19" spans="1:28" x14ac:dyDescent="0.25">
      <c r="A19" s="43" t="s">
        <v>2</v>
      </c>
      <c r="B19" s="1" t="s">
        <v>471</v>
      </c>
      <c r="C19" s="1" t="s">
        <v>9</v>
      </c>
      <c r="D19" s="38">
        <v>1</v>
      </c>
      <c r="E19" s="2">
        <v>1</v>
      </c>
      <c r="F19" s="2">
        <v>1</v>
      </c>
      <c r="G19" s="2"/>
      <c r="H19" s="2">
        <v>1</v>
      </c>
      <c r="I19" s="2"/>
      <c r="J19" s="2"/>
      <c r="K19" s="2"/>
      <c r="L19" s="2"/>
      <c r="M19" s="2"/>
      <c r="N19" s="2"/>
      <c r="O19" s="51">
        <f t="shared" si="0"/>
        <v>4</v>
      </c>
      <c r="Q19" t="str">
        <f t="array" ref="Q19">IFERROR(INDEX(Magazine!$C$2:$C$110, MATCH(0,IF(ISBLANK(Magazine!$C$2:$C$110),1,COUNTIF(Magazine!$Q$1:Q18, Magazine!$C$2:$C$110)), 0)),"")</f>
        <v/>
      </c>
      <c r="R19">
        <f>SUMIF(Magazine!$C$2:$C$110,Magazine!Q19,Magazine!$D$2:$D$110)</f>
        <v>0</v>
      </c>
      <c r="S19">
        <f>SUMIF(Magazine!$C$2:$C$110,Magazine!$Q19,Magazine!E$2:E$110)</f>
        <v>0</v>
      </c>
      <c r="T19">
        <f>SUMIF(Magazine!$C$2:$C$110,Magazine!$Q19,Magazine!F$2:F$110)</f>
        <v>0</v>
      </c>
      <c r="U19">
        <f>SUMIF(Magazine!$C$2:$C$110,Magazine!$Q19,Magazine!G$2:G$110)</f>
        <v>0</v>
      </c>
      <c r="V19">
        <f>SUMIF(Magazine!$C$2:$C$110,Magazine!$Q19,Magazine!H$2:H$110)</f>
        <v>0</v>
      </c>
      <c r="W19">
        <f>SUMIF(Magazine!$C$2:$C$110,Magazine!$Q19,Magazine!I$2:I$110)</f>
        <v>0</v>
      </c>
      <c r="X19">
        <f>SUMIF(Magazine!$C$2:$C$110,Magazine!$Q19,Magazine!J$2:J$110)</f>
        <v>0</v>
      </c>
      <c r="Y19">
        <f>SUMIF(Magazine!$C$2:$C$110,Magazine!$Q19,Magazine!K$2:K$110)</f>
        <v>0</v>
      </c>
      <c r="Z19">
        <f>SUMIF(Magazine!$C$2:$C$110,Magazine!$Q19,Magazine!L$2:L$110)</f>
        <v>0</v>
      </c>
      <c r="AA19">
        <f>SUMIF(Magazine!$C$2:$C$110,Magazine!$Q19,Magazine!M$2:M$110)</f>
        <v>0</v>
      </c>
      <c r="AB19">
        <f>SUMIF(Magazine!$C$2:$C$110,Magazine!$Q19,Magazine!N$2:N$110)</f>
        <v>0</v>
      </c>
    </row>
    <row r="20" spans="1:28" x14ac:dyDescent="0.25">
      <c r="A20" s="43" t="s">
        <v>2</v>
      </c>
      <c r="B20" s="1" t="s">
        <v>472</v>
      </c>
      <c r="C20" s="1" t="s">
        <v>9</v>
      </c>
      <c r="D20" s="38">
        <v>1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51">
        <f t="shared" si="0"/>
        <v>2</v>
      </c>
      <c r="Q20" t="str">
        <f t="array" ref="Q20">IFERROR(INDEX(Magazine!$C$2:$C$110, MATCH(0,IF(ISBLANK(Magazine!$C$2:$C$110),1,COUNTIF(Magazine!$Q$1:Q19, Magazine!$C$2:$C$110)), 0)),"")</f>
        <v/>
      </c>
      <c r="R20">
        <f>SUMIF(Magazine!$C$2:$C$110,Magazine!Q20,Magazine!$D$2:$D$110)</f>
        <v>0</v>
      </c>
      <c r="S20">
        <f>SUMIF(Magazine!$C$2:$C$110,Magazine!$Q20,Magazine!E$2:E$110)</f>
        <v>0</v>
      </c>
      <c r="T20">
        <f>SUMIF(Magazine!$C$2:$C$110,Magazine!$Q20,Magazine!F$2:F$110)</f>
        <v>0</v>
      </c>
      <c r="U20">
        <f>SUMIF(Magazine!$C$2:$C$110,Magazine!$Q20,Magazine!G$2:G$110)</f>
        <v>0</v>
      </c>
      <c r="V20">
        <f>SUMIF(Magazine!$C$2:$C$110,Magazine!$Q20,Magazine!H$2:H$110)</f>
        <v>0</v>
      </c>
      <c r="W20">
        <f>SUMIF(Magazine!$C$2:$C$110,Magazine!$Q20,Magazine!I$2:I$110)</f>
        <v>0</v>
      </c>
      <c r="X20">
        <f>SUMIF(Magazine!$C$2:$C$110,Magazine!$Q20,Magazine!J$2:J$110)</f>
        <v>0</v>
      </c>
      <c r="Y20">
        <f>SUMIF(Magazine!$C$2:$C$110,Magazine!$Q20,Magazine!K$2:K$110)</f>
        <v>0</v>
      </c>
      <c r="Z20">
        <f>SUMIF(Magazine!$C$2:$C$110,Magazine!$Q20,Magazine!L$2:L$110)</f>
        <v>0</v>
      </c>
      <c r="AA20">
        <f>SUMIF(Magazine!$C$2:$C$110,Magazine!$Q20,Magazine!M$2:M$110)</f>
        <v>0</v>
      </c>
      <c r="AB20">
        <f>SUMIF(Magazine!$C$2:$C$110,Magazine!$Q20,Magazine!N$2:N$110)</f>
        <v>0</v>
      </c>
    </row>
    <row r="21" spans="1:28" x14ac:dyDescent="0.25">
      <c r="A21" s="43" t="s">
        <v>2</v>
      </c>
      <c r="B21" s="1"/>
      <c r="C21" s="1"/>
      <c r="D21" s="38"/>
      <c r="E21" s="2"/>
      <c r="F21" s="2"/>
      <c r="G21" s="2"/>
      <c r="H21" s="2"/>
      <c r="I21" s="2"/>
      <c r="J21" s="2"/>
      <c r="K21" s="2"/>
      <c r="L21" s="2"/>
      <c r="M21" s="2"/>
      <c r="N21" s="2"/>
      <c r="O21" s="51">
        <f t="shared" si="0"/>
        <v>0</v>
      </c>
      <c r="Q21" t="str">
        <f t="array" ref="Q21">IFERROR(INDEX(Magazine!$C$2:$C$110, MATCH(0,IF(ISBLANK(Magazine!$C$2:$C$110),1,COUNTIF(Magazine!$Q$1:Q20, Magazine!$C$2:$C$110)), 0)),"")</f>
        <v/>
      </c>
      <c r="R21">
        <f>SUMIF(Magazine!$C$2:$C$110,Magazine!Q21,Magazine!$D$2:$D$110)</f>
        <v>0</v>
      </c>
      <c r="S21">
        <f>SUMIF(Magazine!$C$2:$C$110,Magazine!$Q21,Magazine!E$2:E$110)</f>
        <v>0</v>
      </c>
      <c r="T21">
        <f>SUMIF(Magazine!$C$2:$C$110,Magazine!$Q21,Magazine!F$2:F$110)</f>
        <v>0</v>
      </c>
      <c r="U21">
        <f>SUMIF(Magazine!$C$2:$C$110,Magazine!$Q21,Magazine!G$2:G$110)</f>
        <v>0</v>
      </c>
      <c r="V21">
        <f>SUMIF(Magazine!$C$2:$C$110,Magazine!$Q21,Magazine!H$2:H$110)</f>
        <v>0</v>
      </c>
      <c r="W21">
        <f>SUMIF(Magazine!$C$2:$C$110,Magazine!$Q21,Magazine!I$2:I$110)</f>
        <v>0</v>
      </c>
      <c r="X21">
        <f>SUMIF(Magazine!$C$2:$C$110,Magazine!$Q21,Magazine!J$2:J$110)</f>
        <v>0</v>
      </c>
      <c r="Y21">
        <f>SUMIF(Magazine!$C$2:$C$110,Magazine!$Q21,Magazine!K$2:K$110)</f>
        <v>0</v>
      </c>
      <c r="Z21">
        <f>SUMIF(Magazine!$C$2:$C$110,Magazine!$Q21,Magazine!L$2:L$110)</f>
        <v>0</v>
      </c>
      <c r="AA21">
        <f>SUMIF(Magazine!$C$2:$C$110,Magazine!$Q21,Magazine!M$2:M$110)</f>
        <v>0</v>
      </c>
      <c r="AB21">
        <f>SUMIF(Magazine!$C$2:$C$110,Magazine!$Q21,Magazine!N$2:N$110)</f>
        <v>0</v>
      </c>
    </row>
    <row r="22" spans="1:28" x14ac:dyDescent="0.25">
      <c r="A22" s="43" t="s">
        <v>2</v>
      </c>
      <c r="B22" s="1"/>
      <c r="C22" s="1"/>
      <c r="D22" s="38"/>
      <c r="E22" s="2"/>
      <c r="F22" s="2"/>
      <c r="G22" s="2"/>
      <c r="H22" s="2"/>
      <c r="I22" s="2"/>
      <c r="J22" s="2"/>
      <c r="K22" s="2"/>
      <c r="L22" s="2"/>
      <c r="M22" s="2"/>
      <c r="N22" s="2"/>
      <c r="O22" s="51">
        <f t="shared" si="0"/>
        <v>0</v>
      </c>
      <c r="Q22" t="str">
        <f t="array" ref="Q22">IFERROR(INDEX(Magazine!$C$2:$C$110, MATCH(0,IF(ISBLANK(Magazine!$C$2:$C$110),1,COUNTIF(Magazine!$Q$1:Q21, Magazine!$C$2:$C$110)), 0)),"")</f>
        <v/>
      </c>
      <c r="R22">
        <f>SUMIF(Magazine!$C$2:$C$110,Magazine!Q22,Magazine!$D$2:$D$110)</f>
        <v>0</v>
      </c>
      <c r="S22">
        <f>SUMIF(Magazine!$C$2:$C$110,Magazine!$Q22,Magazine!E$2:E$110)</f>
        <v>0</v>
      </c>
      <c r="T22">
        <f>SUMIF(Magazine!$C$2:$C$110,Magazine!$Q22,Magazine!F$2:F$110)</f>
        <v>0</v>
      </c>
      <c r="U22">
        <f>SUMIF(Magazine!$C$2:$C$110,Magazine!$Q22,Magazine!G$2:G$110)</f>
        <v>0</v>
      </c>
      <c r="V22">
        <f>SUMIF(Magazine!$C$2:$C$110,Magazine!$Q22,Magazine!H$2:H$110)</f>
        <v>0</v>
      </c>
      <c r="W22">
        <f>SUMIF(Magazine!$C$2:$C$110,Magazine!$Q22,Magazine!I$2:I$110)</f>
        <v>0</v>
      </c>
      <c r="X22">
        <f>SUMIF(Magazine!$C$2:$C$110,Magazine!$Q22,Magazine!J$2:J$110)</f>
        <v>0</v>
      </c>
      <c r="Y22">
        <f>SUMIF(Magazine!$C$2:$C$110,Magazine!$Q22,Magazine!K$2:K$110)</f>
        <v>0</v>
      </c>
      <c r="Z22">
        <f>SUMIF(Magazine!$C$2:$C$110,Magazine!$Q22,Magazine!L$2:L$110)</f>
        <v>0</v>
      </c>
      <c r="AA22">
        <f>SUMIF(Magazine!$C$2:$C$110,Magazine!$Q22,Magazine!M$2:M$110)</f>
        <v>0</v>
      </c>
      <c r="AB22">
        <f>SUMIF(Magazine!$C$2:$C$110,Magazine!$Q22,Magazine!N$2:N$110)</f>
        <v>0</v>
      </c>
    </row>
    <row r="23" spans="1:28" x14ac:dyDescent="0.25">
      <c r="A23" s="43" t="s">
        <v>2</v>
      </c>
      <c r="B23" s="1"/>
      <c r="C23" s="1"/>
      <c r="D23" s="38"/>
      <c r="E23" s="2"/>
      <c r="F23" s="2"/>
      <c r="G23" s="2"/>
      <c r="H23" s="2"/>
      <c r="I23" s="2"/>
      <c r="J23" s="2"/>
      <c r="K23" s="2"/>
      <c r="L23" s="2"/>
      <c r="M23" s="2"/>
      <c r="N23" s="2"/>
      <c r="O23" s="51">
        <f t="shared" si="0"/>
        <v>0</v>
      </c>
      <c r="Q23" t="str">
        <f t="array" ref="Q23">IFERROR(INDEX(Magazine!$C$2:$C$110, MATCH(0,IF(ISBLANK(Magazine!$C$2:$C$110),1,COUNTIF(Magazine!$Q$1:Q22, Magazine!$C$2:$C$110)), 0)),"")</f>
        <v/>
      </c>
      <c r="R23">
        <f>SUMIF(Magazine!$C$2:$C$110,Magazine!Q23,Magazine!$D$2:$D$110)</f>
        <v>0</v>
      </c>
      <c r="S23">
        <f>SUMIF(Magazine!$C$2:$C$110,Magazine!$Q23,Magazine!E$2:E$110)</f>
        <v>0</v>
      </c>
      <c r="T23">
        <f>SUMIF(Magazine!$C$2:$C$110,Magazine!$Q23,Magazine!F$2:F$110)</f>
        <v>0</v>
      </c>
      <c r="U23">
        <f>SUMIF(Magazine!$C$2:$C$110,Magazine!$Q23,Magazine!G$2:G$110)</f>
        <v>0</v>
      </c>
      <c r="V23">
        <f>SUMIF(Magazine!$C$2:$C$110,Magazine!$Q23,Magazine!H$2:H$110)</f>
        <v>0</v>
      </c>
      <c r="W23">
        <f>SUMIF(Magazine!$C$2:$C$110,Magazine!$Q23,Magazine!I$2:I$110)</f>
        <v>0</v>
      </c>
      <c r="X23">
        <f>SUMIF(Magazine!$C$2:$C$110,Magazine!$Q23,Magazine!J$2:J$110)</f>
        <v>0</v>
      </c>
      <c r="Y23">
        <f>SUMIF(Magazine!$C$2:$C$110,Magazine!$Q23,Magazine!K$2:K$110)</f>
        <v>0</v>
      </c>
      <c r="Z23">
        <f>SUMIF(Magazine!$C$2:$C$110,Magazine!$Q23,Magazine!L$2:L$110)</f>
        <v>0</v>
      </c>
      <c r="AA23">
        <f>SUMIF(Magazine!$C$2:$C$110,Magazine!$Q23,Magazine!M$2:M$110)</f>
        <v>0</v>
      </c>
      <c r="AB23">
        <f>SUMIF(Magazine!$C$2:$C$110,Magazine!$Q23,Magazine!N$2:N$110)</f>
        <v>0</v>
      </c>
    </row>
    <row r="24" spans="1:28" x14ac:dyDescent="0.25">
      <c r="A24" s="43" t="s">
        <v>2</v>
      </c>
      <c r="B24" s="1"/>
      <c r="C24" s="1"/>
      <c r="D24" s="38"/>
      <c r="E24" s="2"/>
      <c r="F24" s="2"/>
      <c r="G24" s="2"/>
      <c r="H24" s="2"/>
      <c r="I24" s="2"/>
      <c r="J24" s="2"/>
      <c r="K24" s="2"/>
      <c r="L24" s="2"/>
      <c r="M24" s="2"/>
      <c r="N24" s="2"/>
      <c r="O24" s="51">
        <f t="shared" si="0"/>
        <v>0</v>
      </c>
      <c r="Q24" t="str">
        <f t="array" ref="Q24">IFERROR(INDEX(Magazine!$C$2:$C$110, MATCH(0,IF(ISBLANK(Magazine!$C$2:$C$110),1,COUNTIF(Magazine!$Q$1:Q23, Magazine!$C$2:$C$110)), 0)),"")</f>
        <v/>
      </c>
      <c r="R24">
        <f>SUMIF(Magazine!$C$2:$C$110,Magazine!Q24,Magazine!$D$2:$D$110)</f>
        <v>0</v>
      </c>
      <c r="S24">
        <f>SUMIF(Magazine!$C$2:$C$110,Magazine!$Q24,Magazine!E$2:E$110)</f>
        <v>0</v>
      </c>
      <c r="T24">
        <f>SUMIF(Magazine!$C$2:$C$110,Magazine!$Q24,Magazine!F$2:F$110)</f>
        <v>0</v>
      </c>
      <c r="U24">
        <f>SUMIF(Magazine!$C$2:$C$110,Magazine!$Q24,Magazine!G$2:G$110)</f>
        <v>0</v>
      </c>
      <c r="V24">
        <f>SUMIF(Magazine!$C$2:$C$110,Magazine!$Q24,Magazine!H$2:H$110)</f>
        <v>0</v>
      </c>
      <c r="W24">
        <f>SUMIF(Magazine!$C$2:$C$110,Magazine!$Q24,Magazine!I$2:I$110)</f>
        <v>0</v>
      </c>
      <c r="X24">
        <f>SUMIF(Magazine!$C$2:$C$110,Magazine!$Q24,Magazine!J$2:J$110)</f>
        <v>0</v>
      </c>
      <c r="Y24">
        <f>SUMIF(Magazine!$C$2:$C$110,Magazine!$Q24,Magazine!K$2:K$110)</f>
        <v>0</v>
      </c>
      <c r="Z24">
        <f>SUMIF(Magazine!$C$2:$C$110,Magazine!$Q24,Magazine!L$2:L$110)</f>
        <v>0</v>
      </c>
      <c r="AA24">
        <f>SUMIF(Magazine!$C$2:$C$110,Magazine!$Q24,Magazine!M$2:M$110)</f>
        <v>0</v>
      </c>
      <c r="AB24">
        <f>SUMIF(Magazine!$C$2:$C$110,Magazine!$Q24,Magazine!N$2:N$110)</f>
        <v>0</v>
      </c>
    </row>
    <row r="25" spans="1:28" x14ac:dyDescent="0.25">
      <c r="A25" s="43" t="s">
        <v>2</v>
      </c>
      <c r="B25" s="1"/>
      <c r="C25" s="1"/>
      <c r="D25" s="38"/>
      <c r="E25" s="2"/>
      <c r="F25" s="2"/>
      <c r="G25" s="2"/>
      <c r="H25" s="2"/>
      <c r="I25" s="2"/>
      <c r="J25" s="2"/>
      <c r="K25" s="2"/>
      <c r="L25" s="2"/>
      <c r="M25" s="2"/>
      <c r="N25" s="2"/>
      <c r="O25" s="51">
        <f t="shared" si="0"/>
        <v>0</v>
      </c>
      <c r="Q25" t="str">
        <f t="array" ref="Q25">IFERROR(INDEX(Magazine!$C$2:$C$110, MATCH(0,IF(ISBLANK(Magazine!$C$2:$C$110),1,COUNTIF(Magazine!$Q$1:Q24, Magazine!$C$2:$C$110)), 0)),"")</f>
        <v/>
      </c>
      <c r="R25">
        <f>SUMIF(Magazine!$C$2:$C$110,Magazine!Q25,Magazine!$D$2:$D$110)</f>
        <v>0</v>
      </c>
      <c r="S25">
        <f>SUMIF(Magazine!$C$2:$C$110,Magazine!$Q25,Magazine!E$2:E$110)</f>
        <v>0</v>
      </c>
      <c r="T25">
        <f>SUMIF(Magazine!$C$2:$C$110,Magazine!$Q25,Magazine!F$2:F$110)</f>
        <v>0</v>
      </c>
      <c r="U25">
        <f>SUMIF(Magazine!$C$2:$C$110,Magazine!$Q25,Magazine!G$2:G$110)</f>
        <v>0</v>
      </c>
      <c r="V25">
        <f>SUMIF(Magazine!$C$2:$C$110,Magazine!$Q25,Magazine!H$2:H$110)</f>
        <v>0</v>
      </c>
      <c r="W25">
        <f>SUMIF(Magazine!$C$2:$C$110,Magazine!$Q25,Magazine!I$2:I$110)</f>
        <v>0</v>
      </c>
      <c r="X25">
        <f>SUMIF(Magazine!$C$2:$C$110,Magazine!$Q25,Magazine!J$2:J$110)</f>
        <v>0</v>
      </c>
      <c r="Y25">
        <f>SUMIF(Magazine!$C$2:$C$110,Magazine!$Q25,Magazine!K$2:K$110)</f>
        <v>0</v>
      </c>
      <c r="Z25">
        <f>SUMIF(Magazine!$C$2:$C$110,Magazine!$Q25,Magazine!L$2:L$110)</f>
        <v>0</v>
      </c>
      <c r="AA25">
        <f>SUMIF(Magazine!$C$2:$C$110,Magazine!$Q25,Magazine!M$2:M$110)</f>
        <v>0</v>
      </c>
      <c r="AB25">
        <f>SUMIF(Magazine!$C$2:$C$110,Magazine!$Q25,Magazine!N$2:N$110)</f>
        <v>0</v>
      </c>
    </row>
    <row r="26" spans="1:28" x14ac:dyDescent="0.25">
      <c r="A26" s="43" t="s">
        <v>2</v>
      </c>
      <c r="B26" s="1"/>
      <c r="C26" s="1"/>
      <c r="D26" s="38"/>
      <c r="E26" s="2"/>
      <c r="F26" s="2"/>
      <c r="G26" s="2"/>
      <c r="H26" s="2"/>
      <c r="I26" s="2"/>
      <c r="J26" s="2"/>
      <c r="K26" s="2"/>
      <c r="L26" s="2"/>
      <c r="M26" s="2"/>
      <c r="N26" s="2"/>
      <c r="O26" s="51">
        <f t="shared" si="0"/>
        <v>0</v>
      </c>
      <c r="Q26" t="str">
        <f t="array" ref="Q26">IFERROR(INDEX(Magazine!$C$2:$C$110, MATCH(0,IF(ISBLANK(Magazine!$C$2:$C$110),1,COUNTIF(Magazine!$Q$1:Q25, Magazine!$C$2:$C$110)), 0)),"")</f>
        <v/>
      </c>
      <c r="R26">
        <f>SUMIF(Magazine!$C$2:$C$110,Magazine!Q26,Magazine!$D$2:$D$110)</f>
        <v>0</v>
      </c>
      <c r="S26">
        <f>SUMIF(Magazine!$C$2:$C$110,Magazine!$Q26,Magazine!E$2:E$110)</f>
        <v>0</v>
      </c>
      <c r="T26">
        <f>SUMIF(Magazine!$C$2:$C$110,Magazine!$Q26,Magazine!F$2:F$110)</f>
        <v>0</v>
      </c>
      <c r="U26">
        <f>SUMIF(Magazine!$C$2:$C$110,Magazine!$Q26,Magazine!G$2:G$110)</f>
        <v>0</v>
      </c>
      <c r="V26">
        <f>SUMIF(Magazine!$C$2:$C$110,Magazine!$Q26,Magazine!H$2:H$110)</f>
        <v>0</v>
      </c>
      <c r="W26">
        <f>SUMIF(Magazine!$C$2:$C$110,Magazine!$Q26,Magazine!I$2:I$110)</f>
        <v>0</v>
      </c>
      <c r="X26">
        <f>SUMIF(Magazine!$C$2:$C$110,Magazine!$Q26,Magazine!J$2:J$110)</f>
        <v>0</v>
      </c>
      <c r="Y26">
        <f>SUMIF(Magazine!$C$2:$C$110,Magazine!$Q26,Magazine!K$2:K$110)</f>
        <v>0</v>
      </c>
      <c r="Z26">
        <f>SUMIF(Magazine!$C$2:$C$110,Magazine!$Q26,Magazine!L$2:L$110)</f>
        <v>0</v>
      </c>
      <c r="AA26">
        <f>SUMIF(Magazine!$C$2:$C$110,Magazine!$Q26,Magazine!M$2:M$110)</f>
        <v>0</v>
      </c>
      <c r="AB26">
        <f>SUMIF(Magazine!$C$2:$C$110,Magazine!$Q26,Magazine!N$2:N$110)</f>
        <v>0</v>
      </c>
    </row>
    <row r="27" spans="1:28" x14ac:dyDescent="0.25">
      <c r="A27" s="45" t="s">
        <v>2</v>
      </c>
      <c r="B27" s="1"/>
      <c r="C27" s="1"/>
      <c r="D27" s="38"/>
      <c r="E27" s="2"/>
      <c r="F27" s="2"/>
      <c r="G27" s="2"/>
      <c r="H27" s="2"/>
      <c r="I27" s="2"/>
      <c r="J27" s="2"/>
      <c r="K27" s="2"/>
      <c r="L27" s="2"/>
      <c r="M27" s="2"/>
      <c r="N27" s="2"/>
      <c r="O27" s="51">
        <f t="shared" si="0"/>
        <v>0</v>
      </c>
      <c r="Q27" t="str">
        <f t="array" ref="Q27">IFERROR(INDEX(Magazine!$C$2:$C$110, MATCH(0,IF(ISBLANK(Magazine!$C$2:$C$110),1,COUNTIF(Magazine!$Q$1:Q26, Magazine!$C$2:$C$110)), 0)),"")</f>
        <v/>
      </c>
      <c r="R27">
        <f>SUMIF(Magazine!$C$2:$C$110,Magazine!Q27,Magazine!$D$2:$D$110)</f>
        <v>0</v>
      </c>
      <c r="S27">
        <f>SUMIF(Magazine!$C$2:$C$110,Magazine!$Q27,Magazine!E$2:E$110)</f>
        <v>0</v>
      </c>
      <c r="T27">
        <f>SUMIF(Magazine!$C$2:$C$110,Magazine!$Q27,Magazine!F$2:F$110)</f>
        <v>0</v>
      </c>
      <c r="U27">
        <f>SUMIF(Magazine!$C$2:$C$110,Magazine!$Q27,Magazine!G$2:G$110)</f>
        <v>0</v>
      </c>
      <c r="V27">
        <f>SUMIF(Magazine!$C$2:$C$110,Magazine!$Q27,Magazine!H$2:H$110)</f>
        <v>0</v>
      </c>
      <c r="W27">
        <f>SUMIF(Magazine!$C$2:$C$110,Magazine!$Q27,Magazine!I$2:I$110)</f>
        <v>0</v>
      </c>
      <c r="X27">
        <f>SUMIF(Magazine!$C$2:$C$110,Magazine!$Q27,Magazine!J$2:J$110)</f>
        <v>0</v>
      </c>
      <c r="Y27">
        <f>SUMIF(Magazine!$C$2:$C$110,Magazine!$Q27,Magazine!K$2:K$110)</f>
        <v>0</v>
      </c>
      <c r="Z27">
        <f>SUMIF(Magazine!$C$2:$C$110,Magazine!$Q27,Magazine!L$2:L$110)</f>
        <v>0</v>
      </c>
      <c r="AA27">
        <f>SUMIF(Magazine!$C$2:$C$110,Magazine!$Q27,Magazine!M$2:M$110)</f>
        <v>0</v>
      </c>
      <c r="AB27">
        <f>SUMIF(Magazine!$C$2:$C$110,Magazine!$Q27,Magazine!N$2:N$110)</f>
        <v>0</v>
      </c>
    </row>
    <row r="28" spans="1:28" x14ac:dyDescent="0.25">
      <c r="A28" s="43" t="s">
        <v>2</v>
      </c>
      <c r="B28" s="1"/>
      <c r="C28" s="1"/>
      <c r="D28" s="38"/>
      <c r="E28" s="2"/>
      <c r="F28" s="2"/>
      <c r="G28" s="2"/>
      <c r="H28" s="2"/>
      <c r="I28" s="2"/>
      <c r="J28" s="2"/>
      <c r="K28" s="2"/>
      <c r="L28" s="2"/>
      <c r="M28" s="2"/>
      <c r="N28" s="2"/>
      <c r="O28" s="51">
        <f t="shared" si="0"/>
        <v>0</v>
      </c>
      <c r="Q28" t="str">
        <f t="array" ref="Q28">IFERROR(INDEX(Magazine!$C$2:$C$110, MATCH(0,IF(ISBLANK(Magazine!$C$2:$C$110),1,COUNTIF(Magazine!$Q$1:Q27, Magazine!$C$2:$C$110)), 0)),"")</f>
        <v/>
      </c>
      <c r="R28">
        <f>SUMIF(Magazine!$C$2:$C$110,Magazine!Q28,Magazine!$D$2:$D$110)</f>
        <v>0</v>
      </c>
      <c r="S28">
        <f>SUMIF(Magazine!$C$2:$C$110,Magazine!$Q28,Magazine!E$2:E$110)</f>
        <v>0</v>
      </c>
      <c r="T28">
        <f>SUMIF(Magazine!$C$2:$C$110,Magazine!$Q28,Magazine!F$2:F$110)</f>
        <v>0</v>
      </c>
      <c r="U28">
        <f>SUMIF(Magazine!$C$2:$C$110,Magazine!$Q28,Magazine!G$2:G$110)</f>
        <v>0</v>
      </c>
      <c r="V28">
        <f>SUMIF(Magazine!$C$2:$C$110,Magazine!$Q28,Magazine!H$2:H$110)</f>
        <v>0</v>
      </c>
      <c r="W28">
        <f>SUMIF(Magazine!$C$2:$C$110,Magazine!$Q28,Magazine!I$2:I$110)</f>
        <v>0</v>
      </c>
      <c r="X28">
        <f>SUMIF(Magazine!$C$2:$C$110,Magazine!$Q28,Magazine!J$2:J$110)</f>
        <v>0</v>
      </c>
      <c r="Y28">
        <f>SUMIF(Magazine!$C$2:$C$110,Magazine!$Q28,Magazine!K$2:K$110)</f>
        <v>0</v>
      </c>
      <c r="Z28">
        <f>SUMIF(Magazine!$C$2:$C$110,Magazine!$Q28,Magazine!L$2:L$110)</f>
        <v>0</v>
      </c>
      <c r="AA28">
        <f>SUMIF(Magazine!$C$2:$C$110,Magazine!$Q28,Magazine!M$2:M$110)</f>
        <v>0</v>
      </c>
      <c r="AB28">
        <f>SUMIF(Magazine!$C$2:$C$110,Magazine!$Q28,Magazine!N$2:N$110)</f>
        <v>0</v>
      </c>
    </row>
    <row r="29" spans="1:28" x14ac:dyDescent="0.25">
      <c r="A29" s="43" t="s">
        <v>2</v>
      </c>
      <c r="B29" s="1"/>
      <c r="C29" s="1"/>
      <c r="D29" s="38"/>
      <c r="E29" s="2"/>
      <c r="F29" s="2"/>
      <c r="G29" s="2"/>
      <c r="H29" s="2"/>
      <c r="I29" s="2"/>
      <c r="J29" s="2"/>
      <c r="K29" s="2"/>
      <c r="L29" s="2"/>
      <c r="M29" s="2"/>
      <c r="N29" s="2"/>
      <c r="O29" s="51">
        <f t="shared" si="0"/>
        <v>0</v>
      </c>
      <c r="Q29" t="str">
        <f t="array" ref="Q29">IFERROR(INDEX(Magazine!$C$2:$C$110, MATCH(0,IF(ISBLANK(Magazine!$C$2:$C$110),1,COUNTIF(Magazine!$Q$1:Q28, Magazine!$C$2:$C$110)), 0)),"")</f>
        <v/>
      </c>
      <c r="R29">
        <f>SUMIF(Magazine!$C$2:$C$110,Magazine!Q29,Magazine!$D$2:$D$110)</f>
        <v>0</v>
      </c>
      <c r="S29">
        <f>SUMIF(Magazine!$C$2:$C$110,Magazine!$Q29,Magazine!E$2:E$110)</f>
        <v>0</v>
      </c>
      <c r="T29">
        <f>SUMIF(Magazine!$C$2:$C$110,Magazine!$Q29,Magazine!F$2:F$110)</f>
        <v>0</v>
      </c>
      <c r="U29">
        <f>SUMIF(Magazine!$C$2:$C$110,Magazine!$Q29,Magazine!G$2:G$110)</f>
        <v>0</v>
      </c>
      <c r="V29">
        <f>SUMIF(Magazine!$C$2:$C$110,Magazine!$Q29,Magazine!H$2:H$110)</f>
        <v>0</v>
      </c>
      <c r="W29">
        <f>SUMIF(Magazine!$C$2:$C$110,Magazine!$Q29,Magazine!I$2:I$110)</f>
        <v>0</v>
      </c>
      <c r="X29">
        <f>SUMIF(Magazine!$C$2:$C$110,Magazine!$Q29,Magazine!J$2:J$110)</f>
        <v>0</v>
      </c>
      <c r="Y29">
        <f>SUMIF(Magazine!$C$2:$C$110,Magazine!$Q29,Magazine!K$2:K$110)</f>
        <v>0</v>
      </c>
      <c r="Z29">
        <f>SUMIF(Magazine!$C$2:$C$110,Magazine!$Q29,Magazine!L$2:L$110)</f>
        <v>0</v>
      </c>
      <c r="AA29">
        <f>SUMIF(Magazine!$C$2:$C$110,Magazine!$Q29,Magazine!M$2:M$110)</f>
        <v>0</v>
      </c>
      <c r="AB29">
        <f>SUMIF(Magazine!$C$2:$C$110,Magazine!$Q29,Magazine!N$2:N$110)</f>
        <v>0</v>
      </c>
    </row>
    <row r="30" spans="1:28" x14ac:dyDescent="0.25">
      <c r="A30" s="43" t="s">
        <v>2</v>
      </c>
      <c r="B30" s="1"/>
      <c r="C30" s="1"/>
      <c r="D30" s="38"/>
      <c r="E30" s="2"/>
      <c r="F30" s="2"/>
      <c r="G30" s="2"/>
      <c r="H30" s="2"/>
      <c r="I30" s="2"/>
      <c r="J30" s="2"/>
      <c r="K30" s="2"/>
      <c r="L30" s="2"/>
      <c r="M30" s="2"/>
      <c r="N30" s="2"/>
      <c r="O30" s="51">
        <f t="shared" si="0"/>
        <v>0</v>
      </c>
      <c r="Q30" t="str">
        <f t="array" ref="Q30">IFERROR(INDEX(Magazine!$C$2:$C$110, MATCH(0,IF(ISBLANK(Magazine!$C$2:$C$110),1,COUNTIF(Magazine!$Q$1:Q29, Magazine!$C$2:$C$110)), 0)),"")</f>
        <v/>
      </c>
      <c r="R30">
        <f>SUMIF(Magazine!$C$2:$C$110,Magazine!Q30,Magazine!$D$2:$D$110)</f>
        <v>0</v>
      </c>
      <c r="S30">
        <f>SUMIF(Magazine!$C$2:$C$110,Magazine!$Q30,Magazine!E$2:E$110)</f>
        <v>0</v>
      </c>
      <c r="T30">
        <f>SUMIF(Magazine!$C$2:$C$110,Magazine!$Q30,Magazine!F$2:F$110)</f>
        <v>0</v>
      </c>
      <c r="U30">
        <f>SUMIF(Magazine!$C$2:$C$110,Magazine!$Q30,Magazine!G$2:G$110)</f>
        <v>0</v>
      </c>
      <c r="V30">
        <f>SUMIF(Magazine!$C$2:$C$110,Magazine!$Q30,Magazine!H$2:H$110)</f>
        <v>0</v>
      </c>
      <c r="W30">
        <f>SUMIF(Magazine!$C$2:$C$110,Magazine!$Q30,Magazine!I$2:I$110)</f>
        <v>0</v>
      </c>
      <c r="X30">
        <f>SUMIF(Magazine!$C$2:$C$110,Magazine!$Q30,Magazine!J$2:J$110)</f>
        <v>0</v>
      </c>
      <c r="Y30">
        <f>SUMIF(Magazine!$C$2:$C$110,Magazine!$Q30,Magazine!K$2:K$110)</f>
        <v>0</v>
      </c>
      <c r="Z30">
        <f>SUMIF(Magazine!$C$2:$C$110,Magazine!$Q30,Magazine!L$2:L$110)</f>
        <v>0</v>
      </c>
      <c r="AA30">
        <f>SUMIF(Magazine!$C$2:$C$110,Magazine!$Q30,Magazine!M$2:M$110)</f>
        <v>0</v>
      </c>
      <c r="AB30">
        <f>SUMIF(Magazine!$C$2:$C$110,Magazine!$Q30,Magazine!N$2:N$110)</f>
        <v>0</v>
      </c>
    </row>
    <row r="31" spans="1:28" x14ac:dyDescent="0.25">
      <c r="A31" s="45" t="s">
        <v>2</v>
      </c>
      <c r="B31" s="1"/>
      <c r="C31" s="1"/>
      <c r="D31" s="38"/>
      <c r="E31" s="2"/>
      <c r="F31" s="2"/>
      <c r="G31" s="2"/>
      <c r="H31" s="2"/>
      <c r="I31" s="2"/>
      <c r="J31" s="2"/>
      <c r="K31" s="2"/>
      <c r="L31" s="2"/>
      <c r="M31" s="2"/>
      <c r="N31" s="2"/>
      <c r="O31" s="51">
        <f t="shared" si="0"/>
        <v>0</v>
      </c>
      <c r="Q31" t="str">
        <f t="array" ref="Q31">IFERROR(INDEX(Magazine!$C$2:$C$110, MATCH(0,IF(ISBLANK(Magazine!$C$2:$C$110),1,COUNTIF(Magazine!$Q$1:Q30, Magazine!$C$2:$C$110)), 0)),"")</f>
        <v/>
      </c>
      <c r="R31">
        <f>SUMIF(Magazine!$C$2:$C$110,Magazine!Q31,Magazine!$D$2:$D$110)</f>
        <v>0</v>
      </c>
      <c r="S31">
        <f>SUMIF(Magazine!$C$2:$C$110,Magazine!$Q31,Magazine!E$2:E$110)</f>
        <v>0</v>
      </c>
      <c r="T31">
        <f>SUMIF(Magazine!$C$2:$C$110,Magazine!$Q31,Magazine!F$2:F$110)</f>
        <v>0</v>
      </c>
      <c r="U31">
        <f>SUMIF(Magazine!$C$2:$C$110,Magazine!$Q31,Magazine!G$2:G$110)</f>
        <v>0</v>
      </c>
      <c r="V31">
        <f>SUMIF(Magazine!$C$2:$C$110,Magazine!$Q31,Magazine!H$2:H$110)</f>
        <v>0</v>
      </c>
      <c r="W31">
        <f>SUMIF(Magazine!$C$2:$C$110,Magazine!$Q31,Magazine!I$2:I$110)</f>
        <v>0</v>
      </c>
      <c r="X31">
        <f>SUMIF(Magazine!$C$2:$C$110,Magazine!$Q31,Magazine!J$2:J$110)</f>
        <v>0</v>
      </c>
      <c r="Y31">
        <f>SUMIF(Magazine!$C$2:$C$110,Magazine!$Q31,Magazine!K$2:K$110)</f>
        <v>0</v>
      </c>
      <c r="Z31">
        <f>SUMIF(Magazine!$C$2:$C$110,Magazine!$Q31,Magazine!L$2:L$110)</f>
        <v>0</v>
      </c>
      <c r="AA31">
        <f>SUMIF(Magazine!$C$2:$C$110,Magazine!$Q31,Magazine!M$2:M$110)</f>
        <v>0</v>
      </c>
      <c r="AB31">
        <f>SUMIF(Magazine!$C$2:$C$110,Magazine!$Q31,Magazine!N$2:N$110)</f>
        <v>0</v>
      </c>
    </row>
    <row r="32" spans="1:28" x14ac:dyDescent="0.25">
      <c r="A32" s="43" t="s">
        <v>2</v>
      </c>
      <c r="B32" s="1"/>
      <c r="C32" s="1"/>
      <c r="D32" s="38"/>
      <c r="E32" s="2"/>
      <c r="F32" s="2"/>
      <c r="G32" s="2"/>
      <c r="H32" s="2"/>
      <c r="I32" s="2"/>
      <c r="J32" s="2"/>
      <c r="K32" s="2"/>
      <c r="L32" s="2"/>
      <c r="M32" s="2"/>
      <c r="N32" s="2"/>
      <c r="O32" s="51">
        <f t="shared" si="0"/>
        <v>0</v>
      </c>
      <c r="Q32" t="str">
        <f t="array" ref="Q32">IFERROR(INDEX(Magazine!$C$2:$C$110, MATCH(0,IF(ISBLANK(Magazine!$C$2:$C$110),1,COUNTIF(Magazine!$Q$1:Q31, Magazine!$C$2:$C$110)), 0)),"")</f>
        <v/>
      </c>
      <c r="R32">
        <f>SUMIF(Magazine!$C$2:$C$110,Magazine!Q32,Magazine!$D$2:$D$110)</f>
        <v>0</v>
      </c>
      <c r="S32">
        <f>SUMIF(Magazine!$C$2:$C$110,Magazine!$Q32,Magazine!E$2:E$110)</f>
        <v>0</v>
      </c>
      <c r="T32">
        <f>SUMIF(Magazine!$C$2:$C$110,Magazine!$Q32,Magazine!F$2:F$110)</f>
        <v>0</v>
      </c>
      <c r="U32">
        <f>SUMIF(Magazine!$C$2:$C$110,Magazine!$Q32,Magazine!G$2:G$110)</f>
        <v>0</v>
      </c>
      <c r="V32">
        <f>SUMIF(Magazine!$C$2:$C$110,Magazine!$Q32,Magazine!H$2:H$110)</f>
        <v>0</v>
      </c>
      <c r="W32">
        <f>SUMIF(Magazine!$C$2:$C$110,Magazine!$Q32,Magazine!I$2:I$110)</f>
        <v>0</v>
      </c>
      <c r="X32">
        <f>SUMIF(Magazine!$C$2:$C$110,Magazine!$Q32,Magazine!J$2:J$110)</f>
        <v>0</v>
      </c>
      <c r="Y32">
        <f>SUMIF(Magazine!$C$2:$C$110,Magazine!$Q32,Magazine!K$2:K$110)</f>
        <v>0</v>
      </c>
      <c r="Z32">
        <f>SUMIF(Magazine!$C$2:$C$110,Magazine!$Q32,Magazine!L$2:L$110)</f>
        <v>0</v>
      </c>
      <c r="AA32">
        <f>SUMIF(Magazine!$C$2:$C$110,Magazine!$Q32,Magazine!M$2:M$110)</f>
        <v>0</v>
      </c>
      <c r="AB32">
        <f>SUMIF(Magazine!$C$2:$C$110,Magazine!$Q32,Magazine!N$2:N$110)</f>
        <v>0</v>
      </c>
    </row>
    <row r="33" spans="1:28" x14ac:dyDescent="0.25">
      <c r="A33" s="43" t="s">
        <v>2</v>
      </c>
      <c r="B33" s="1"/>
      <c r="C33" s="1"/>
      <c r="D33" s="38"/>
      <c r="E33" s="2"/>
      <c r="F33" s="2"/>
      <c r="G33" s="2"/>
      <c r="H33" s="2"/>
      <c r="I33" s="2"/>
      <c r="J33" s="2"/>
      <c r="K33" s="2"/>
      <c r="L33" s="2"/>
      <c r="M33" s="2"/>
      <c r="N33" s="2"/>
      <c r="O33" s="51">
        <f t="shared" si="0"/>
        <v>0</v>
      </c>
      <c r="Q33" t="str">
        <f t="array" ref="Q33">IFERROR(INDEX(Magazine!$C$2:$C$110, MATCH(0,IF(ISBLANK(Magazine!$C$2:$C$110),1,COUNTIF(Magazine!$Q$1:Q32, Magazine!$C$2:$C$110)), 0)),"")</f>
        <v/>
      </c>
      <c r="R33">
        <f>SUMIF(Magazine!$C$2:$C$110,Magazine!Q33,Magazine!$D$2:$D$110)</f>
        <v>0</v>
      </c>
      <c r="S33">
        <f>SUMIF(Magazine!$C$2:$C$110,Magazine!$Q33,Magazine!E$2:E$110)</f>
        <v>0</v>
      </c>
      <c r="T33">
        <f>SUMIF(Magazine!$C$2:$C$110,Magazine!$Q33,Magazine!F$2:F$110)</f>
        <v>0</v>
      </c>
      <c r="U33">
        <f>SUMIF(Magazine!$C$2:$C$110,Magazine!$Q33,Magazine!G$2:G$110)</f>
        <v>0</v>
      </c>
      <c r="V33">
        <f>SUMIF(Magazine!$C$2:$C$110,Magazine!$Q33,Magazine!H$2:H$110)</f>
        <v>0</v>
      </c>
      <c r="W33">
        <f>SUMIF(Magazine!$C$2:$C$110,Magazine!$Q33,Magazine!I$2:I$110)</f>
        <v>0</v>
      </c>
      <c r="X33">
        <f>SUMIF(Magazine!$C$2:$C$110,Magazine!$Q33,Magazine!J$2:J$110)</f>
        <v>0</v>
      </c>
      <c r="Y33">
        <f>SUMIF(Magazine!$C$2:$C$110,Magazine!$Q33,Magazine!K$2:K$110)</f>
        <v>0</v>
      </c>
      <c r="Z33">
        <f>SUMIF(Magazine!$C$2:$C$110,Magazine!$Q33,Magazine!L$2:L$110)</f>
        <v>0</v>
      </c>
      <c r="AA33">
        <f>SUMIF(Magazine!$C$2:$C$110,Magazine!$Q33,Magazine!M$2:M$110)</f>
        <v>0</v>
      </c>
      <c r="AB33">
        <f>SUMIF(Magazine!$C$2:$C$110,Magazine!$Q33,Magazine!N$2:N$110)</f>
        <v>0</v>
      </c>
    </row>
    <row r="34" spans="1:28" x14ac:dyDescent="0.25">
      <c r="A34" s="43" t="s">
        <v>2</v>
      </c>
      <c r="B34" s="1"/>
      <c r="C34" s="1"/>
      <c r="D34" s="38"/>
      <c r="E34" s="2"/>
      <c r="F34" s="2"/>
      <c r="G34" s="2"/>
      <c r="H34" s="2"/>
      <c r="I34" s="2"/>
      <c r="J34" s="2"/>
      <c r="K34" s="2"/>
      <c r="L34" s="2"/>
      <c r="M34" s="2"/>
      <c r="N34" s="2"/>
      <c r="O34" s="51">
        <f t="shared" si="0"/>
        <v>0</v>
      </c>
      <c r="Q34" t="str">
        <f t="array" ref="Q34">IFERROR(INDEX(Magazine!$C$2:$C$110, MATCH(0,IF(ISBLANK(Magazine!$C$2:$C$110),1,COUNTIF(Magazine!$Q$1:Q33, Magazine!$C$2:$C$110)), 0)),"")</f>
        <v/>
      </c>
      <c r="R34">
        <f>SUMIF(Magazine!$C$2:$C$110,Magazine!Q34,Magazine!$D$2:$D$110)</f>
        <v>0</v>
      </c>
      <c r="S34">
        <f>SUMIF(Magazine!$C$2:$C$110,Magazine!$Q34,Magazine!E$2:E$110)</f>
        <v>0</v>
      </c>
      <c r="T34">
        <f>SUMIF(Magazine!$C$2:$C$110,Magazine!$Q34,Magazine!F$2:F$110)</f>
        <v>0</v>
      </c>
      <c r="U34">
        <f>SUMIF(Magazine!$C$2:$C$110,Magazine!$Q34,Magazine!G$2:G$110)</f>
        <v>0</v>
      </c>
      <c r="V34">
        <f>SUMIF(Magazine!$C$2:$C$110,Magazine!$Q34,Magazine!H$2:H$110)</f>
        <v>0</v>
      </c>
      <c r="W34">
        <f>SUMIF(Magazine!$C$2:$C$110,Magazine!$Q34,Magazine!I$2:I$110)</f>
        <v>0</v>
      </c>
      <c r="X34">
        <f>SUMIF(Magazine!$C$2:$C$110,Magazine!$Q34,Magazine!J$2:J$110)</f>
        <v>0</v>
      </c>
      <c r="Y34">
        <f>SUMIF(Magazine!$C$2:$C$110,Magazine!$Q34,Magazine!K$2:K$110)</f>
        <v>0</v>
      </c>
      <c r="Z34">
        <f>SUMIF(Magazine!$C$2:$C$110,Magazine!$Q34,Magazine!L$2:L$110)</f>
        <v>0</v>
      </c>
      <c r="AA34">
        <f>SUMIF(Magazine!$C$2:$C$110,Magazine!$Q34,Magazine!M$2:M$110)</f>
        <v>0</v>
      </c>
      <c r="AB34">
        <f>SUMIF(Magazine!$C$2:$C$110,Magazine!$Q34,Magazine!N$2:N$110)</f>
        <v>0</v>
      </c>
    </row>
    <row r="35" spans="1:28" x14ac:dyDescent="0.25">
      <c r="A35" s="43" t="s">
        <v>2</v>
      </c>
      <c r="B35" s="1"/>
      <c r="C35" s="1"/>
      <c r="D35" s="38"/>
      <c r="E35" s="2"/>
      <c r="F35" s="2"/>
      <c r="G35" s="2"/>
      <c r="H35" s="2"/>
      <c r="I35" s="2"/>
      <c r="J35" s="2"/>
      <c r="K35" s="2"/>
      <c r="L35" s="2"/>
      <c r="M35" s="2"/>
      <c r="N35" s="2"/>
      <c r="O35" s="51">
        <f t="shared" si="0"/>
        <v>0</v>
      </c>
      <c r="Q35" t="str">
        <f t="array" ref="Q35">IFERROR(INDEX(Magazine!$C$2:$C$110, MATCH(0,IF(ISBLANK(Magazine!$C$2:$C$110),1,COUNTIF(Magazine!$Q$1:Q34, Magazine!$C$2:$C$110)), 0)),"")</f>
        <v/>
      </c>
      <c r="R35">
        <f>SUMIF(Magazine!$C$2:$C$110,Magazine!Q35,Magazine!$D$2:$D$110)</f>
        <v>0</v>
      </c>
      <c r="S35">
        <f>SUMIF(Magazine!$C$2:$C$110,Magazine!$Q35,Magazine!E$2:E$110)</f>
        <v>0</v>
      </c>
      <c r="T35">
        <f>SUMIF(Magazine!$C$2:$C$110,Magazine!$Q35,Magazine!F$2:F$110)</f>
        <v>0</v>
      </c>
      <c r="U35">
        <f>SUMIF(Magazine!$C$2:$C$110,Magazine!$Q35,Magazine!G$2:G$110)</f>
        <v>0</v>
      </c>
      <c r="V35">
        <f>SUMIF(Magazine!$C$2:$C$110,Magazine!$Q35,Magazine!H$2:H$110)</f>
        <v>0</v>
      </c>
      <c r="W35">
        <f>SUMIF(Magazine!$C$2:$C$110,Magazine!$Q35,Magazine!I$2:I$110)</f>
        <v>0</v>
      </c>
      <c r="X35">
        <f>SUMIF(Magazine!$C$2:$C$110,Magazine!$Q35,Magazine!J$2:J$110)</f>
        <v>0</v>
      </c>
      <c r="Y35">
        <f>SUMIF(Magazine!$C$2:$C$110,Magazine!$Q35,Magazine!K$2:K$110)</f>
        <v>0</v>
      </c>
      <c r="Z35">
        <f>SUMIF(Magazine!$C$2:$C$110,Magazine!$Q35,Magazine!L$2:L$110)</f>
        <v>0</v>
      </c>
      <c r="AA35">
        <f>SUMIF(Magazine!$C$2:$C$110,Magazine!$Q35,Magazine!M$2:M$110)</f>
        <v>0</v>
      </c>
      <c r="AB35">
        <f>SUMIF(Magazine!$C$2:$C$110,Magazine!$Q35,Magazine!N$2:N$110)</f>
        <v>0</v>
      </c>
    </row>
    <row r="36" spans="1:28" x14ac:dyDescent="0.25">
      <c r="A36" s="43" t="s">
        <v>2</v>
      </c>
      <c r="B36" s="1"/>
      <c r="C36" s="1"/>
      <c r="D36" s="38"/>
      <c r="E36" s="2"/>
      <c r="F36" s="2"/>
      <c r="G36" s="2"/>
      <c r="H36" s="2"/>
      <c r="I36" s="2"/>
      <c r="J36" s="2"/>
      <c r="K36" s="2"/>
      <c r="L36" s="2"/>
      <c r="M36" s="2"/>
      <c r="N36" s="2"/>
      <c r="O36" s="51">
        <f t="shared" si="0"/>
        <v>0</v>
      </c>
      <c r="Q36" t="str">
        <f t="array" ref="Q36">IFERROR(INDEX(Magazine!$C$2:$C$110, MATCH(0,IF(ISBLANK(Magazine!$C$2:$C$110),1,COUNTIF(Magazine!$Q$1:Q35, Magazine!$C$2:$C$110)), 0)),"")</f>
        <v/>
      </c>
      <c r="R36">
        <f>SUMIF(Magazine!$C$2:$C$110,Magazine!Q36,Magazine!$D$2:$D$110)</f>
        <v>0</v>
      </c>
      <c r="S36">
        <f>SUMIF(Magazine!$C$2:$C$110,Magazine!$Q36,Magazine!E$2:E$110)</f>
        <v>0</v>
      </c>
      <c r="T36">
        <f>SUMIF(Magazine!$C$2:$C$110,Magazine!$Q36,Magazine!F$2:F$110)</f>
        <v>0</v>
      </c>
      <c r="U36">
        <f>SUMIF(Magazine!$C$2:$C$110,Magazine!$Q36,Magazine!G$2:G$110)</f>
        <v>0</v>
      </c>
      <c r="V36">
        <f>SUMIF(Magazine!$C$2:$C$110,Magazine!$Q36,Magazine!H$2:H$110)</f>
        <v>0</v>
      </c>
      <c r="W36">
        <f>SUMIF(Magazine!$C$2:$C$110,Magazine!$Q36,Magazine!I$2:I$110)</f>
        <v>0</v>
      </c>
      <c r="X36">
        <f>SUMIF(Magazine!$C$2:$C$110,Magazine!$Q36,Magazine!J$2:J$110)</f>
        <v>0</v>
      </c>
      <c r="Y36">
        <f>SUMIF(Magazine!$C$2:$C$110,Magazine!$Q36,Magazine!K$2:K$110)</f>
        <v>0</v>
      </c>
      <c r="Z36">
        <f>SUMIF(Magazine!$C$2:$C$110,Magazine!$Q36,Magazine!L$2:L$110)</f>
        <v>0</v>
      </c>
      <c r="AA36">
        <f>SUMIF(Magazine!$C$2:$C$110,Magazine!$Q36,Magazine!M$2:M$110)</f>
        <v>0</v>
      </c>
      <c r="AB36">
        <f>SUMIF(Magazine!$C$2:$C$110,Magazine!$Q36,Magazine!N$2:N$110)</f>
        <v>0</v>
      </c>
    </row>
    <row r="37" spans="1:28" x14ac:dyDescent="0.25">
      <c r="A37" s="43" t="s">
        <v>2</v>
      </c>
      <c r="B37" s="1"/>
      <c r="C37" s="1"/>
      <c r="D37" s="38"/>
      <c r="E37" s="2"/>
      <c r="F37" s="2"/>
      <c r="G37" s="2"/>
      <c r="H37" s="2"/>
      <c r="I37" s="2"/>
      <c r="J37" s="2"/>
      <c r="K37" s="2"/>
      <c r="L37" s="2"/>
      <c r="M37" s="2"/>
      <c r="N37" s="2"/>
      <c r="O37" s="51">
        <f t="shared" si="0"/>
        <v>0</v>
      </c>
      <c r="Q37" t="str">
        <f t="array" ref="Q37">IFERROR(INDEX(Magazine!$C$2:$C$110, MATCH(0,IF(ISBLANK(Magazine!$C$2:$C$110),1,COUNTIF(Magazine!$Q$1:Q36, Magazine!$C$2:$C$110)), 0)),"")</f>
        <v/>
      </c>
      <c r="R37">
        <f>SUMIF(Magazine!$C$2:$C$110,Magazine!Q37,Magazine!$D$2:$D$110)</f>
        <v>0</v>
      </c>
      <c r="S37">
        <f>SUMIF(Magazine!$C$2:$C$110,Magazine!$Q37,Magazine!E$2:E$110)</f>
        <v>0</v>
      </c>
      <c r="T37">
        <f>SUMIF(Magazine!$C$2:$C$110,Magazine!$Q37,Magazine!F$2:F$110)</f>
        <v>0</v>
      </c>
      <c r="U37">
        <f>SUMIF(Magazine!$C$2:$C$110,Magazine!$Q37,Magazine!G$2:G$110)</f>
        <v>0</v>
      </c>
      <c r="V37">
        <f>SUMIF(Magazine!$C$2:$C$110,Magazine!$Q37,Magazine!H$2:H$110)</f>
        <v>0</v>
      </c>
      <c r="W37">
        <f>SUMIF(Magazine!$C$2:$C$110,Magazine!$Q37,Magazine!I$2:I$110)</f>
        <v>0</v>
      </c>
      <c r="X37">
        <f>SUMIF(Magazine!$C$2:$C$110,Magazine!$Q37,Magazine!J$2:J$110)</f>
        <v>0</v>
      </c>
      <c r="Y37">
        <f>SUMIF(Magazine!$C$2:$C$110,Magazine!$Q37,Magazine!K$2:K$110)</f>
        <v>0</v>
      </c>
      <c r="Z37">
        <f>SUMIF(Magazine!$C$2:$C$110,Magazine!$Q37,Magazine!L$2:L$110)</f>
        <v>0</v>
      </c>
      <c r="AA37">
        <f>SUMIF(Magazine!$C$2:$C$110,Magazine!$Q37,Magazine!M$2:M$110)</f>
        <v>0</v>
      </c>
      <c r="AB37">
        <f>SUMIF(Magazine!$C$2:$C$110,Magazine!$Q37,Magazine!N$2:N$110)</f>
        <v>0</v>
      </c>
    </row>
    <row r="38" spans="1:28" x14ac:dyDescent="0.25">
      <c r="A38" s="43" t="s">
        <v>2</v>
      </c>
      <c r="B38" s="1"/>
      <c r="C38" s="1"/>
      <c r="D38" s="38"/>
      <c r="E38" s="2"/>
      <c r="F38" s="2"/>
      <c r="G38" s="2"/>
      <c r="H38" s="2"/>
      <c r="I38" s="2"/>
      <c r="J38" s="2"/>
      <c r="K38" s="2"/>
      <c r="L38" s="2"/>
      <c r="M38" s="2"/>
      <c r="N38" s="2"/>
      <c r="O38" s="51">
        <f t="shared" si="0"/>
        <v>0</v>
      </c>
      <c r="Q38" t="str">
        <f t="array" ref="Q38">IFERROR(INDEX(Magazine!$C$2:$C$110, MATCH(0,IF(ISBLANK(Magazine!$C$2:$C$110),1,COUNTIF(Magazine!$Q$1:Q37, Magazine!$C$2:$C$110)), 0)),"")</f>
        <v/>
      </c>
      <c r="R38">
        <f>SUMIF(Magazine!$C$2:$C$110,Magazine!Q38,Magazine!$D$2:$D$110)</f>
        <v>0</v>
      </c>
      <c r="S38">
        <f>SUMIF(Magazine!$C$2:$C$110,Magazine!$Q38,Magazine!E$2:E$110)</f>
        <v>0</v>
      </c>
      <c r="T38">
        <f>SUMIF(Magazine!$C$2:$C$110,Magazine!$Q38,Magazine!F$2:F$110)</f>
        <v>0</v>
      </c>
      <c r="U38">
        <f>SUMIF(Magazine!$C$2:$C$110,Magazine!$Q38,Magazine!G$2:G$110)</f>
        <v>0</v>
      </c>
      <c r="V38">
        <f>SUMIF(Magazine!$C$2:$C$110,Magazine!$Q38,Magazine!H$2:H$110)</f>
        <v>0</v>
      </c>
      <c r="W38">
        <f>SUMIF(Magazine!$C$2:$C$110,Magazine!$Q38,Magazine!I$2:I$110)</f>
        <v>0</v>
      </c>
      <c r="X38">
        <f>SUMIF(Magazine!$C$2:$C$110,Magazine!$Q38,Magazine!J$2:J$110)</f>
        <v>0</v>
      </c>
      <c r="Y38">
        <f>SUMIF(Magazine!$C$2:$C$110,Magazine!$Q38,Magazine!K$2:K$110)</f>
        <v>0</v>
      </c>
      <c r="Z38">
        <f>SUMIF(Magazine!$C$2:$C$110,Magazine!$Q38,Magazine!L$2:L$110)</f>
        <v>0</v>
      </c>
      <c r="AA38">
        <f>SUMIF(Magazine!$C$2:$C$110,Magazine!$Q38,Magazine!M$2:M$110)</f>
        <v>0</v>
      </c>
      <c r="AB38">
        <f>SUMIF(Magazine!$C$2:$C$110,Magazine!$Q38,Magazine!N$2:N$110)</f>
        <v>0</v>
      </c>
    </row>
    <row r="39" spans="1:28" x14ac:dyDescent="0.25">
      <c r="A39" s="43" t="s">
        <v>2</v>
      </c>
      <c r="B39" s="1"/>
      <c r="C39" s="1"/>
      <c r="D39" s="38"/>
      <c r="E39" s="2"/>
      <c r="F39" s="2"/>
      <c r="G39" s="2"/>
      <c r="H39" s="2"/>
      <c r="I39" s="2"/>
      <c r="J39" s="2"/>
      <c r="K39" s="2"/>
      <c r="L39" s="2"/>
      <c r="M39" s="2"/>
      <c r="N39" s="2"/>
      <c r="O39" s="51">
        <f t="shared" si="0"/>
        <v>0</v>
      </c>
      <c r="Q39" t="str">
        <f t="array" ref="Q39">IFERROR(INDEX(Magazine!$C$2:$C$110, MATCH(0,IF(ISBLANK(Magazine!$C$2:$C$110),1,COUNTIF(Magazine!$Q$1:Q38, Magazine!$C$2:$C$110)), 0)),"")</f>
        <v/>
      </c>
      <c r="R39">
        <f>SUMIF(Magazine!$C$2:$C$110,Magazine!Q39,Magazine!$D$2:$D$110)</f>
        <v>0</v>
      </c>
      <c r="S39">
        <f>SUMIF(Magazine!$C$2:$C$110,Magazine!$Q39,Magazine!E$2:E$110)</f>
        <v>0</v>
      </c>
      <c r="T39">
        <f>SUMIF(Magazine!$C$2:$C$110,Magazine!$Q39,Magazine!F$2:F$110)</f>
        <v>0</v>
      </c>
      <c r="U39">
        <f>SUMIF(Magazine!$C$2:$C$110,Magazine!$Q39,Magazine!G$2:G$110)</f>
        <v>0</v>
      </c>
      <c r="V39">
        <f>SUMIF(Magazine!$C$2:$C$110,Magazine!$Q39,Magazine!H$2:H$110)</f>
        <v>0</v>
      </c>
      <c r="W39">
        <f>SUMIF(Magazine!$C$2:$C$110,Magazine!$Q39,Magazine!I$2:I$110)</f>
        <v>0</v>
      </c>
      <c r="X39">
        <f>SUMIF(Magazine!$C$2:$C$110,Magazine!$Q39,Magazine!J$2:J$110)</f>
        <v>0</v>
      </c>
      <c r="Y39">
        <f>SUMIF(Magazine!$C$2:$C$110,Magazine!$Q39,Magazine!K$2:K$110)</f>
        <v>0</v>
      </c>
      <c r="Z39">
        <f>SUMIF(Magazine!$C$2:$C$110,Magazine!$Q39,Magazine!L$2:L$110)</f>
        <v>0</v>
      </c>
      <c r="AA39">
        <f>SUMIF(Magazine!$C$2:$C$110,Magazine!$Q39,Magazine!M$2:M$110)</f>
        <v>0</v>
      </c>
      <c r="AB39">
        <f>SUMIF(Magazine!$C$2:$C$110,Magazine!$Q39,Magazine!N$2:N$110)</f>
        <v>0</v>
      </c>
    </row>
    <row r="40" spans="1:28" x14ac:dyDescent="0.25">
      <c r="A40" s="43" t="s">
        <v>2</v>
      </c>
      <c r="B40" s="1"/>
      <c r="C40" s="1"/>
      <c r="D40" s="38"/>
      <c r="E40" s="2"/>
      <c r="F40" s="2"/>
      <c r="G40" s="2"/>
      <c r="H40" s="2"/>
      <c r="I40" s="2"/>
      <c r="J40" s="2"/>
      <c r="K40" s="2"/>
      <c r="L40" s="2"/>
      <c r="M40" s="2"/>
      <c r="N40" s="2"/>
      <c r="O40" s="51">
        <f t="shared" si="0"/>
        <v>0</v>
      </c>
      <c r="Q40" t="str">
        <f t="array" ref="Q40">IFERROR(INDEX(Magazine!$C$2:$C$110, MATCH(0,IF(ISBLANK(Magazine!$C$2:$C$110),1,COUNTIF(Magazine!$Q$1:Q39, Magazine!$C$2:$C$110)), 0)),"")</f>
        <v/>
      </c>
      <c r="R40">
        <f>SUMIF(Magazine!$C$2:$C$110,Magazine!Q40,Magazine!$D$2:$D$110)</f>
        <v>0</v>
      </c>
      <c r="S40">
        <f>SUMIF(Magazine!$C$2:$C$110,Magazine!$Q40,Magazine!E$2:E$110)</f>
        <v>0</v>
      </c>
      <c r="T40">
        <f>SUMIF(Magazine!$C$2:$C$110,Magazine!$Q40,Magazine!F$2:F$110)</f>
        <v>0</v>
      </c>
      <c r="U40">
        <f>SUMIF(Magazine!$C$2:$C$110,Magazine!$Q40,Magazine!G$2:G$110)</f>
        <v>0</v>
      </c>
      <c r="V40">
        <f>SUMIF(Magazine!$C$2:$C$110,Magazine!$Q40,Magazine!H$2:H$110)</f>
        <v>0</v>
      </c>
      <c r="W40">
        <f>SUMIF(Magazine!$C$2:$C$110,Magazine!$Q40,Magazine!I$2:I$110)</f>
        <v>0</v>
      </c>
      <c r="X40">
        <f>SUMIF(Magazine!$C$2:$C$110,Magazine!$Q40,Magazine!J$2:J$110)</f>
        <v>0</v>
      </c>
      <c r="Y40">
        <f>SUMIF(Magazine!$C$2:$C$110,Magazine!$Q40,Magazine!K$2:K$110)</f>
        <v>0</v>
      </c>
      <c r="Z40">
        <f>SUMIF(Magazine!$C$2:$C$110,Magazine!$Q40,Magazine!L$2:L$110)</f>
        <v>0</v>
      </c>
      <c r="AA40">
        <f>SUMIF(Magazine!$C$2:$C$110,Magazine!$Q40,Magazine!M$2:M$110)</f>
        <v>0</v>
      </c>
      <c r="AB40">
        <f>SUMIF(Magazine!$C$2:$C$110,Magazine!$Q40,Magazine!N$2:N$110)</f>
        <v>0</v>
      </c>
    </row>
    <row r="41" spans="1:28" x14ac:dyDescent="0.25">
      <c r="A41" s="43" t="s">
        <v>2</v>
      </c>
      <c r="B41" s="1"/>
      <c r="C41" s="1"/>
      <c r="D41" s="38"/>
      <c r="E41" s="2"/>
      <c r="F41" s="2"/>
      <c r="G41" s="2"/>
      <c r="H41" s="2"/>
      <c r="I41" s="2"/>
      <c r="J41" s="2"/>
      <c r="K41" s="2"/>
      <c r="L41" s="2"/>
      <c r="M41" s="2"/>
      <c r="N41" s="2"/>
      <c r="O41" s="51">
        <f t="shared" si="0"/>
        <v>0</v>
      </c>
      <c r="Q41" t="str">
        <f t="array" ref="Q41">IFERROR(INDEX(Magazine!$C$2:$C$110, MATCH(0,IF(ISBLANK(Magazine!$C$2:$C$110),1,COUNTIF(Magazine!$Q$1:Q40, Magazine!$C$2:$C$110)), 0)),"")</f>
        <v/>
      </c>
      <c r="R41">
        <f>SUMIF(Magazine!$C$2:$C$110,Magazine!Q41,Magazine!$D$2:$D$110)</f>
        <v>0</v>
      </c>
      <c r="S41">
        <f>SUMIF(Magazine!$C$2:$C$110,Magazine!$Q41,Magazine!E$2:E$110)</f>
        <v>0</v>
      </c>
      <c r="T41">
        <f>SUMIF(Magazine!$C$2:$C$110,Magazine!$Q41,Magazine!F$2:F$110)</f>
        <v>0</v>
      </c>
      <c r="U41">
        <f>SUMIF(Magazine!$C$2:$C$110,Magazine!$Q41,Magazine!G$2:G$110)</f>
        <v>0</v>
      </c>
      <c r="V41">
        <f>SUMIF(Magazine!$C$2:$C$110,Magazine!$Q41,Magazine!H$2:H$110)</f>
        <v>0</v>
      </c>
      <c r="W41">
        <f>SUMIF(Magazine!$C$2:$C$110,Magazine!$Q41,Magazine!I$2:I$110)</f>
        <v>0</v>
      </c>
      <c r="X41">
        <f>SUMIF(Magazine!$C$2:$C$110,Magazine!$Q41,Magazine!J$2:J$110)</f>
        <v>0</v>
      </c>
      <c r="Y41">
        <f>SUMIF(Magazine!$C$2:$C$110,Magazine!$Q41,Magazine!K$2:K$110)</f>
        <v>0</v>
      </c>
      <c r="Z41">
        <f>SUMIF(Magazine!$C$2:$C$110,Magazine!$Q41,Magazine!L$2:L$110)</f>
        <v>0</v>
      </c>
      <c r="AA41">
        <f>SUMIF(Magazine!$C$2:$C$110,Magazine!$Q41,Magazine!M$2:M$110)</f>
        <v>0</v>
      </c>
      <c r="AB41">
        <f>SUMIF(Magazine!$C$2:$C$110,Magazine!$Q41,Magazine!N$2:N$110)</f>
        <v>0</v>
      </c>
    </row>
    <row r="42" spans="1:28" x14ac:dyDescent="0.25">
      <c r="A42" s="43" t="s">
        <v>2</v>
      </c>
      <c r="B42" s="1"/>
      <c r="C42" s="1"/>
      <c r="D42" s="38"/>
      <c r="E42" s="2"/>
      <c r="F42" s="2"/>
      <c r="G42" s="2"/>
      <c r="H42" s="2"/>
      <c r="I42" s="2"/>
      <c r="J42" s="2"/>
      <c r="K42" s="2"/>
      <c r="L42" s="2"/>
      <c r="M42" s="2"/>
      <c r="N42" s="2"/>
      <c r="O42" s="51">
        <f t="shared" si="0"/>
        <v>0</v>
      </c>
      <c r="Q42" t="str">
        <f t="array" ref="Q42">IFERROR(INDEX(Magazine!$C$2:$C$110, MATCH(0,IF(ISBLANK(Magazine!$C$2:$C$110),1,COUNTIF(Magazine!$Q$1:Q41, Magazine!$C$2:$C$110)), 0)),"")</f>
        <v/>
      </c>
      <c r="R42">
        <f>SUMIF(Magazine!$C$2:$C$110,Magazine!Q42,Magazine!$D$2:$D$110)</f>
        <v>0</v>
      </c>
      <c r="S42">
        <f>SUMIF(Magazine!$C$2:$C$110,Magazine!$Q42,Magazine!E$2:E$110)</f>
        <v>0</v>
      </c>
      <c r="T42">
        <f>SUMIF(Magazine!$C$2:$C$110,Magazine!$Q42,Magazine!F$2:F$110)</f>
        <v>0</v>
      </c>
      <c r="U42">
        <f>SUMIF(Magazine!$C$2:$C$110,Magazine!$Q42,Magazine!G$2:G$110)</f>
        <v>0</v>
      </c>
      <c r="V42">
        <f>SUMIF(Magazine!$C$2:$C$110,Magazine!$Q42,Magazine!H$2:H$110)</f>
        <v>0</v>
      </c>
      <c r="W42">
        <f>SUMIF(Magazine!$C$2:$C$110,Magazine!$Q42,Magazine!I$2:I$110)</f>
        <v>0</v>
      </c>
      <c r="X42">
        <f>SUMIF(Magazine!$C$2:$C$110,Magazine!$Q42,Magazine!J$2:J$110)</f>
        <v>0</v>
      </c>
      <c r="Y42">
        <f>SUMIF(Magazine!$C$2:$C$110,Magazine!$Q42,Magazine!K$2:K$110)</f>
        <v>0</v>
      </c>
      <c r="Z42">
        <f>SUMIF(Magazine!$C$2:$C$110,Magazine!$Q42,Magazine!L$2:L$110)</f>
        <v>0</v>
      </c>
      <c r="AA42">
        <f>SUMIF(Magazine!$C$2:$C$110,Magazine!$Q42,Magazine!M$2:M$110)</f>
        <v>0</v>
      </c>
      <c r="AB42">
        <f>SUMIF(Magazine!$C$2:$C$110,Magazine!$Q42,Magazine!N$2:N$110)</f>
        <v>0</v>
      </c>
    </row>
    <row r="43" spans="1:28" x14ac:dyDescent="0.25">
      <c r="A43" s="43" t="s">
        <v>2</v>
      </c>
      <c r="B43" s="1"/>
      <c r="C43" s="1"/>
      <c r="D43" s="38"/>
      <c r="E43" s="2"/>
      <c r="F43" s="2"/>
      <c r="G43" s="2"/>
      <c r="H43" s="2"/>
      <c r="I43" s="2"/>
      <c r="J43" s="2"/>
      <c r="K43" s="2"/>
      <c r="L43" s="2"/>
      <c r="M43" s="2"/>
      <c r="N43" s="2"/>
      <c r="O43" s="51">
        <f t="shared" si="0"/>
        <v>0</v>
      </c>
      <c r="Q43" t="str">
        <f t="array" ref="Q43">IFERROR(INDEX(Magazine!$C$2:$C$110, MATCH(0,IF(ISBLANK(Magazine!$C$2:$C$110),1,COUNTIF(Magazine!$Q$1:Q42, Magazine!$C$2:$C$110)), 0)),"")</f>
        <v/>
      </c>
      <c r="R43">
        <f>SUMIF(Magazine!$C$2:$C$110,Magazine!Q43,Magazine!$D$2:$D$110)</f>
        <v>0</v>
      </c>
      <c r="S43">
        <f>SUMIF(Magazine!$C$2:$C$110,Magazine!$Q43,Magazine!E$2:E$110)</f>
        <v>0</v>
      </c>
      <c r="T43">
        <f>SUMIF(Magazine!$C$2:$C$110,Magazine!$Q43,Magazine!F$2:F$110)</f>
        <v>0</v>
      </c>
      <c r="U43">
        <f>SUMIF(Magazine!$C$2:$C$110,Magazine!$Q43,Magazine!G$2:G$110)</f>
        <v>0</v>
      </c>
      <c r="V43">
        <f>SUMIF(Magazine!$C$2:$C$110,Magazine!$Q43,Magazine!H$2:H$110)</f>
        <v>0</v>
      </c>
      <c r="W43">
        <f>SUMIF(Magazine!$C$2:$C$110,Magazine!$Q43,Magazine!I$2:I$110)</f>
        <v>0</v>
      </c>
      <c r="X43">
        <f>SUMIF(Magazine!$C$2:$C$110,Magazine!$Q43,Magazine!J$2:J$110)</f>
        <v>0</v>
      </c>
      <c r="Y43">
        <f>SUMIF(Magazine!$C$2:$C$110,Magazine!$Q43,Magazine!K$2:K$110)</f>
        <v>0</v>
      </c>
      <c r="Z43">
        <f>SUMIF(Magazine!$C$2:$C$110,Magazine!$Q43,Magazine!L$2:L$110)</f>
        <v>0</v>
      </c>
      <c r="AA43">
        <f>SUMIF(Magazine!$C$2:$C$110,Magazine!$Q43,Magazine!M$2:M$110)</f>
        <v>0</v>
      </c>
      <c r="AB43">
        <f>SUMIF(Magazine!$C$2:$C$110,Magazine!$Q43,Magazine!N$2:N$110)</f>
        <v>0</v>
      </c>
    </row>
    <row r="44" spans="1:28" x14ac:dyDescent="0.25">
      <c r="A44" s="43" t="s">
        <v>2</v>
      </c>
      <c r="B44" s="1"/>
      <c r="C44" s="1"/>
      <c r="D44" s="38"/>
      <c r="E44" s="2"/>
      <c r="F44" s="2"/>
      <c r="G44" s="2"/>
      <c r="H44" s="2"/>
      <c r="I44" s="2"/>
      <c r="J44" s="2"/>
      <c r="K44" s="2"/>
      <c r="L44" s="2"/>
      <c r="M44" s="2"/>
      <c r="N44" s="2"/>
      <c r="O44" s="51">
        <f t="shared" si="0"/>
        <v>0</v>
      </c>
      <c r="Q44" t="str">
        <f t="array" ref="Q44">IFERROR(INDEX(Magazine!$C$2:$C$110, MATCH(0,IF(ISBLANK(Magazine!$C$2:$C$110),1,COUNTIF(Magazine!$Q$1:Q43, Magazine!$C$2:$C$110)), 0)),"")</f>
        <v/>
      </c>
      <c r="R44">
        <f>SUMIF(Magazine!$C$2:$C$110,Magazine!Q44,Magazine!$D$2:$D$110)</f>
        <v>0</v>
      </c>
      <c r="S44">
        <f>SUMIF(Magazine!$C$2:$C$110,Magazine!$Q44,Magazine!E$2:E$110)</f>
        <v>0</v>
      </c>
      <c r="T44">
        <f>SUMIF(Magazine!$C$2:$C$110,Magazine!$Q44,Magazine!F$2:F$110)</f>
        <v>0</v>
      </c>
      <c r="U44">
        <f>SUMIF(Magazine!$C$2:$C$110,Magazine!$Q44,Magazine!G$2:G$110)</f>
        <v>0</v>
      </c>
      <c r="V44">
        <f>SUMIF(Magazine!$C$2:$C$110,Magazine!$Q44,Magazine!H$2:H$110)</f>
        <v>0</v>
      </c>
      <c r="W44">
        <f>SUMIF(Magazine!$C$2:$C$110,Magazine!$Q44,Magazine!I$2:I$110)</f>
        <v>0</v>
      </c>
      <c r="X44">
        <f>SUMIF(Magazine!$C$2:$C$110,Magazine!$Q44,Magazine!J$2:J$110)</f>
        <v>0</v>
      </c>
      <c r="Y44">
        <f>SUMIF(Magazine!$C$2:$C$110,Magazine!$Q44,Magazine!K$2:K$110)</f>
        <v>0</v>
      </c>
      <c r="Z44">
        <f>SUMIF(Magazine!$C$2:$C$110,Magazine!$Q44,Magazine!L$2:L$110)</f>
        <v>0</v>
      </c>
      <c r="AA44">
        <f>SUMIF(Magazine!$C$2:$C$110,Magazine!$Q44,Magazine!M$2:M$110)</f>
        <v>0</v>
      </c>
      <c r="AB44">
        <f>SUMIF(Magazine!$C$2:$C$110,Magazine!$Q44,Magazine!N$2:N$110)</f>
        <v>0</v>
      </c>
    </row>
    <row r="45" spans="1:28" x14ac:dyDescent="0.25">
      <c r="A45" s="43" t="s">
        <v>2</v>
      </c>
      <c r="B45" s="1"/>
      <c r="C45" s="1"/>
      <c r="D45" s="38"/>
      <c r="E45" s="2"/>
      <c r="F45" s="2"/>
      <c r="G45" s="2"/>
      <c r="H45" s="2"/>
      <c r="I45" s="2"/>
      <c r="J45" s="2"/>
      <c r="K45" s="2"/>
      <c r="L45" s="2"/>
      <c r="M45" s="2"/>
      <c r="N45" s="2"/>
      <c r="O45" s="51">
        <f t="shared" si="0"/>
        <v>0</v>
      </c>
      <c r="Q45" t="str">
        <f t="array" ref="Q45">IFERROR(INDEX(Magazine!$C$2:$C$110, MATCH(0,IF(ISBLANK(Magazine!$C$2:$C$110),1,COUNTIF(Magazine!$Q$1:Q44, Magazine!$C$2:$C$110)), 0)),"")</f>
        <v/>
      </c>
      <c r="R45">
        <f>SUMIF(Magazine!$C$2:$C$110,Magazine!Q45,Magazine!$D$2:$D$110)</f>
        <v>0</v>
      </c>
      <c r="S45">
        <f>SUMIF(Magazine!$C$2:$C$110,Magazine!$Q45,Magazine!E$2:E$110)</f>
        <v>0</v>
      </c>
      <c r="T45">
        <f>SUMIF(Magazine!$C$2:$C$110,Magazine!$Q45,Magazine!F$2:F$110)</f>
        <v>0</v>
      </c>
      <c r="U45">
        <f>SUMIF(Magazine!$C$2:$C$110,Magazine!$Q45,Magazine!G$2:G$110)</f>
        <v>0</v>
      </c>
      <c r="V45">
        <f>SUMIF(Magazine!$C$2:$C$110,Magazine!$Q45,Magazine!H$2:H$110)</f>
        <v>0</v>
      </c>
      <c r="W45">
        <f>SUMIF(Magazine!$C$2:$C$110,Magazine!$Q45,Magazine!I$2:I$110)</f>
        <v>0</v>
      </c>
      <c r="X45">
        <f>SUMIF(Magazine!$C$2:$C$110,Magazine!$Q45,Magazine!J$2:J$110)</f>
        <v>0</v>
      </c>
      <c r="Y45">
        <f>SUMIF(Magazine!$C$2:$C$110,Magazine!$Q45,Magazine!K$2:K$110)</f>
        <v>0</v>
      </c>
      <c r="Z45">
        <f>SUMIF(Magazine!$C$2:$C$110,Magazine!$Q45,Magazine!L$2:L$110)</f>
        <v>0</v>
      </c>
      <c r="AA45">
        <f>SUMIF(Magazine!$C$2:$C$110,Magazine!$Q45,Magazine!M$2:M$110)</f>
        <v>0</v>
      </c>
      <c r="AB45">
        <f>SUMIF(Magazine!$C$2:$C$110,Magazine!$Q45,Magazine!N$2:N$110)</f>
        <v>0</v>
      </c>
    </row>
    <row r="46" spans="1:28" x14ac:dyDescent="0.25">
      <c r="A46" s="43" t="s">
        <v>2</v>
      </c>
      <c r="B46" s="1"/>
      <c r="C46" s="1"/>
      <c r="D46" s="38"/>
      <c r="E46" s="2"/>
      <c r="F46" s="2"/>
      <c r="G46" s="2"/>
      <c r="H46" s="2"/>
      <c r="I46" s="2"/>
      <c r="J46" s="2"/>
      <c r="K46" s="2"/>
      <c r="L46" s="2"/>
      <c r="M46" s="2"/>
      <c r="N46" s="2"/>
      <c r="O46" s="51">
        <f t="shared" si="0"/>
        <v>0</v>
      </c>
      <c r="Q46" t="str">
        <f t="array" ref="Q46">IFERROR(INDEX(Magazine!$C$2:$C$110, MATCH(0,IF(ISBLANK(Magazine!$C$2:$C$110),1,COUNTIF(Magazine!$Q$1:Q45, Magazine!$C$2:$C$110)), 0)),"")</f>
        <v/>
      </c>
      <c r="R46">
        <f>SUMIF(Magazine!$C$2:$C$110,Magazine!Q46,Magazine!$D$2:$D$110)</f>
        <v>0</v>
      </c>
      <c r="S46">
        <f>SUMIF(Magazine!$C$2:$C$110,Magazine!$Q46,Magazine!E$2:E$110)</f>
        <v>0</v>
      </c>
      <c r="T46">
        <f>SUMIF(Magazine!$C$2:$C$110,Magazine!$Q46,Magazine!F$2:F$110)</f>
        <v>0</v>
      </c>
      <c r="U46">
        <f>SUMIF(Magazine!$C$2:$C$110,Magazine!$Q46,Magazine!G$2:G$110)</f>
        <v>0</v>
      </c>
      <c r="V46">
        <f>SUMIF(Magazine!$C$2:$C$110,Magazine!$Q46,Magazine!H$2:H$110)</f>
        <v>0</v>
      </c>
      <c r="W46">
        <f>SUMIF(Magazine!$C$2:$C$110,Magazine!$Q46,Magazine!I$2:I$110)</f>
        <v>0</v>
      </c>
      <c r="X46">
        <f>SUMIF(Magazine!$C$2:$C$110,Magazine!$Q46,Magazine!J$2:J$110)</f>
        <v>0</v>
      </c>
      <c r="Y46">
        <f>SUMIF(Magazine!$C$2:$C$110,Magazine!$Q46,Magazine!K$2:K$110)</f>
        <v>0</v>
      </c>
      <c r="Z46">
        <f>SUMIF(Magazine!$C$2:$C$110,Magazine!$Q46,Magazine!L$2:L$110)</f>
        <v>0</v>
      </c>
      <c r="AA46">
        <f>SUMIF(Magazine!$C$2:$C$110,Magazine!$Q46,Magazine!M$2:M$110)</f>
        <v>0</v>
      </c>
      <c r="AB46">
        <f>SUMIF(Magazine!$C$2:$C$110,Magazine!$Q46,Magazine!N$2:N$110)</f>
        <v>0</v>
      </c>
    </row>
    <row r="47" spans="1:28" x14ac:dyDescent="0.25">
      <c r="A47" s="43" t="s">
        <v>2</v>
      </c>
      <c r="B47" s="1"/>
      <c r="C47" s="1"/>
      <c r="D47" s="38"/>
      <c r="E47" s="2"/>
      <c r="F47" s="2"/>
      <c r="G47" s="2"/>
      <c r="H47" s="2"/>
      <c r="I47" s="2"/>
      <c r="J47" s="2"/>
      <c r="K47" s="2"/>
      <c r="L47" s="2"/>
      <c r="M47" s="2"/>
      <c r="N47" s="2"/>
      <c r="O47" s="51">
        <f t="shared" si="0"/>
        <v>0</v>
      </c>
      <c r="Q47" t="str">
        <f t="array" ref="Q47">IFERROR(INDEX(Magazine!$C$2:$C$110, MATCH(0,IF(ISBLANK(Magazine!$C$2:$C$110),1,COUNTIF(Magazine!$Q$1:Q46, Magazine!$C$2:$C$110)), 0)),"")</f>
        <v/>
      </c>
      <c r="R47">
        <f>SUMIF(Magazine!$C$2:$C$110,Magazine!Q47,Magazine!$D$2:$D$110)</f>
        <v>0</v>
      </c>
      <c r="S47">
        <f>SUMIF(Magazine!$C$2:$C$110,Magazine!$Q47,Magazine!E$2:E$110)</f>
        <v>0</v>
      </c>
      <c r="T47">
        <f>SUMIF(Magazine!$C$2:$C$110,Magazine!$Q47,Magazine!F$2:F$110)</f>
        <v>0</v>
      </c>
      <c r="U47">
        <f>SUMIF(Magazine!$C$2:$C$110,Magazine!$Q47,Magazine!G$2:G$110)</f>
        <v>0</v>
      </c>
      <c r="V47">
        <f>SUMIF(Magazine!$C$2:$C$110,Magazine!$Q47,Magazine!H$2:H$110)</f>
        <v>0</v>
      </c>
      <c r="W47">
        <f>SUMIF(Magazine!$C$2:$C$110,Magazine!$Q47,Magazine!I$2:I$110)</f>
        <v>0</v>
      </c>
      <c r="X47">
        <f>SUMIF(Magazine!$C$2:$C$110,Magazine!$Q47,Magazine!J$2:J$110)</f>
        <v>0</v>
      </c>
      <c r="Y47">
        <f>SUMIF(Magazine!$C$2:$C$110,Magazine!$Q47,Magazine!K$2:K$110)</f>
        <v>0</v>
      </c>
      <c r="Z47">
        <f>SUMIF(Magazine!$C$2:$C$110,Magazine!$Q47,Magazine!L$2:L$110)</f>
        <v>0</v>
      </c>
      <c r="AA47">
        <f>SUMIF(Magazine!$C$2:$C$110,Magazine!$Q47,Magazine!M$2:M$110)</f>
        <v>0</v>
      </c>
      <c r="AB47">
        <f>SUMIF(Magazine!$C$2:$C$110,Magazine!$Q47,Magazine!N$2:N$110)</f>
        <v>0</v>
      </c>
    </row>
    <row r="48" spans="1:28" x14ac:dyDescent="0.25">
      <c r="A48" s="43" t="s">
        <v>2</v>
      </c>
      <c r="B48" s="1"/>
      <c r="C48" s="1"/>
      <c r="D48" s="38"/>
      <c r="E48" s="2"/>
      <c r="F48" s="2"/>
      <c r="G48" s="2"/>
      <c r="H48" s="2"/>
      <c r="I48" s="2"/>
      <c r="J48" s="2"/>
      <c r="K48" s="2"/>
      <c r="L48" s="2"/>
      <c r="M48" s="2"/>
      <c r="N48" s="2"/>
      <c r="O48" s="51">
        <f t="shared" si="0"/>
        <v>0</v>
      </c>
      <c r="Q48" t="str">
        <f t="array" ref="Q48">IFERROR(INDEX(Magazine!$C$2:$C$110, MATCH(0,IF(ISBLANK(Magazine!$C$2:$C$110),1,COUNTIF(Magazine!$Q$1:Q47, Magazine!$C$2:$C$110)), 0)),"")</f>
        <v/>
      </c>
      <c r="R48">
        <f>SUMIF(Magazine!$C$2:$C$110,Magazine!Q48,Magazine!$D$2:$D$110)</f>
        <v>0</v>
      </c>
      <c r="S48">
        <f>SUMIF(Magazine!$C$2:$C$110,Magazine!$Q48,Magazine!E$2:E$110)</f>
        <v>0</v>
      </c>
      <c r="T48">
        <f>SUMIF(Magazine!$C$2:$C$110,Magazine!$Q48,Magazine!F$2:F$110)</f>
        <v>0</v>
      </c>
      <c r="U48">
        <f>SUMIF(Magazine!$C$2:$C$110,Magazine!$Q48,Magazine!G$2:G$110)</f>
        <v>0</v>
      </c>
      <c r="V48">
        <f>SUMIF(Magazine!$C$2:$C$110,Magazine!$Q48,Magazine!H$2:H$110)</f>
        <v>0</v>
      </c>
      <c r="W48">
        <f>SUMIF(Magazine!$C$2:$C$110,Magazine!$Q48,Magazine!I$2:I$110)</f>
        <v>0</v>
      </c>
      <c r="X48">
        <f>SUMIF(Magazine!$C$2:$C$110,Magazine!$Q48,Magazine!J$2:J$110)</f>
        <v>0</v>
      </c>
      <c r="Y48">
        <f>SUMIF(Magazine!$C$2:$C$110,Magazine!$Q48,Magazine!K$2:K$110)</f>
        <v>0</v>
      </c>
      <c r="Z48">
        <f>SUMIF(Magazine!$C$2:$C$110,Magazine!$Q48,Magazine!L$2:L$110)</f>
        <v>0</v>
      </c>
      <c r="AA48">
        <f>SUMIF(Magazine!$C$2:$C$110,Magazine!$Q48,Magazine!M$2:M$110)</f>
        <v>0</v>
      </c>
      <c r="AB48">
        <f>SUMIF(Magazine!$C$2:$C$110,Magazine!$Q48,Magazine!N$2:N$110)</f>
        <v>0</v>
      </c>
    </row>
    <row r="49" spans="1:28" x14ac:dyDescent="0.25">
      <c r="A49" s="43" t="s">
        <v>2</v>
      </c>
      <c r="B49" s="1"/>
      <c r="C49" s="1"/>
      <c r="D49" s="38"/>
      <c r="E49" s="2"/>
      <c r="F49" s="2"/>
      <c r="G49" s="2"/>
      <c r="H49" s="2"/>
      <c r="I49" s="2"/>
      <c r="J49" s="2"/>
      <c r="K49" s="2"/>
      <c r="L49" s="2"/>
      <c r="M49" s="2"/>
      <c r="N49" s="2"/>
      <c r="O49" s="51">
        <f t="shared" si="0"/>
        <v>0</v>
      </c>
      <c r="Q49" t="str">
        <f t="array" ref="Q49">IFERROR(INDEX(Magazine!$C$2:$C$110, MATCH(0,IF(ISBLANK(Magazine!$C$2:$C$110),1,COUNTIF(Magazine!$Q$1:Q48, Magazine!$C$2:$C$110)), 0)),"")</f>
        <v/>
      </c>
      <c r="R49">
        <f>SUMIF(Magazine!$C$2:$C$110,Magazine!Q49,Magazine!$D$2:$D$110)</f>
        <v>0</v>
      </c>
      <c r="S49">
        <f>SUMIF(Magazine!$C$2:$C$110,Magazine!$Q49,Magazine!E$2:E$110)</f>
        <v>0</v>
      </c>
      <c r="T49">
        <f>SUMIF(Magazine!$C$2:$C$110,Magazine!$Q49,Magazine!F$2:F$110)</f>
        <v>0</v>
      </c>
      <c r="U49">
        <f>SUMIF(Magazine!$C$2:$C$110,Magazine!$Q49,Magazine!G$2:G$110)</f>
        <v>0</v>
      </c>
      <c r="V49">
        <f>SUMIF(Magazine!$C$2:$C$110,Magazine!$Q49,Magazine!H$2:H$110)</f>
        <v>0</v>
      </c>
      <c r="W49">
        <f>SUMIF(Magazine!$C$2:$C$110,Magazine!$Q49,Magazine!I$2:I$110)</f>
        <v>0</v>
      </c>
      <c r="X49">
        <f>SUMIF(Magazine!$C$2:$C$110,Magazine!$Q49,Magazine!J$2:J$110)</f>
        <v>0</v>
      </c>
      <c r="Y49">
        <f>SUMIF(Magazine!$C$2:$C$110,Magazine!$Q49,Magazine!K$2:K$110)</f>
        <v>0</v>
      </c>
      <c r="Z49">
        <f>SUMIF(Magazine!$C$2:$C$110,Magazine!$Q49,Magazine!L$2:L$110)</f>
        <v>0</v>
      </c>
      <c r="AA49">
        <f>SUMIF(Magazine!$C$2:$C$110,Magazine!$Q49,Magazine!M$2:M$110)</f>
        <v>0</v>
      </c>
      <c r="AB49">
        <f>SUMIF(Magazine!$C$2:$C$110,Magazine!$Q49,Magazine!N$2:N$110)</f>
        <v>0</v>
      </c>
    </row>
    <row r="50" spans="1:28" x14ac:dyDescent="0.25">
      <c r="A50" s="43" t="s">
        <v>2</v>
      </c>
      <c r="B50" s="1"/>
      <c r="C50" s="1"/>
      <c r="D50" s="38"/>
      <c r="E50" s="2"/>
      <c r="F50" s="2"/>
      <c r="G50" s="2"/>
      <c r="H50" s="2"/>
      <c r="I50" s="2"/>
      <c r="J50" s="2"/>
      <c r="K50" s="2"/>
      <c r="L50" s="2"/>
      <c r="M50" s="2"/>
      <c r="N50" s="2"/>
      <c r="O50" s="51">
        <f t="shared" si="0"/>
        <v>0</v>
      </c>
      <c r="Q50" t="str">
        <f t="array" ref="Q50">IFERROR(INDEX(Magazine!$C$2:$C$110, MATCH(0,IF(ISBLANK(Magazine!$C$2:$C$110),1,COUNTIF(Magazine!$Q$1:Q49, Magazine!$C$2:$C$110)), 0)),"")</f>
        <v/>
      </c>
      <c r="R50">
        <f>SUMIF(Magazine!$C$2:$C$110,Magazine!Q50,Magazine!$D$2:$D$110)</f>
        <v>0</v>
      </c>
      <c r="S50">
        <f>SUMIF(Magazine!$C$2:$C$110,Magazine!$Q50,Magazine!E$2:E$110)</f>
        <v>0</v>
      </c>
      <c r="T50">
        <f>SUMIF(Magazine!$C$2:$C$110,Magazine!$Q50,Magazine!F$2:F$110)</f>
        <v>0</v>
      </c>
      <c r="U50">
        <f>SUMIF(Magazine!$C$2:$C$110,Magazine!$Q50,Magazine!G$2:G$110)</f>
        <v>0</v>
      </c>
      <c r="V50">
        <f>SUMIF(Magazine!$C$2:$C$110,Magazine!$Q50,Magazine!H$2:H$110)</f>
        <v>0</v>
      </c>
      <c r="W50">
        <f>SUMIF(Magazine!$C$2:$C$110,Magazine!$Q50,Magazine!I$2:I$110)</f>
        <v>0</v>
      </c>
      <c r="X50">
        <f>SUMIF(Magazine!$C$2:$C$110,Magazine!$Q50,Magazine!J$2:J$110)</f>
        <v>0</v>
      </c>
      <c r="Y50">
        <f>SUMIF(Magazine!$C$2:$C$110,Magazine!$Q50,Magazine!K$2:K$110)</f>
        <v>0</v>
      </c>
      <c r="Z50">
        <f>SUMIF(Magazine!$C$2:$C$110,Magazine!$Q50,Magazine!L$2:L$110)</f>
        <v>0</v>
      </c>
      <c r="AA50">
        <f>SUMIF(Magazine!$C$2:$C$110,Magazine!$Q50,Magazine!M$2:M$110)</f>
        <v>0</v>
      </c>
      <c r="AB50">
        <f>SUMIF(Magazine!$C$2:$C$110,Magazine!$Q50,Magazine!N$2:N$110)</f>
        <v>0</v>
      </c>
    </row>
    <row r="51" spans="1:28" x14ac:dyDescent="0.25">
      <c r="A51" s="43" t="s">
        <v>2</v>
      </c>
      <c r="B51" s="1"/>
      <c r="C51" s="1"/>
      <c r="D51" s="38"/>
      <c r="E51" s="2"/>
      <c r="F51" s="2"/>
      <c r="G51" s="2"/>
      <c r="H51" s="2"/>
      <c r="I51" s="2"/>
      <c r="J51" s="2"/>
      <c r="K51" s="2"/>
      <c r="L51" s="2"/>
      <c r="M51" s="2"/>
      <c r="N51" s="2"/>
      <c r="O51" s="51">
        <f t="shared" si="0"/>
        <v>0</v>
      </c>
      <c r="Q51" t="str">
        <f t="array" ref="Q51">IFERROR(INDEX(Magazine!$C$2:$C$110, MATCH(0,IF(ISBLANK(Magazine!$C$2:$C$110),1,COUNTIF(Magazine!$Q$1:Q50, Magazine!$C$2:$C$110)), 0)),"")</f>
        <v/>
      </c>
      <c r="R51">
        <f>SUMIF(Magazine!$C$2:$C$110,Magazine!Q51,Magazine!$D$2:$D$110)</f>
        <v>0</v>
      </c>
      <c r="S51">
        <f>SUMIF(Magazine!$C$2:$C$110,Magazine!$Q51,Magazine!E$2:E$110)</f>
        <v>0</v>
      </c>
      <c r="T51">
        <f>SUMIF(Magazine!$C$2:$C$110,Magazine!$Q51,Magazine!F$2:F$110)</f>
        <v>0</v>
      </c>
      <c r="U51">
        <f>SUMIF(Magazine!$C$2:$C$110,Magazine!$Q51,Magazine!G$2:G$110)</f>
        <v>0</v>
      </c>
      <c r="V51">
        <f>SUMIF(Magazine!$C$2:$C$110,Magazine!$Q51,Magazine!H$2:H$110)</f>
        <v>0</v>
      </c>
      <c r="W51">
        <f>SUMIF(Magazine!$C$2:$C$110,Magazine!$Q51,Magazine!I$2:I$110)</f>
        <v>0</v>
      </c>
      <c r="X51">
        <f>SUMIF(Magazine!$C$2:$C$110,Magazine!$Q51,Magazine!J$2:J$110)</f>
        <v>0</v>
      </c>
      <c r="Y51">
        <f>SUMIF(Magazine!$C$2:$C$110,Magazine!$Q51,Magazine!K$2:K$110)</f>
        <v>0</v>
      </c>
      <c r="Z51">
        <f>SUMIF(Magazine!$C$2:$C$110,Magazine!$Q51,Magazine!L$2:L$110)</f>
        <v>0</v>
      </c>
      <c r="AA51">
        <f>SUMIF(Magazine!$C$2:$C$110,Magazine!$Q51,Magazine!M$2:M$110)</f>
        <v>0</v>
      </c>
      <c r="AB51">
        <f>SUMIF(Magazine!$C$2:$C$110,Magazine!$Q51,Magazine!N$2:N$110)</f>
        <v>0</v>
      </c>
    </row>
    <row r="52" spans="1:28" x14ac:dyDescent="0.25">
      <c r="A52" s="43" t="s">
        <v>2</v>
      </c>
      <c r="B52" s="1"/>
      <c r="C52" s="1"/>
      <c r="D52" s="38"/>
      <c r="E52" s="2"/>
      <c r="F52" s="2"/>
      <c r="G52" s="2"/>
      <c r="H52" s="2"/>
      <c r="I52" s="2"/>
      <c r="J52" s="2"/>
      <c r="K52" s="2"/>
      <c r="L52" s="2"/>
      <c r="M52" s="2"/>
      <c r="N52" s="2"/>
      <c r="O52" s="51">
        <f t="shared" si="0"/>
        <v>0</v>
      </c>
      <c r="Q52" t="str">
        <f t="array" ref="Q52">IFERROR(INDEX(Magazine!$C$2:$C$110, MATCH(0,IF(ISBLANK(Magazine!$C$2:$C$110),1,COUNTIF(Magazine!$Q$1:Q51, Magazine!$C$2:$C$110)), 0)),"")</f>
        <v/>
      </c>
      <c r="R52">
        <f>SUMIF(Magazine!$C$2:$C$110,Magazine!Q52,Magazine!$D$2:$D$110)</f>
        <v>0</v>
      </c>
      <c r="S52">
        <f>SUMIF(Magazine!$C$2:$C$110,Magazine!$Q52,Magazine!E$2:E$110)</f>
        <v>0</v>
      </c>
      <c r="T52">
        <f>SUMIF(Magazine!$C$2:$C$110,Magazine!$Q52,Magazine!F$2:F$110)</f>
        <v>0</v>
      </c>
      <c r="U52">
        <f>SUMIF(Magazine!$C$2:$C$110,Magazine!$Q52,Magazine!G$2:G$110)</f>
        <v>0</v>
      </c>
      <c r="V52">
        <f>SUMIF(Magazine!$C$2:$C$110,Magazine!$Q52,Magazine!H$2:H$110)</f>
        <v>0</v>
      </c>
      <c r="W52">
        <f>SUMIF(Magazine!$C$2:$C$110,Magazine!$Q52,Magazine!I$2:I$110)</f>
        <v>0</v>
      </c>
      <c r="X52">
        <f>SUMIF(Magazine!$C$2:$C$110,Magazine!$Q52,Magazine!J$2:J$110)</f>
        <v>0</v>
      </c>
      <c r="Y52">
        <f>SUMIF(Magazine!$C$2:$C$110,Magazine!$Q52,Magazine!K$2:K$110)</f>
        <v>0</v>
      </c>
      <c r="Z52">
        <f>SUMIF(Magazine!$C$2:$C$110,Magazine!$Q52,Magazine!L$2:L$110)</f>
        <v>0</v>
      </c>
      <c r="AA52">
        <f>SUMIF(Magazine!$C$2:$C$110,Magazine!$Q52,Magazine!M$2:M$110)</f>
        <v>0</v>
      </c>
      <c r="AB52">
        <f>SUMIF(Magazine!$C$2:$C$110,Magazine!$Q52,Magazine!N$2:N$110)</f>
        <v>0</v>
      </c>
    </row>
    <row r="53" spans="1:28" x14ac:dyDescent="0.25">
      <c r="A53" s="43" t="s">
        <v>2</v>
      </c>
      <c r="B53" s="1"/>
      <c r="C53" s="1"/>
      <c r="D53" s="38"/>
      <c r="E53" s="2"/>
      <c r="F53" s="2"/>
      <c r="G53" s="2"/>
      <c r="H53" s="2"/>
      <c r="I53" s="2"/>
      <c r="J53" s="2"/>
      <c r="K53" s="2"/>
      <c r="L53" s="2"/>
      <c r="M53" s="2"/>
      <c r="N53" s="2"/>
      <c r="O53" s="51">
        <f t="shared" si="0"/>
        <v>0</v>
      </c>
      <c r="Q53" t="str">
        <f t="array" ref="Q53">IFERROR(INDEX(Magazine!$C$2:$C$110, MATCH(0,IF(ISBLANK(Magazine!$C$2:$C$110),1,COUNTIF(Magazine!$Q$1:Q52, Magazine!$C$2:$C$110)), 0)),"")</f>
        <v/>
      </c>
      <c r="R53">
        <f>SUMIF(Magazine!$C$2:$C$110,Magazine!Q53,Magazine!$D$2:$D$110)</f>
        <v>0</v>
      </c>
      <c r="S53">
        <f>SUMIF(Magazine!$C$2:$C$110,Magazine!$Q53,Magazine!E$2:E$110)</f>
        <v>0</v>
      </c>
      <c r="T53">
        <f>SUMIF(Magazine!$C$2:$C$110,Magazine!$Q53,Magazine!F$2:F$110)</f>
        <v>0</v>
      </c>
      <c r="U53">
        <f>SUMIF(Magazine!$C$2:$C$110,Magazine!$Q53,Magazine!G$2:G$110)</f>
        <v>0</v>
      </c>
      <c r="V53">
        <f>SUMIF(Magazine!$C$2:$C$110,Magazine!$Q53,Magazine!H$2:H$110)</f>
        <v>0</v>
      </c>
      <c r="W53">
        <f>SUMIF(Magazine!$C$2:$C$110,Magazine!$Q53,Magazine!I$2:I$110)</f>
        <v>0</v>
      </c>
      <c r="X53">
        <f>SUMIF(Magazine!$C$2:$C$110,Magazine!$Q53,Magazine!J$2:J$110)</f>
        <v>0</v>
      </c>
      <c r="Y53">
        <f>SUMIF(Magazine!$C$2:$C$110,Magazine!$Q53,Magazine!K$2:K$110)</f>
        <v>0</v>
      </c>
      <c r="Z53">
        <f>SUMIF(Magazine!$C$2:$C$110,Magazine!$Q53,Magazine!L$2:L$110)</f>
        <v>0</v>
      </c>
      <c r="AA53">
        <f>SUMIF(Magazine!$C$2:$C$110,Magazine!$Q53,Magazine!M$2:M$110)</f>
        <v>0</v>
      </c>
      <c r="AB53">
        <f>SUMIF(Magazine!$C$2:$C$110,Magazine!$Q53,Magazine!N$2:N$110)</f>
        <v>0</v>
      </c>
    </row>
    <row r="54" spans="1:28" x14ac:dyDescent="0.25">
      <c r="A54" s="43" t="s">
        <v>2</v>
      </c>
      <c r="B54" s="1"/>
      <c r="C54" s="1"/>
      <c r="D54" s="38"/>
      <c r="E54" s="2"/>
      <c r="F54" s="2"/>
      <c r="G54" s="2"/>
      <c r="H54" s="2"/>
      <c r="I54" s="2"/>
      <c r="J54" s="2"/>
      <c r="K54" s="2"/>
      <c r="L54" s="2"/>
      <c r="M54" s="2"/>
      <c r="N54" s="2"/>
      <c r="O54" s="51">
        <f t="shared" si="0"/>
        <v>0</v>
      </c>
      <c r="Q54" t="str">
        <f t="array" ref="Q54">IFERROR(INDEX(Magazine!$C$2:$C$110, MATCH(0,IF(ISBLANK(Magazine!$C$2:$C$110),1,COUNTIF(Magazine!$Q$1:Q53, Magazine!$C$2:$C$110)), 0)),"")</f>
        <v/>
      </c>
      <c r="R54">
        <f>SUMIF(Magazine!$C$2:$C$110,Magazine!Q54,Magazine!$D$2:$D$110)</f>
        <v>0</v>
      </c>
      <c r="S54">
        <f>SUMIF(Magazine!$C$2:$C$110,Magazine!$Q54,Magazine!E$2:E$110)</f>
        <v>0</v>
      </c>
      <c r="T54">
        <f>SUMIF(Magazine!$C$2:$C$110,Magazine!$Q54,Magazine!F$2:F$110)</f>
        <v>0</v>
      </c>
      <c r="U54">
        <f>SUMIF(Magazine!$C$2:$C$110,Magazine!$Q54,Magazine!G$2:G$110)</f>
        <v>0</v>
      </c>
      <c r="V54">
        <f>SUMIF(Magazine!$C$2:$C$110,Magazine!$Q54,Magazine!H$2:H$110)</f>
        <v>0</v>
      </c>
      <c r="W54">
        <f>SUMIF(Magazine!$C$2:$C$110,Magazine!$Q54,Magazine!I$2:I$110)</f>
        <v>0</v>
      </c>
      <c r="X54">
        <f>SUMIF(Magazine!$C$2:$C$110,Magazine!$Q54,Magazine!J$2:J$110)</f>
        <v>0</v>
      </c>
      <c r="Y54">
        <f>SUMIF(Magazine!$C$2:$C$110,Magazine!$Q54,Magazine!K$2:K$110)</f>
        <v>0</v>
      </c>
      <c r="Z54">
        <f>SUMIF(Magazine!$C$2:$C$110,Magazine!$Q54,Magazine!L$2:L$110)</f>
        <v>0</v>
      </c>
      <c r="AA54">
        <f>SUMIF(Magazine!$C$2:$C$110,Magazine!$Q54,Magazine!M$2:M$110)</f>
        <v>0</v>
      </c>
      <c r="AB54">
        <f>SUMIF(Magazine!$C$2:$C$110,Magazine!$Q54,Magazine!N$2:N$110)</f>
        <v>0</v>
      </c>
    </row>
    <row r="55" spans="1:28" x14ac:dyDescent="0.25">
      <c r="A55" s="43" t="s">
        <v>2</v>
      </c>
      <c r="B55" s="1"/>
      <c r="C55" s="1"/>
      <c r="D55" s="38"/>
      <c r="E55" s="2"/>
      <c r="F55" s="2"/>
      <c r="G55" s="2"/>
      <c r="H55" s="2"/>
      <c r="I55" s="2"/>
      <c r="J55" s="2"/>
      <c r="K55" s="2"/>
      <c r="L55" s="2"/>
      <c r="M55" s="2"/>
      <c r="N55" s="2"/>
      <c r="O55" s="51">
        <f t="shared" si="0"/>
        <v>0</v>
      </c>
      <c r="Q55" t="str">
        <f t="array" ref="Q55">IFERROR(INDEX(Magazine!$C$2:$C$110, MATCH(0,IF(ISBLANK(Magazine!$C$2:$C$110),1,COUNTIF(Magazine!$Q$1:Q54, Magazine!$C$2:$C$110)), 0)),"")</f>
        <v/>
      </c>
      <c r="R55">
        <f>SUMIF(Magazine!$C$2:$C$110,Magazine!Q55,Magazine!$D$2:$D$110)</f>
        <v>0</v>
      </c>
      <c r="S55">
        <f>SUMIF(Magazine!$C$2:$C$110,Magazine!$Q55,Magazine!E$2:E$110)</f>
        <v>0</v>
      </c>
      <c r="T55">
        <f>SUMIF(Magazine!$C$2:$C$110,Magazine!$Q55,Magazine!F$2:F$110)</f>
        <v>0</v>
      </c>
      <c r="U55">
        <f>SUMIF(Magazine!$C$2:$C$110,Magazine!$Q55,Magazine!G$2:G$110)</f>
        <v>0</v>
      </c>
      <c r="V55">
        <f>SUMIF(Magazine!$C$2:$C$110,Magazine!$Q55,Magazine!H$2:H$110)</f>
        <v>0</v>
      </c>
      <c r="W55">
        <f>SUMIF(Magazine!$C$2:$C$110,Magazine!$Q55,Magazine!I$2:I$110)</f>
        <v>0</v>
      </c>
      <c r="X55">
        <f>SUMIF(Magazine!$C$2:$C$110,Magazine!$Q55,Magazine!J$2:J$110)</f>
        <v>0</v>
      </c>
      <c r="Y55">
        <f>SUMIF(Magazine!$C$2:$C$110,Magazine!$Q55,Magazine!K$2:K$110)</f>
        <v>0</v>
      </c>
      <c r="Z55">
        <f>SUMIF(Magazine!$C$2:$C$110,Magazine!$Q55,Magazine!L$2:L$110)</f>
        <v>0</v>
      </c>
      <c r="AA55">
        <f>SUMIF(Magazine!$C$2:$C$110,Magazine!$Q55,Magazine!M$2:M$110)</f>
        <v>0</v>
      </c>
      <c r="AB55">
        <f>SUMIF(Magazine!$C$2:$C$110,Magazine!$Q55,Magazine!N$2:N$110)</f>
        <v>0</v>
      </c>
    </row>
    <row r="56" spans="1:28" x14ac:dyDescent="0.25">
      <c r="A56" s="43" t="s">
        <v>2</v>
      </c>
      <c r="B56" s="1"/>
      <c r="C56" s="1"/>
      <c r="D56" s="38"/>
      <c r="E56" s="2"/>
      <c r="F56" s="2"/>
      <c r="G56" s="2"/>
      <c r="H56" s="2"/>
      <c r="I56" s="2"/>
      <c r="J56" s="2"/>
      <c r="K56" s="2"/>
      <c r="L56" s="2"/>
      <c r="M56" s="2"/>
      <c r="N56" s="2"/>
      <c r="O56" s="51">
        <f t="shared" si="0"/>
        <v>0</v>
      </c>
      <c r="Q56" t="str">
        <f t="array" ref="Q56">IFERROR(INDEX(Magazine!$C$2:$C$110, MATCH(0,IF(ISBLANK(Magazine!$C$2:$C$110),1,COUNTIF(Magazine!$Q$1:Q55, Magazine!$C$2:$C$110)), 0)),"")</f>
        <v/>
      </c>
      <c r="R56">
        <f>SUMIF(Magazine!$C$2:$C$110,Magazine!Q56,Magazine!$D$2:$D$110)</f>
        <v>0</v>
      </c>
      <c r="S56">
        <f>SUMIF(Magazine!$C$2:$C$110,Magazine!$Q56,Magazine!E$2:E$110)</f>
        <v>0</v>
      </c>
      <c r="T56">
        <f>SUMIF(Magazine!$C$2:$C$110,Magazine!$Q56,Magazine!F$2:F$110)</f>
        <v>0</v>
      </c>
      <c r="U56">
        <f>SUMIF(Magazine!$C$2:$C$110,Magazine!$Q56,Magazine!G$2:G$110)</f>
        <v>0</v>
      </c>
      <c r="V56">
        <f>SUMIF(Magazine!$C$2:$C$110,Magazine!$Q56,Magazine!H$2:H$110)</f>
        <v>0</v>
      </c>
      <c r="W56">
        <f>SUMIF(Magazine!$C$2:$C$110,Magazine!$Q56,Magazine!I$2:I$110)</f>
        <v>0</v>
      </c>
      <c r="X56">
        <f>SUMIF(Magazine!$C$2:$C$110,Magazine!$Q56,Magazine!J$2:J$110)</f>
        <v>0</v>
      </c>
      <c r="Y56">
        <f>SUMIF(Magazine!$C$2:$C$110,Magazine!$Q56,Magazine!K$2:K$110)</f>
        <v>0</v>
      </c>
      <c r="Z56">
        <f>SUMIF(Magazine!$C$2:$C$110,Magazine!$Q56,Magazine!L$2:L$110)</f>
        <v>0</v>
      </c>
      <c r="AA56">
        <f>SUMIF(Magazine!$C$2:$C$110,Magazine!$Q56,Magazine!M$2:M$110)</f>
        <v>0</v>
      </c>
      <c r="AB56">
        <f>SUMIF(Magazine!$C$2:$C$110,Magazine!$Q56,Magazine!N$2:N$110)</f>
        <v>0</v>
      </c>
    </row>
    <row r="57" spans="1:28" x14ac:dyDescent="0.25">
      <c r="A57" s="43" t="s">
        <v>2</v>
      </c>
      <c r="B57" s="1"/>
      <c r="C57" s="1"/>
      <c r="D57" s="38"/>
      <c r="E57" s="2"/>
      <c r="F57" s="2"/>
      <c r="G57" s="2"/>
      <c r="H57" s="2"/>
      <c r="I57" s="2"/>
      <c r="J57" s="2"/>
      <c r="K57" s="2"/>
      <c r="L57" s="2"/>
      <c r="M57" s="2"/>
      <c r="N57" s="2"/>
      <c r="O57" s="51">
        <f t="shared" si="0"/>
        <v>0</v>
      </c>
      <c r="Q57" t="str">
        <f t="array" ref="Q57">IFERROR(INDEX(Magazine!$C$2:$C$110, MATCH(0,IF(ISBLANK(Magazine!$C$2:$C$110),1,COUNTIF(Magazine!$Q$1:Q56, Magazine!$C$2:$C$110)), 0)),"")</f>
        <v/>
      </c>
      <c r="R57">
        <f>SUMIF(Magazine!$C$2:$C$110,Magazine!Q57,Magazine!$D$2:$D$110)</f>
        <v>0</v>
      </c>
      <c r="S57">
        <f>SUMIF(Magazine!$C$2:$C$110,Magazine!$Q57,Magazine!E$2:E$110)</f>
        <v>0</v>
      </c>
      <c r="T57">
        <f>SUMIF(Magazine!$C$2:$C$110,Magazine!$Q57,Magazine!F$2:F$110)</f>
        <v>0</v>
      </c>
      <c r="U57">
        <f>SUMIF(Magazine!$C$2:$C$110,Magazine!$Q57,Magazine!G$2:G$110)</f>
        <v>0</v>
      </c>
      <c r="V57">
        <f>SUMIF(Magazine!$C$2:$C$110,Magazine!$Q57,Magazine!H$2:H$110)</f>
        <v>0</v>
      </c>
      <c r="W57">
        <f>SUMIF(Magazine!$C$2:$C$110,Magazine!$Q57,Magazine!I$2:I$110)</f>
        <v>0</v>
      </c>
      <c r="X57">
        <f>SUMIF(Magazine!$C$2:$C$110,Magazine!$Q57,Magazine!J$2:J$110)</f>
        <v>0</v>
      </c>
      <c r="Y57">
        <f>SUMIF(Magazine!$C$2:$C$110,Magazine!$Q57,Magazine!K$2:K$110)</f>
        <v>0</v>
      </c>
      <c r="Z57">
        <f>SUMIF(Magazine!$C$2:$C$110,Magazine!$Q57,Magazine!L$2:L$110)</f>
        <v>0</v>
      </c>
      <c r="AA57">
        <f>SUMIF(Magazine!$C$2:$C$110,Magazine!$Q57,Magazine!M$2:M$110)</f>
        <v>0</v>
      </c>
      <c r="AB57">
        <f>SUMIF(Magazine!$C$2:$C$110,Magazine!$Q57,Magazine!N$2:N$110)</f>
        <v>0</v>
      </c>
    </row>
    <row r="58" spans="1:28" x14ac:dyDescent="0.25">
      <c r="A58" s="43" t="s">
        <v>2</v>
      </c>
      <c r="B58" s="1"/>
      <c r="C58" s="1"/>
      <c r="D58" s="38"/>
      <c r="E58" s="2"/>
      <c r="F58" s="2"/>
      <c r="G58" s="2"/>
      <c r="H58" s="2"/>
      <c r="I58" s="2"/>
      <c r="J58" s="2"/>
      <c r="K58" s="2"/>
      <c r="L58" s="2"/>
      <c r="M58" s="2"/>
      <c r="N58" s="2"/>
      <c r="O58" s="51">
        <f t="shared" si="0"/>
        <v>0</v>
      </c>
      <c r="Q58" t="str">
        <f t="array" ref="Q58">IFERROR(INDEX(Magazine!$C$2:$C$110, MATCH(0,IF(ISBLANK(Magazine!$C$2:$C$110),1,COUNTIF(Magazine!$Q$1:Q57, Magazine!$C$2:$C$110)), 0)),"")</f>
        <v/>
      </c>
      <c r="R58">
        <f>SUMIF(Magazine!$C$2:$C$110,Magazine!Q58,Magazine!$D$2:$D$110)</f>
        <v>0</v>
      </c>
      <c r="S58">
        <f>SUMIF(Magazine!$C$2:$C$110,Magazine!$Q58,Magazine!E$2:E$110)</f>
        <v>0</v>
      </c>
      <c r="T58">
        <f>SUMIF(Magazine!$C$2:$C$110,Magazine!$Q58,Magazine!F$2:F$110)</f>
        <v>0</v>
      </c>
      <c r="U58">
        <f>SUMIF(Magazine!$C$2:$C$110,Magazine!$Q58,Magazine!G$2:G$110)</f>
        <v>0</v>
      </c>
      <c r="V58">
        <f>SUMIF(Magazine!$C$2:$C$110,Magazine!$Q58,Magazine!H$2:H$110)</f>
        <v>0</v>
      </c>
      <c r="W58">
        <f>SUMIF(Magazine!$C$2:$C$110,Magazine!$Q58,Magazine!I$2:I$110)</f>
        <v>0</v>
      </c>
      <c r="X58">
        <f>SUMIF(Magazine!$C$2:$C$110,Magazine!$Q58,Magazine!J$2:J$110)</f>
        <v>0</v>
      </c>
      <c r="Y58">
        <f>SUMIF(Magazine!$C$2:$C$110,Magazine!$Q58,Magazine!K$2:K$110)</f>
        <v>0</v>
      </c>
      <c r="Z58">
        <f>SUMIF(Magazine!$C$2:$C$110,Magazine!$Q58,Magazine!L$2:L$110)</f>
        <v>0</v>
      </c>
      <c r="AA58">
        <f>SUMIF(Magazine!$C$2:$C$110,Magazine!$Q58,Magazine!M$2:M$110)</f>
        <v>0</v>
      </c>
      <c r="AB58">
        <f>SUMIF(Magazine!$C$2:$C$110,Magazine!$Q58,Magazine!N$2:N$110)</f>
        <v>0</v>
      </c>
    </row>
    <row r="59" spans="1:28" x14ac:dyDescent="0.25">
      <c r="A59" s="43" t="s">
        <v>2</v>
      </c>
      <c r="B59" s="1"/>
      <c r="C59" s="1"/>
      <c r="D59" s="38"/>
      <c r="E59" s="2"/>
      <c r="F59" s="2"/>
      <c r="G59" s="2"/>
      <c r="H59" s="2"/>
      <c r="I59" s="2"/>
      <c r="J59" s="2"/>
      <c r="K59" s="2"/>
      <c r="L59" s="2"/>
      <c r="M59" s="2"/>
      <c r="N59" s="2"/>
      <c r="O59" s="51">
        <f t="shared" si="0"/>
        <v>0</v>
      </c>
      <c r="Q59" t="str">
        <f t="array" ref="Q59">IFERROR(INDEX(Magazine!$C$2:$C$110, MATCH(0,IF(ISBLANK(Magazine!$C$2:$C$110),1,COUNTIF(Magazine!$Q$1:Q58, Magazine!$C$2:$C$110)), 0)),"")</f>
        <v/>
      </c>
      <c r="R59">
        <f>SUMIF(Magazine!$C$2:$C$110,Magazine!Q59,Magazine!$D$2:$D$110)</f>
        <v>0</v>
      </c>
      <c r="S59">
        <f>SUMIF(Magazine!$C$2:$C$110,Magazine!$Q59,Magazine!E$2:E$110)</f>
        <v>0</v>
      </c>
      <c r="T59">
        <f>SUMIF(Magazine!$C$2:$C$110,Magazine!$Q59,Magazine!F$2:F$110)</f>
        <v>0</v>
      </c>
      <c r="U59">
        <f>SUMIF(Magazine!$C$2:$C$110,Magazine!$Q59,Magazine!G$2:G$110)</f>
        <v>0</v>
      </c>
      <c r="V59">
        <f>SUMIF(Magazine!$C$2:$C$110,Magazine!$Q59,Magazine!H$2:H$110)</f>
        <v>0</v>
      </c>
      <c r="W59">
        <f>SUMIF(Magazine!$C$2:$C$110,Magazine!$Q59,Magazine!I$2:I$110)</f>
        <v>0</v>
      </c>
      <c r="X59">
        <f>SUMIF(Magazine!$C$2:$C$110,Magazine!$Q59,Magazine!J$2:J$110)</f>
        <v>0</v>
      </c>
      <c r="Y59">
        <f>SUMIF(Magazine!$C$2:$C$110,Magazine!$Q59,Magazine!K$2:K$110)</f>
        <v>0</v>
      </c>
      <c r="Z59">
        <f>SUMIF(Magazine!$C$2:$C$110,Magazine!$Q59,Magazine!L$2:L$110)</f>
        <v>0</v>
      </c>
      <c r="AA59">
        <f>SUMIF(Magazine!$C$2:$C$110,Magazine!$Q59,Magazine!M$2:M$110)</f>
        <v>0</v>
      </c>
      <c r="AB59">
        <f>SUMIF(Magazine!$C$2:$C$110,Magazine!$Q59,Magazine!N$2:N$110)</f>
        <v>0</v>
      </c>
    </row>
    <row r="60" spans="1:28" x14ac:dyDescent="0.25">
      <c r="A60" s="43" t="s">
        <v>2</v>
      </c>
      <c r="B60" s="1"/>
      <c r="C60" s="1"/>
      <c r="D60" s="38"/>
      <c r="E60" s="2"/>
      <c r="F60" s="2"/>
      <c r="G60" s="2"/>
      <c r="H60" s="2"/>
      <c r="I60" s="2"/>
      <c r="J60" s="2"/>
      <c r="K60" s="2"/>
      <c r="L60" s="2"/>
      <c r="M60" s="2"/>
      <c r="N60" s="2"/>
      <c r="O60" s="51">
        <f t="shared" si="0"/>
        <v>0</v>
      </c>
      <c r="Q60" t="str">
        <f t="array" ref="Q60">IFERROR(INDEX(Magazine!$C$2:$C$110, MATCH(0,IF(ISBLANK(Magazine!$C$2:$C$110),1,COUNTIF(Magazine!$Q$1:Q59, Magazine!$C$2:$C$110)), 0)),"")</f>
        <v/>
      </c>
      <c r="R60">
        <f>SUMIF(Magazine!$C$2:$C$110,Magazine!Q60,Magazine!$D$2:$D$110)</f>
        <v>0</v>
      </c>
      <c r="S60">
        <f>SUMIF(Magazine!$C$2:$C$110,Magazine!$Q60,Magazine!E$2:E$110)</f>
        <v>0</v>
      </c>
      <c r="T60">
        <f>SUMIF(Magazine!$C$2:$C$110,Magazine!$Q60,Magazine!F$2:F$110)</f>
        <v>0</v>
      </c>
      <c r="U60">
        <f>SUMIF(Magazine!$C$2:$C$110,Magazine!$Q60,Magazine!G$2:G$110)</f>
        <v>0</v>
      </c>
      <c r="V60">
        <f>SUMIF(Magazine!$C$2:$C$110,Magazine!$Q60,Magazine!H$2:H$110)</f>
        <v>0</v>
      </c>
      <c r="W60">
        <f>SUMIF(Magazine!$C$2:$C$110,Magazine!$Q60,Magazine!I$2:I$110)</f>
        <v>0</v>
      </c>
      <c r="X60">
        <f>SUMIF(Magazine!$C$2:$C$110,Magazine!$Q60,Magazine!J$2:J$110)</f>
        <v>0</v>
      </c>
      <c r="Y60">
        <f>SUMIF(Magazine!$C$2:$C$110,Magazine!$Q60,Magazine!K$2:K$110)</f>
        <v>0</v>
      </c>
      <c r="Z60">
        <f>SUMIF(Magazine!$C$2:$C$110,Magazine!$Q60,Magazine!L$2:L$110)</f>
        <v>0</v>
      </c>
      <c r="AA60">
        <f>SUMIF(Magazine!$C$2:$C$110,Magazine!$Q60,Magazine!M$2:M$110)</f>
        <v>0</v>
      </c>
      <c r="AB60">
        <f>SUMIF(Magazine!$C$2:$C$110,Magazine!$Q60,Magazine!N$2:N$110)</f>
        <v>0</v>
      </c>
    </row>
    <row r="61" spans="1:28" x14ac:dyDescent="0.25">
      <c r="A61" s="43" t="s">
        <v>2</v>
      </c>
      <c r="B61" s="1"/>
      <c r="C61" s="1"/>
      <c r="D61" s="38"/>
      <c r="E61" s="2"/>
      <c r="F61" s="2"/>
      <c r="G61" s="2"/>
      <c r="H61" s="2"/>
      <c r="I61" s="2"/>
      <c r="J61" s="2"/>
      <c r="K61" s="2"/>
      <c r="L61" s="2"/>
      <c r="M61" s="2"/>
      <c r="N61" s="2"/>
      <c r="O61" s="51">
        <f t="shared" si="0"/>
        <v>0</v>
      </c>
      <c r="Q61" t="str">
        <f t="array" ref="Q61">IFERROR(INDEX(Magazine!$C$2:$C$110, MATCH(0,IF(ISBLANK(Magazine!$C$2:$C$110),1,COUNTIF(Magazine!$Q$1:Q60, Magazine!$C$2:$C$110)), 0)),"")</f>
        <v/>
      </c>
      <c r="R61">
        <f>SUMIF(Magazine!$C$2:$C$110,Magazine!Q61,Magazine!$D$2:$D$110)</f>
        <v>0</v>
      </c>
      <c r="S61">
        <f>SUMIF(Magazine!$C$2:$C$110,Magazine!$Q61,Magazine!E$2:E$110)</f>
        <v>0</v>
      </c>
      <c r="T61">
        <f>SUMIF(Magazine!$C$2:$C$110,Magazine!$Q61,Magazine!F$2:F$110)</f>
        <v>0</v>
      </c>
      <c r="U61">
        <f>SUMIF(Magazine!$C$2:$C$110,Magazine!$Q61,Magazine!G$2:G$110)</f>
        <v>0</v>
      </c>
      <c r="V61">
        <f>SUMIF(Magazine!$C$2:$C$110,Magazine!$Q61,Magazine!H$2:H$110)</f>
        <v>0</v>
      </c>
      <c r="W61">
        <f>SUMIF(Magazine!$C$2:$C$110,Magazine!$Q61,Magazine!I$2:I$110)</f>
        <v>0</v>
      </c>
      <c r="X61">
        <f>SUMIF(Magazine!$C$2:$C$110,Magazine!$Q61,Magazine!J$2:J$110)</f>
        <v>0</v>
      </c>
      <c r="Y61">
        <f>SUMIF(Magazine!$C$2:$C$110,Magazine!$Q61,Magazine!K$2:K$110)</f>
        <v>0</v>
      </c>
      <c r="Z61">
        <f>SUMIF(Magazine!$C$2:$C$110,Magazine!$Q61,Magazine!L$2:L$110)</f>
        <v>0</v>
      </c>
      <c r="AA61">
        <f>SUMIF(Magazine!$C$2:$C$110,Magazine!$Q61,Magazine!M$2:M$110)</f>
        <v>0</v>
      </c>
      <c r="AB61">
        <f>SUMIF(Magazine!$C$2:$C$110,Magazine!$Q61,Magazine!N$2:N$110)</f>
        <v>0</v>
      </c>
    </row>
    <row r="62" spans="1:28" x14ac:dyDescent="0.25">
      <c r="A62" s="43" t="s">
        <v>2</v>
      </c>
      <c r="B62" s="1"/>
      <c r="C62" s="1"/>
      <c r="D62" s="38"/>
      <c r="E62" s="2"/>
      <c r="F62" s="2"/>
      <c r="G62" s="2"/>
      <c r="H62" s="2"/>
      <c r="I62" s="2"/>
      <c r="J62" s="2"/>
      <c r="K62" s="2"/>
      <c r="L62" s="2"/>
      <c r="M62" s="2"/>
      <c r="N62" s="2"/>
      <c r="O62" s="51">
        <f t="shared" si="0"/>
        <v>0</v>
      </c>
      <c r="Q62" t="str">
        <f t="array" ref="Q62">IFERROR(INDEX(Magazine!$C$2:$C$110, MATCH(0,IF(ISBLANK(Magazine!$C$2:$C$110),1,COUNTIF(Magazine!$Q$1:Q61, Magazine!$C$2:$C$110)), 0)),"")</f>
        <v/>
      </c>
      <c r="R62">
        <f>SUMIF(Magazine!$C$2:$C$110,Magazine!Q62,Magazine!$D$2:$D$110)</f>
        <v>0</v>
      </c>
      <c r="S62">
        <f>SUMIF(Magazine!$C$2:$C$110,Magazine!$Q62,Magazine!E$2:E$110)</f>
        <v>0</v>
      </c>
      <c r="T62">
        <f>SUMIF(Magazine!$C$2:$C$110,Magazine!$Q62,Magazine!F$2:F$110)</f>
        <v>0</v>
      </c>
      <c r="U62">
        <f>SUMIF(Magazine!$C$2:$C$110,Magazine!$Q62,Magazine!G$2:G$110)</f>
        <v>0</v>
      </c>
      <c r="V62">
        <f>SUMIF(Magazine!$C$2:$C$110,Magazine!$Q62,Magazine!H$2:H$110)</f>
        <v>0</v>
      </c>
      <c r="W62">
        <f>SUMIF(Magazine!$C$2:$C$110,Magazine!$Q62,Magazine!I$2:I$110)</f>
        <v>0</v>
      </c>
      <c r="X62">
        <f>SUMIF(Magazine!$C$2:$C$110,Magazine!$Q62,Magazine!J$2:J$110)</f>
        <v>0</v>
      </c>
      <c r="Y62">
        <f>SUMIF(Magazine!$C$2:$C$110,Magazine!$Q62,Magazine!K$2:K$110)</f>
        <v>0</v>
      </c>
      <c r="Z62">
        <f>SUMIF(Magazine!$C$2:$C$110,Magazine!$Q62,Magazine!L$2:L$110)</f>
        <v>0</v>
      </c>
      <c r="AA62">
        <f>SUMIF(Magazine!$C$2:$C$110,Magazine!$Q62,Magazine!M$2:M$110)</f>
        <v>0</v>
      </c>
      <c r="AB62">
        <f>SUMIF(Magazine!$C$2:$C$110,Magazine!$Q62,Magazine!N$2:N$110)</f>
        <v>0</v>
      </c>
    </row>
    <row r="63" spans="1:28" x14ac:dyDescent="0.25">
      <c r="A63" s="43" t="s">
        <v>2</v>
      </c>
      <c r="B63" s="1"/>
      <c r="C63" s="1"/>
      <c r="D63" s="38"/>
      <c r="E63" s="2"/>
      <c r="F63" s="2"/>
      <c r="G63" s="2"/>
      <c r="H63" s="2"/>
      <c r="I63" s="2"/>
      <c r="J63" s="2"/>
      <c r="K63" s="2"/>
      <c r="L63" s="2"/>
      <c r="M63" s="2"/>
      <c r="N63" s="2"/>
      <c r="O63" s="51">
        <f t="shared" si="0"/>
        <v>0</v>
      </c>
      <c r="Q63" t="str">
        <f t="array" ref="Q63">IFERROR(INDEX(Magazine!$C$2:$C$110, MATCH(0,IF(ISBLANK(Magazine!$C$2:$C$110),1,COUNTIF(Magazine!$Q$1:Q62, Magazine!$C$2:$C$110)), 0)),"")</f>
        <v/>
      </c>
      <c r="R63">
        <f>SUMIF(Magazine!$C$2:$C$110,Magazine!Q63,Magazine!$D$2:$D$110)</f>
        <v>0</v>
      </c>
      <c r="S63">
        <f>SUMIF(Magazine!$C$2:$C$110,Magazine!$Q63,Magazine!E$2:E$110)</f>
        <v>0</v>
      </c>
      <c r="T63">
        <f>SUMIF(Magazine!$C$2:$C$110,Magazine!$Q63,Magazine!F$2:F$110)</f>
        <v>0</v>
      </c>
      <c r="U63">
        <f>SUMIF(Magazine!$C$2:$C$110,Magazine!$Q63,Magazine!G$2:G$110)</f>
        <v>0</v>
      </c>
      <c r="V63">
        <f>SUMIF(Magazine!$C$2:$C$110,Magazine!$Q63,Magazine!H$2:H$110)</f>
        <v>0</v>
      </c>
      <c r="W63">
        <f>SUMIF(Magazine!$C$2:$C$110,Magazine!$Q63,Magazine!I$2:I$110)</f>
        <v>0</v>
      </c>
      <c r="X63">
        <f>SUMIF(Magazine!$C$2:$C$110,Magazine!$Q63,Magazine!J$2:J$110)</f>
        <v>0</v>
      </c>
      <c r="Y63">
        <f>SUMIF(Magazine!$C$2:$C$110,Magazine!$Q63,Magazine!K$2:K$110)</f>
        <v>0</v>
      </c>
      <c r="Z63">
        <f>SUMIF(Magazine!$C$2:$C$110,Magazine!$Q63,Magazine!L$2:L$110)</f>
        <v>0</v>
      </c>
      <c r="AA63">
        <f>SUMIF(Magazine!$C$2:$C$110,Magazine!$Q63,Magazine!M$2:M$110)</f>
        <v>0</v>
      </c>
      <c r="AB63">
        <f>SUMIF(Magazine!$C$2:$C$110,Magazine!$Q63,Magazine!N$2:N$110)</f>
        <v>0</v>
      </c>
    </row>
    <row r="64" spans="1:28" x14ac:dyDescent="0.25">
      <c r="A64" s="43" t="s">
        <v>2</v>
      </c>
      <c r="B64" s="1"/>
      <c r="C64" s="1"/>
      <c r="D64" s="38"/>
      <c r="E64" s="2"/>
      <c r="F64" s="2"/>
      <c r="G64" s="2"/>
      <c r="H64" s="2"/>
      <c r="I64" s="2"/>
      <c r="J64" s="2"/>
      <c r="K64" s="2"/>
      <c r="L64" s="2"/>
      <c r="M64" s="2"/>
      <c r="N64" s="2"/>
      <c r="O64" s="51">
        <f t="shared" si="0"/>
        <v>0</v>
      </c>
      <c r="Q64" t="str">
        <f t="array" ref="Q64">IFERROR(INDEX(Magazine!$C$2:$C$110, MATCH(0,IF(ISBLANK(Magazine!$C$2:$C$110),1,COUNTIF(Magazine!$Q$1:Q63, Magazine!$C$2:$C$110)), 0)),"")</f>
        <v/>
      </c>
      <c r="R64">
        <f>SUMIF(Magazine!$C$2:$C$110,Magazine!Q64,Magazine!$D$2:$D$110)</f>
        <v>0</v>
      </c>
      <c r="S64">
        <f>SUMIF(Magazine!$C$2:$C$110,Magazine!$Q64,Magazine!E$2:E$110)</f>
        <v>0</v>
      </c>
      <c r="T64">
        <f>SUMIF(Magazine!$C$2:$C$110,Magazine!$Q64,Magazine!F$2:F$110)</f>
        <v>0</v>
      </c>
      <c r="U64">
        <f>SUMIF(Magazine!$C$2:$C$110,Magazine!$Q64,Magazine!G$2:G$110)</f>
        <v>0</v>
      </c>
      <c r="V64">
        <f>SUMIF(Magazine!$C$2:$C$110,Magazine!$Q64,Magazine!H$2:H$110)</f>
        <v>0</v>
      </c>
      <c r="W64">
        <f>SUMIF(Magazine!$C$2:$C$110,Magazine!$Q64,Magazine!I$2:I$110)</f>
        <v>0</v>
      </c>
      <c r="X64">
        <f>SUMIF(Magazine!$C$2:$C$110,Magazine!$Q64,Magazine!J$2:J$110)</f>
        <v>0</v>
      </c>
      <c r="Y64">
        <f>SUMIF(Magazine!$C$2:$C$110,Magazine!$Q64,Magazine!K$2:K$110)</f>
        <v>0</v>
      </c>
      <c r="Z64">
        <f>SUMIF(Magazine!$C$2:$C$110,Magazine!$Q64,Magazine!L$2:L$110)</f>
        <v>0</v>
      </c>
      <c r="AA64">
        <f>SUMIF(Magazine!$C$2:$C$110,Magazine!$Q64,Magazine!M$2:M$110)</f>
        <v>0</v>
      </c>
      <c r="AB64">
        <f>SUMIF(Magazine!$C$2:$C$110,Magazine!$Q64,Magazine!N$2:N$110)</f>
        <v>0</v>
      </c>
    </row>
    <row r="65" spans="1:28" x14ac:dyDescent="0.25">
      <c r="A65" s="43" t="s">
        <v>2</v>
      </c>
      <c r="B65" s="1"/>
      <c r="C65" s="1"/>
      <c r="D65" s="38"/>
      <c r="E65" s="2"/>
      <c r="F65" s="2"/>
      <c r="G65" s="2"/>
      <c r="H65" s="2"/>
      <c r="I65" s="2"/>
      <c r="J65" s="2"/>
      <c r="K65" s="2"/>
      <c r="L65" s="2"/>
      <c r="M65" s="2"/>
      <c r="N65" s="2"/>
      <c r="O65" s="51">
        <f t="shared" si="0"/>
        <v>0</v>
      </c>
      <c r="Q65" t="str">
        <f t="array" ref="Q65">IFERROR(INDEX(Magazine!$C$2:$C$110, MATCH(0,IF(ISBLANK(Magazine!$C$2:$C$110),1,COUNTIF(Magazine!$Q$1:Q64, Magazine!$C$2:$C$110)), 0)),"")</f>
        <v/>
      </c>
      <c r="R65">
        <f>SUMIF(Magazine!$C$2:$C$110,Magazine!Q65,Magazine!$D$2:$D$110)</f>
        <v>0</v>
      </c>
      <c r="S65">
        <f>SUMIF(Magazine!$C$2:$C$110,Magazine!$Q65,Magazine!E$2:E$110)</f>
        <v>0</v>
      </c>
      <c r="T65">
        <f>SUMIF(Magazine!$C$2:$C$110,Magazine!$Q65,Magazine!F$2:F$110)</f>
        <v>0</v>
      </c>
      <c r="U65">
        <f>SUMIF(Magazine!$C$2:$C$110,Magazine!$Q65,Magazine!G$2:G$110)</f>
        <v>0</v>
      </c>
      <c r="V65">
        <f>SUMIF(Magazine!$C$2:$C$110,Magazine!$Q65,Magazine!H$2:H$110)</f>
        <v>0</v>
      </c>
      <c r="W65">
        <f>SUMIF(Magazine!$C$2:$C$110,Magazine!$Q65,Magazine!I$2:I$110)</f>
        <v>0</v>
      </c>
      <c r="X65">
        <f>SUMIF(Magazine!$C$2:$C$110,Magazine!$Q65,Magazine!J$2:J$110)</f>
        <v>0</v>
      </c>
      <c r="Y65">
        <f>SUMIF(Magazine!$C$2:$C$110,Magazine!$Q65,Magazine!K$2:K$110)</f>
        <v>0</v>
      </c>
      <c r="Z65">
        <f>SUMIF(Magazine!$C$2:$C$110,Magazine!$Q65,Magazine!L$2:L$110)</f>
        <v>0</v>
      </c>
      <c r="AA65">
        <f>SUMIF(Magazine!$C$2:$C$110,Magazine!$Q65,Magazine!M$2:M$110)</f>
        <v>0</v>
      </c>
      <c r="AB65">
        <f>SUMIF(Magazine!$C$2:$C$110,Magazine!$Q65,Magazine!N$2:N$110)</f>
        <v>0</v>
      </c>
    </row>
    <row r="66" spans="1:28" x14ac:dyDescent="0.25">
      <c r="A66" s="43" t="s">
        <v>2</v>
      </c>
      <c r="B66" s="1"/>
      <c r="C66" s="1"/>
      <c r="D66" s="38"/>
      <c r="E66" s="2"/>
      <c r="F66" s="2"/>
      <c r="G66" s="2"/>
      <c r="H66" s="2"/>
      <c r="I66" s="2"/>
      <c r="J66" s="2"/>
      <c r="K66" s="2"/>
      <c r="L66" s="2"/>
      <c r="M66" s="2"/>
      <c r="N66" s="2"/>
      <c r="O66" s="51">
        <f t="shared" si="0"/>
        <v>0</v>
      </c>
      <c r="Q66" t="str">
        <f t="array" ref="Q66">IFERROR(INDEX(Magazine!$C$2:$C$110, MATCH(0,IF(ISBLANK(Magazine!$C$2:$C$110),1,COUNTIF(Magazine!$Q$1:Q65, Magazine!$C$2:$C$110)), 0)),"")</f>
        <v/>
      </c>
      <c r="R66">
        <f>SUMIF(Magazine!$C$2:$C$110,Magazine!Q66,Magazine!$D$2:$D$110)</f>
        <v>0</v>
      </c>
      <c r="S66">
        <f>SUMIF(Magazine!$C$2:$C$110,Magazine!$Q66,Magazine!E$2:E$110)</f>
        <v>0</v>
      </c>
      <c r="T66">
        <f>SUMIF(Magazine!$C$2:$C$110,Magazine!$Q66,Magazine!F$2:F$110)</f>
        <v>0</v>
      </c>
      <c r="U66">
        <f>SUMIF(Magazine!$C$2:$C$110,Magazine!$Q66,Magazine!G$2:G$110)</f>
        <v>0</v>
      </c>
      <c r="V66">
        <f>SUMIF(Magazine!$C$2:$C$110,Magazine!$Q66,Magazine!H$2:H$110)</f>
        <v>0</v>
      </c>
      <c r="W66">
        <f>SUMIF(Magazine!$C$2:$C$110,Magazine!$Q66,Magazine!I$2:I$110)</f>
        <v>0</v>
      </c>
      <c r="X66">
        <f>SUMIF(Magazine!$C$2:$C$110,Magazine!$Q66,Magazine!J$2:J$110)</f>
        <v>0</v>
      </c>
      <c r="Y66">
        <f>SUMIF(Magazine!$C$2:$C$110,Magazine!$Q66,Magazine!K$2:K$110)</f>
        <v>0</v>
      </c>
      <c r="Z66">
        <f>SUMIF(Magazine!$C$2:$C$110,Magazine!$Q66,Magazine!L$2:L$110)</f>
        <v>0</v>
      </c>
      <c r="AA66">
        <f>SUMIF(Magazine!$C$2:$C$110,Magazine!$Q66,Magazine!M$2:M$110)</f>
        <v>0</v>
      </c>
      <c r="AB66">
        <f>SUMIF(Magazine!$C$2:$C$110,Magazine!$Q66,Magazine!N$2:N$110)</f>
        <v>0</v>
      </c>
    </row>
    <row r="67" spans="1:28" x14ac:dyDescent="0.25">
      <c r="A67" s="43" t="s">
        <v>2</v>
      </c>
      <c r="B67" s="1"/>
      <c r="C67" s="1"/>
      <c r="D67" s="38"/>
      <c r="E67" s="2"/>
      <c r="F67" s="2"/>
      <c r="G67" s="2"/>
      <c r="H67" s="2"/>
      <c r="I67" s="2"/>
      <c r="J67" s="2"/>
      <c r="K67" s="2"/>
      <c r="L67" s="2"/>
      <c r="M67" s="2"/>
      <c r="N67" s="2"/>
      <c r="O67" s="51">
        <f t="shared" ref="O67:O99" si="1">SUM(D67:N67)</f>
        <v>0</v>
      </c>
      <c r="Q67" t="str">
        <f t="array" ref="Q67">IFERROR(INDEX(Magazine!$C$2:$C$110, MATCH(0,IF(ISBLANK(Magazine!$C$2:$C$110),1,COUNTIF(Magazine!$Q$1:Q66, Magazine!$C$2:$C$110)), 0)),"")</f>
        <v/>
      </c>
      <c r="R67">
        <f>SUMIF(Magazine!$C$2:$C$110,Magazine!Q67,Magazine!$D$2:$D$110)</f>
        <v>0</v>
      </c>
      <c r="S67">
        <f>SUMIF(Magazine!$C$2:$C$110,Magazine!$Q67,Magazine!E$2:E$110)</f>
        <v>0</v>
      </c>
      <c r="T67">
        <f>SUMIF(Magazine!$C$2:$C$110,Magazine!$Q67,Magazine!F$2:F$110)</f>
        <v>0</v>
      </c>
      <c r="U67">
        <f>SUMIF(Magazine!$C$2:$C$110,Magazine!$Q67,Magazine!G$2:G$110)</f>
        <v>0</v>
      </c>
      <c r="V67">
        <f>SUMIF(Magazine!$C$2:$C$110,Magazine!$Q67,Magazine!H$2:H$110)</f>
        <v>0</v>
      </c>
      <c r="W67">
        <f>SUMIF(Magazine!$C$2:$C$110,Magazine!$Q67,Magazine!I$2:I$110)</f>
        <v>0</v>
      </c>
      <c r="X67">
        <f>SUMIF(Magazine!$C$2:$C$110,Magazine!$Q67,Magazine!J$2:J$110)</f>
        <v>0</v>
      </c>
      <c r="Y67">
        <f>SUMIF(Magazine!$C$2:$C$110,Magazine!$Q67,Magazine!K$2:K$110)</f>
        <v>0</v>
      </c>
      <c r="Z67">
        <f>SUMIF(Magazine!$C$2:$C$110,Magazine!$Q67,Magazine!L$2:L$110)</f>
        <v>0</v>
      </c>
      <c r="AA67">
        <f>SUMIF(Magazine!$C$2:$C$110,Magazine!$Q67,Magazine!M$2:M$110)</f>
        <v>0</v>
      </c>
      <c r="AB67">
        <f>SUMIF(Magazine!$C$2:$C$110,Magazine!$Q67,Magazine!N$2:N$110)</f>
        <v>0</v>
      </c>
    </row>
    <row r="68" spans="1:28" x14ac:dyDescent="0.25">
      <c r="A68" s="43" t="s">
        <v>2</v>
      </c>
      <c r="B68" s="1"/>
      <c r="C68" s="1"/>
      <c r="D68" s="38"/>
      <c r="E68" s="2"/>
      <c r="F68" s="2"/>
      <c r="G68" s="2"/>
      <c r="H68" s="2"/>
      <c r="I68" s="2"/>
      <c r="J68" s="2"/>
      <c r="K68" s="2"/>
      <c r="L68" s="2"/>
      <c r="M68" s="2"/>
      <c r="N68" s="2"/>
      <c r="O68" s="51">
        <f t="shared" si="1"/>
        <v>0</v>
      </c>
      <c r="Q68" t="str">
        <f t="array" ref="Q68">IFERROR(INDEX(Magazine!$C$2:$C$110, MATCH(0,IF(ISBLANK(Magazine!$C$2:$C$110),1,COUNTIF(Magazine!$Q$1:Q67, Magazine!$C$2:$C$110)), 0)),"")</f>
        <v/>
      </c>
      <c r="R68">
        <f>SUMIF(Magazine!$C$2:$C$110,Magazine!Q68,Magazine!$D$2:$D$110)</f>
        <v>0</v>
      </c>
      <c r="S68">
        <f>SUMIF(Magazine!$C$2:$C$110,Magazine!$Q68,Magazine!E$2:E$110)</f>
        <v>0</v>
      </c>
      <c r="T68">
        <f>SUMIF(Magazine!$C$2:$C$110,Magazine!$Q68,Magazine!F$2:F$110)</f>
        <v>0</v>
      </c>
      <c r="U68">
        <f>SUMIF(Magazine!$C$2:$C$110,Magazine!$Q68,Magazine!G$2:G$110)</f>
        <v>0</v>
      </c>
      <c r="V68">
        <f>SUMIF(Magazine!$C$2:$C$110,Magazine!$Q68,Magazine!H$2:H$110)</f>
        <v>0</v>
      </c>
      <c r="W68">
        <f>SUMIF(Magazine!$C$2:$C$110,Magazine!$Q68,Magazine!I$2:I$110)</f>
        <v>0</v>
      </c>
      <c r="X68">
        <f>SUMIF(Magazine!$C$2:$C$110,Magazine!$Q68,Magazine!J$2:J$110)</f>
        <v>0</v>
      </c>
      <c r="Y68">
        <f>SUMIF(Magazine!$C$2:$C$110,Magazine!$Q68,Magazine!K$2:K$110)</f>
        <v>0</v>
      </c>
      <c r="Z68">
        <f>SUMIF(Magazine!$C$2:$C$110,Magazine!$Q68,Magazine!L$2:L$110)</f>
        <v>0</v>
      </c>
      <c r="AA68">
        <f>SUMIF(Magazine!$C$2:$C$110,Magazine!$Q68,Magazine!M$2:M$110)</f>
        <v>0</v>
      </c>
      <c r="AB68">
        <f>SUMIF(Magazine!$C$2:$C$110,Magazine!$Q68,Magazine!N$2:N$110)</f>
        <v>0</v>
      </c>
    </row>
    <row r="69" spans="1:28" x14ac:dyDescent="0.25">
      <c r="A69" s="43" t="s">
        <v>2</v>
      </c>
      <c r="B69" s="1"/>
      <c r="C69" s="1"/>
      <c r="D69" s="38"/>
      <c r="E69" s="2"/>
      <c r="F69" s="2"/>
      <c r="G69" s="2"/>
      <c r="H69" s="2"/>
      <c r="I69" s="2"/>
      <c r="J69" s="2"/>
      <c r="K69" s="2"/>
      <c r="L69" s="2"/>
      <c r="M69" s="2"/>
      <c r="N69" s="2"/>
      <c r="O69" s="51">
        <f t="shared" si="1"/>
        <v>0</v>
      </c>
      <c r="Q69" t="str">
        <f t="array" ref="Q69">IFERROR(INDEX(Magazine!$C$2:$C$110, MATCH(0,IF(ISBLANK(Magazine!$C$2:$C$110),1,COUNTIF(Magazine!$Q$1:Q68, Magazine!$C$2:$C$110)), 0)),"")</f>
        <v/>
      </c>
      <c r="R69">
        <f>SUMIF(Magazine!$C$2:$C$110,Magazine!Q69,Magazine!$D$2:$D$110)</f>
        <v>0</v>
      </c>
      <c r="S69">
        <f>SUMIF(Magazine!$C$2:$C$110,Magazine!$Q69,Magazine!E$2:E$110)</f>
        <v>0</v>
      </c>
      <c r="T69">
        <f>SUMIF(Magazine!$C$2:$C$110,Magazine!$Q69,Magazine!F$2:F$110)</f>
        <v>0</v>
      </c>
      <c r="U69">
        <f>SUMIF(Magazine!$C$2:$C$110,Magazine!$Q69,Magazine!G$2:G$110)</f>
        <v>0</v>
      </c>
      <c r="V69">
        <f>SUMIF(Magazine!$C$2:$C$110,Magazine!$Q69,Magazine!H$2:H$110)</f>
        <v>0</v>
      </c>
      <c r="W69">
        <f>SUMIF(Magazine!$C$2:$C$110,Magazine!$Q69,Magazine!I$2:I$110)</f>
        <v>0</v>
      </c>
      <c r="X69">
        <f>SUMIF(Magazine!$C$2:$C$110,Magazine!$Q69,Magazine!J$2:J$110)</f>
        <v>0</v>
      </c>
      <c r="Y69">
        <f>SUMIF(Magazine!$C$2:$C$110,Magazine!$Q69,Magazine!K$2:K$110)</f>
        <v>0</v>
      </c>
      <c r="Z69">
        <f>SUMIF(Magazine!$C$2:$C$110,Magazine!$Q69,Magazine!L$2:L$110)</f>
        <v>0</v>
      </c>
      <c r="AA69">
        <f>SUMIF(Magazine!$C$2:$C$110,Magazine!$Q69,Magazine!M$2:M$110)</f>
        <v>0</v>
      </c>
      <c r="AB69">
        <f>SUMIF(Magazine!$C$2:$C$110,Magazine!$Q69,Magazine!N$2:N$110)</f>
        <v>0</v>
      </c>
    </row>
    <row r="70" spans="1:28" x14ac:dyDescent="0.25">
      <c r="A70" s="43" t="s">
        <v>2</v>
      </c>
      <c r="B70" s="1"/>
      <c r="C70" s="1"/>
      <c r="D70" s="38"/>
      <c r="E70" s="2"/>
      <c r="F70" s="2"/>
      <c r="G70" s="2"/>
      <c r="H70" s="2"/>
      <c r="I70" s="2"/>
      <c r="J70" s="2"/>
      <c r="K70" s="2"/>
      <c r="L70" s="2"/>
      <c r="M70" s="2"/>
      <c r="N70" s="2"/>
      <c r="O70" s="51">
        <f t="shared" si="1"/>
        <v>0</v>
      </c>
      <c r="Q70" t="str">
        <f t="array" ref="Q70">IFERROR(INDEX(Magazine!$C$2:$C$110, MATCH(0,IF(ISBLANK(Magazine!$C$2:$C$110),1,COUNTIF(Magazine!$Q$1:Q69, Magazine!$C$2:$C$110)), 0)),"")</f>
        <v/>
      </c>
      <c r="R70">
        <f>SUMIF(Magazine!$C$2:$C$110,Magazine!Q70,Magazine!$D$2:$D$110)</f>
        <v>0</v>
      </c>
      <c r="S70">
        <f>SUMIF(Magazine!$C$2:$C$110,Magazine!$Q70,Magazine!E$2:E$110)</f>
        <v>0</v>
      </c>
      <c r="T70">
        <f>SUMIF(Magazine!$C$2:$C$110,Magazine!$Q70,Magazine!F$2:F$110)</f>
        <v>0</v>
      </c>
      <c r="U70">
        <f>SUMIF(Magazine!$C$2:$C$110,Magazine!$Q70,Magazine!G$2:G$110)</f>
        <v>0</v>
      </c>
      <c r="V70">
        <f>SUMIF(Magazine!$C$2:$C$110,Magazine!$Q70,Magazine!H$2:H$110)</f>
        <v>0</v>
      </c>
      <c r="W70">
        <f>SUMIF(Magazine!$C$2:$C$110,Magazine!$Q70,Magazine!I$2:I$110)</f>
        <v>0</v>
      </c>
      <c r="X70">
        <f>SUMIF(Magazine!$C$2:$C$110,Magazine!$Q70,Magazine!J$2:J$110)</f>
        <v>0</v>
      </c>
      <c r="Y70">
        <f>SUMIF(Magazine!$C$2:$C$110,Magazine!$Q70,Magazine!K$2:K$110)</f>
        <v>0</v>
      </c>
      <c r="Z70">
        <f>SUMIF(Magazine!$C$2:$C$110,Magazine!$Q70,Magazine!L$2:L$110)</f>
        <v>0</v>
      </c>
      <c r="AA70">
        <f>SUMIF(Magazine!$C$2:$C$110,Magazine!$Q70,Magazine!M$2:M$110)</f>
        <v>0</v>
      </c>
      <c r="AB70">
        <f>SUMIF(Magazine!$C$2:$C$110,Magazine!$Q70,Magazine!N$2:N$110)</f>
        <v>0</v>
      </c>
    </row>
    <row r="71" spans="1:28" x14ac:dyDescent="0.25">
      <c r="A71" s="43" t="s">
        <v>2</v>
      </c>
      <c r="B71" s="1"/>
      <c r="C71" s="1"/>
      <c r="D71" s="38"/>
      <c r="E71" s="2"/>
      <c r="F71" s="2"/>
      <c r="G71" s="2"/>
      <c r="H71" s="2"/>
      <c r="I71" s="2"/>
      <c r="J71" s="2"/>
      <c r="K71" s="2"/>
      <c r="L71" s="2"/>
      <c r="M71" s="2"/>
      <c r="N71" s="2"/>
      <c r="O71" s="51">
        <f t="shared" si="1"/>
        <v>0</v>
      </c>
      <c r="Q71" t="str">
        <f t="array" ref="Q71">IFERROR(INDEX(Magazine!$C$2:$C$110, MATCH(0,IF(ISBLANK(Magazine!$C$2:$C$110),1,COUNTIF(Magazine!$Q$1:Q70, Magazine!$C$2:$C$110)), 0)),"")</f>
        <v/>
      </c>
      <c r="R71">
        <f>SUMIF(Magazine!$C$2:$C$110,Magazine!Q71,Magazine!$D$2:$D$110)</f>
        <v>0</v>
      </c>
      <c r="S71">
        <f>SUMIF(Magazine!$C$2:$C$110,Magazine!$Q71,Magazine!E$2:E$110)</f>
        <v>0</v>
      </c>
      <c r="T71">
        <f>SUMIF(Magazine!$C$2:$C$110,Magazine!$Q71,Magazine!F$2:F$110)</f>
        <v>0</v>
      </c>
      <c r="U71">
        <f>SUMIF(Magazine!$C$2:$C$110,Magazine!$Q71,Magazine!G$2:G$110)</f>
        <v>0</v>
      </c>
      <c r="V71">
        <f>SUMIF(Magazine!$C$2:$C$110,Magazine!$Q71,Magazine!H$2:H$110)</f>
        <v>0</v>
      </c>
      <c r="W71">
        <f>SUMIF(Magazine!$C$2:$C$110,Magazine!$Q71,Magazine!I$2:I$110)</f>
        <v>0</v>
      </c>
      <c r="X71">
        <f>SUMIF(Magazine!$C$2:$C$110,Magazine!$Q71,Magazine!J$2:J$110)</f>
        <v>0</v>
      </c>
      <c r="Y71">
        <f>SUMIF(Magazine!$C$2:$C$110,Magazine!$Q71,Magazine!K$2:K$110)</f>
        <v>0</v>
      </c>
      <c r="Z71">
        <f>SUMIF(Magazine!$C$2:$C$110,Magazine!$Q71,Magazine!L$2:L$110)</f>
        <v>0</v>
      </c>
      <c r="AA71">
        <f>SUMIF(Magazine!$C$2:$C$110,Magazine!$Q71,Magazine!M$2:M$110)</f>
        <v>0</v>
      </c>
      <c r="AB71">
        <f>SUMIF(Magazine!$C$2:$C$110,Magazine!$Q71,Magazine!N$2:N$110)</f>
        <v>0</v>
      </c>
    </row>
    <row r="72" spans="1:28" x14ac:dyDescent="0.25">
      <c r="A72" s="43" t="s">
        <v>2</v>
      </c>
      <c r="B72" s="1"/>
      <c r="C72" s="1"/>
      <c r="D72" s="38"/>
      <c r="E72" s="2"/>
      <c r="F72" s="2"/>
      <c r="G72" s="2"/>
      <c r="H72" s="2"/>
      <c r="I72" s="2"/>
      <c r="J72" s="2"/>
      <c r="K72" s="2"/>
      <c r="L72" s="2"/>
      <c r="M72" s="2"/>
      <c r="N72" s="2"/>
      <c r="O72" s="51">
        <f t="shared" si="1"/>
        <v>0</v>
      </c>
      <c r="Q72" t="str">
        <f t="array" ref="Q72">IFERROR(INDEX(Magazine!$C$2:$C$110, MATCH(0,IF(ISBLANK(Magazine!$C$2:$C$110),1,COUNTIF(Magazine!$Q$1:Q71, Magazine!$C$2:$C$110)), 0)),"")</f>
        <v/>
      </c>
      <c r="R72">
        <f>SUMIF(Magazine!$C$2:$C$110,Magazine!Q72,Magazine!$D$2:$D$110)</f>
        <v>0</v>
      </c>
      <c r="S72">
        <f>SUMIF(Magazine!$C$2:$C$110,Magazine!$Q72,Magazine!E$2:E$110)</f>
        <v>0</v>
      </c>
      <c r="T72">
        <f>SUMIF(Magazine!$C$2:$C$110,Magazine!$Q72,Magazine!F$2:F$110)</f>
        <v>0</v>
      </c>
      <c r="U72">
        <f>SUMIF(Magazine!$C$2:$C$110,Magazine!$Q72,Magazine!G$2:G$110)</f>
        <v>0</v>
      </c>
      <c r="V72">
        <f>SUMIF(Magazine!$C$2:$C$110,Magazine!$Q72,Magazine!H$2:H$110)</f>
        <v>0</v>
      </c>
      <c r="W72">
        <f>SUMIF(Magazine!$C$2:$C$110,Magazine!$Q72,Magazine!I$2:I$110)</f>
        <v>0</v>
      </c>
      <c r="X72">
        <f>SUMIF(Magazine!$C$2:$C$110,Magazine!$Q72,Magazine!J$2:J$110)</f>
        <v>0</v>
      </c>
      <c r="Y72">
        <f>SUMIF(Magazine!$C$2:$C$110,Magazine!$Q72,Magazine!K$2:K$110)</f>
        <v>0</v>
      </c>
      <c r="Z72">
        <f>SUMIF(Magazine!$C$2:$C$110,Magazine!$Q72,Magazine!L$2:L$110)</f>
        <v>0</v>
      </c>
      <c r="AA72">
        <f>SUMIF(Magazine!$C$2:$C$110,Magazine!$Q72,Magazine!M$2:M$110)</f>
        <v>0</v>
      </c>
      <c r="AB72">
        <f>SUMIF(Magazine!$C$2:$C$110,Magazine!$Q72,Magazine!N$2:N$110)</f>
        <v>0</v>
      </c>
    </row>
    <row r="73" spans="1:28" x14ac:dyDescent="0.25">
      <c r="A73" s="43" t="s">
        <v>2</v>
      </c>
      <c r="B73" s="1"/>
      <c r="C73" s="1"/>
      <c r="D73" s="38"/>
      <c r="E73" s="2"/>
      <c r="F73" s="2"/>
      <c r="G73" s="2"/>
      <c r="H73" s="2"/>
      <c r="I73" s="2"/>
      <c r="J73" s="2"/>
      <c r="K73" s="2"/>
      <c r="L73" s="2"/>
      <c r="M73" s="2"/>
      <c r="N73" s="2"/>
      <c r="O73" s="51">
        <f t="shared" si="1"/>
        <v>0</v>
      </c>
      <c r="Q73" t="str">
        <f t="array" ref="Q73">IFERROR(INDEX(Magazine!$C$2:$C$110, MATCH(0,IF(ISBLANK(Magazine!$C$2:$C$110),1,COUNTIF(Magazine!$Q$1:Q72, Magazine!$C$2:$C$110)), 0)),"")</f>
        <v/>
      </c>
      <c r="R73">
        <f>SUMIF(Magazine!$C$2:$C$110,Magazine!Q73,Magazine!$D$2:$D$110)</f>
        <v>0</v>
      </c>
      <c r="S73">
        <f>SUMIF(Magazine!$C$2:$C$110,Magazine!$Q73,Magazine!E$2:E$110)</f>
        <v>0</v>
      </c>
      <c r="T73">
        <f>SUMIF(Magazine!$C$2:$C$110,Magazine!$Q73,Magazine!F$2:F$110)</f>
        <v>0</v>
      </c>
      <c r="U73">
        <f>SUMIF(Magazine!$C$2:$C$110,Magazine!$Q73,Magazine!G$2:G$110)</f>
        <v>0</v>
      </c>
      <c r="V73">
        <f>SUMIF(Magazine!$C$2:$C$110,Magazine!$Q73,Magazine!H$2:H$110)</f>
        <v>0</v>
      </c>
      <c r="W73">
        <f>SUMIF(Magazine!$C$2:$C$110,Magazine!$Q73,Magazine!I$2:I$110)</f>
        <v>0</v>
      </c>
      <c r="X73">
        <f>SUMIF(Magazine!$C$2:$C$110,Magazine!$Q73,Magazine!J$2:J$110)</f>
        <v>0</v>
      </c>
      <c r="Y73">
        <f>SUMIF(Magazine!$C$2:$C$110,Magazine!$Q73,Magazine!K$2:K$110)</f>
        <v>0</v>
      </c>
      <c r="Z73">
        <f>SUMIF(Magazine!$C$2:$C$110,Magazine!$Q73,Magazine!L$2:L$110)</f>
        <v>0</v>
      </c>
      <c r="AA73">
        <f>SUMIF(Magazine!$C$2:$C$110,Magazine!$Q73,Magazine!M$2:M$110)</f>
        <v>0</v>
      </c>
      <c r="AB73">
        <f>SUMIF(Magazine!$C$2:$C$110,Magazine!$Q73,Magazine!N$2:N$110)</f>
        <v>0</v>
      </c>
    </row>
    <row r="74" spans="1:28" x14ac:dyDescent="0.25">
      <c r="A74" s="43" t="s">
        <v>2</v>
      </c>
      <c r="B74" s="1"/>
      <c r="C74" s="1"/>
      <c r="D74" s="38"/>
      <c r="E74" s="2"/>
      <c r="F74" s="2"/>
      <c r="G74" s="2"/>
      <c r="H74" s="2"/>
      <c r="I74" s="2"/>
      <c r="J74" s="2"/>
      <c r="K74" s="2"/>
      <c r="L74" s="2"/>
      <c r="M74" s="2"/>
      <c r="N74" s="2"/>
      <c r="O74" s="51">
        <f t="shared" si="1"/>
        <v>0</v>
      </c>
      <c r="Q74" t="str">
        <f t="array" ref="Q74">IFERROR(INDEX(Magazine!$C$2:$C$110, MATCH(0,IF(ISBLANK(Magazine!$C$2:$C$110),1,COUNTIF(Magazine!$Q$1:Q73, Magazine!$C$2:$C$110)), 0)),"")</f>
        <v/>
      </c>
      <c r="R74">
        <f>SUMIF(Magazine!$C$2:$C$110,Magazine!Q74,Magazine!$D$2:$D$110)</f>
        <v>0</v>
      </c>
      <c r="S74">
        <f>SUMIF(Magazine!$C$2:$C$110,Magazine!$Q74,Magazine!E$2:E$110)</f>
        <v>0</v>
      </c>
      <c r="T74">
        <f>SUMIF(Magazine!$C$2:$C$110,Magazine!$Q74,Magazine!F$2:F$110)</f>
        <v>0</v>
      </c>
      <c r="U74">
        <f>SUMIF(Magazine!$C$2:$C$110,Magazine!$Q74,Magazine!G$2:G$110)</f>
        <v>0</v>
      </c>
      <c r="V74">
        <f>SUMIF(Magazine!$C$2:$C$110,Magazine!$Q74,Magazine!H$2:H$110)</f>
        <v>0</v>
      </c>
      <c r="W74">
        <f>SUMIF(Magazine!$C$2:$C$110,Magazine!$Q74,Magazine!I$2:I$110)</f>
        <v>0</v>
      </c>
      <c r="X74">
        <f>SUMIF(Magazine!$C$2:$C$110,Magazine!$Q74,Magazine!J$2:J$110)</f>
        <v>0</v>
      </c>
      <c r="Y74">
        <f>SUMIF(Magazine!$C$2:$C$110,Magazine!$Q74,Magazine!K$2:K$110)</f>
        <v>0</v>
      </c>
      <c r="Z74">
        <f>SUMIF(Magazine!$C$2:$C$110,Magazine!$Q74,Magazine!L$2:L$110)</f>
        <v>0</v>
      </c>
      <c r="AA74">
        <f>SUMIF(Magazine!$C$2:$C$110,Magazine!$Q74,Magazine!M$2:M$110)</f>
        <v>0</v>
      </c>
      <c r="AB74">
        <f>SUMIF(Magazine!$C$2:$C$110,Magazine!$Q74,Magazine!N$2:N$110)</f>
        <v>0</v>
      </c>
    </row>
    <row r="75" spans="1:28" x14ac:dyDescent="0.25">
      <c r="A75" s="43" t="s">
        <v>2</v>
      </c>
      <c r="B75" s="1"/>
      <c r="C75" s="1"/>
      <c r="D75" s="38"/>
      <c r="E75" s="2"/>
      <c r="F75" s="2"/>
      <c r="G75" s="2"/>
      <c r="H75" s="2"/>
      <c r="I75" s="2"/>
      <c r="J75" s="2"/>
      <c r="K75" s="2"/>
      <c r="L75" s="2"/>
      <c r="M75" s="2"/>
      <c r="N75" s="2"/>
      <c r="O75" s="51">
        <f t="shared" si="1"/>
        <v>0</v>
      </c>
      <c r="Q75" t="str">
        <f t="array" ref="Q75">IFERROR(INDEX(Magazine!$C$2:$C$110, MATCH(0,IF(ISBLANK(Magazine!$C$2:$C$110),1,COUNTIF(Magazine!$Q$1:Q74, Magazine!$C$2:$C$110)), 0)),"")</f>
        <v/>
      </c>
      <c r="R75">
        <f>SUMIF(Magazine!$C$2:$C$110,Magazine!Q75,Magazine!$D$2:$D$110)</f>
        <v>0</v>
      </c>
      <c r="S75">
        <f>SUMIF(Magazine!$C$2:$C$110,Magazine!$Q75,Magazine!E$2:E$110)</f>
        <v>0</v>
      </c>
      <c r="T75">
        <f>SUMIF(Magazine!$C$2:$C$110,Magazine!$Q75,Magazine!F$2:F$110)</f>
        <v>0</v>
      </c>
      <c r="U75">
        <f>SUMIF(Magazine!$C$2:$C$110,Magazine!$Q75,Magazine!G$2:G$110)</f>
        <v>0</v>
      </c>
      <c r="V75">
        <f>SUMIF(Magazine!$C$2:$C$110,Magazine!$Q75,Magazine!H$2:H$110)</f>
        <v>0</v>
      </c>
      <c r="W75">
        <f>SUMIF(Magazine!$C$2:$C$110,Magazine!$Q75,Magazine!I$2:I$110)</f>
        <v>0</v>
      </c>
      <c r="X75">
        <f>SUMIF(Magazine!$C$2:$C$110,Magazine!$Q75,Magazine!J$2:J$110)</f>
        <v>0</v>
      </c>
      <c r="Y75">
        <f>SUMIF(Magazine!$C$2:$C$110,Magazine!$Q75,Magazine!K$2:K$110)</f>
        <v>0</v>
      </c>
      <c r="Z75">
        <f>SUMIF(Magazine!$C$2:$C$110,Magazine!$Q75,Magazine!L$2:L$110)</f>
        <v>0</v>
      </c>
      <c r="AA75">
        <f>SUMIF(Magazine!$C$2:$C$110,Magazine!$Q75,Magazine!M$2:M$110)</f>
        <v>0</v>
      </c>
      <c r="AB75">
        <f>SUMIF(Magazine!$C$2:$C$110,Magazine!$Q75,Magazine!N$2:N$110)</f>
        <v>0</v>
      </c>
    </row>
    <row r="76" spans="1:28" x14ac:dyDescent="0.25">
      <c r="A76" s="43" t="s">
        <v>2</v>
      </c>
      <c r="B76" s="1"/>
      <c r="C76" s="1"/>
      <c r="D76" s="38"/>
      <c r="E76" s="2"/>
      <c r="F76" s="2"/>
      <c r="G76" s="2"/>
      <c r="H76" s="2"/>
      <c r="I76" s="2"/>
      <c r="J76" s="2"/>
      <c r="K76" s="2"/>
      <c r="L76" s="2"/>
      <c r="M76" s="2"/>
      <c r="N76" s="2"/>
      <c r="O76" s="51">
        <f t="shared" si="1"/>
        <v>0</v>
      </c>
      <c r="Q76" t="str">
        <f t="array" ref="Q76">IFERROR(INDEX(Magazine!$C$2:$C$110, MATCH(0,IF(ISBLANK(Magazine!$C$2:$C$110),1,COUNTIF(Magazine!$Q$1:Q75, Magazine!$C$2:$C$110)), 0)),"")</f>
        <v/>
      </c>
      <c r="R76">
        <f>SUMIF(Magazine!$C$2:$C$110,Magazine!Q76,Magazine!$D$2:$D$110)</f>
        <v>0</v>
      </c>
      <c r="S76">
        <f>SUMIF(Magazine!$C$2:$C$110,Magazine!$Q76,Magazine!E$2:E$110)</f>
        <v>0</v>
      </c>
      <c r="T76">
        <f>SUMIF(Magazine!$C$2:$C$110,Magazine!$Q76,Magazine!F$2:F$110)</f>
        <v>0</v>
      </c>
      <c r="U76">
        <f>SUMIF(Magazine!$C$2:$C$110,Magazine!$Q76,Magazine!G$2:G$110)</f>
        <v>0</v>
      </c>
      <c r="V76">
        <f>SUMIF(Magazine!$C$2:$C$110,Magazine!$Q76,Magazine!H$2:H$110)</f>
        <v>0</v>
      </c>
      <c r="W76">
        <f>SUMIF(Magazine!$C$2:$C$110,Magazine!$Q76,Magazine!I$2:I$110)</f>
        <v>0</v>
      </c>
      <c r="X76">
        <f>SUMIF(Magazine!$C$2:$C$110,Magazine!$Q76,Magazine!J$2:J$110)</f>
        <v>0</v>
      </c>
      <c r="Y76">
        <f>SUMIF(Magazine!$C$2:$C$110,Magazine!$Q76,Magazine!K$2:K$110)</f>
        <v>0</v>
      </c>
      <c r="Z76">
        <f>SUMIF(Magazine!$C$2:$C$110,Magazine!$Q76,Magazine!L$2:L$110)</f>
        <v>0</v>
      </c>
      <c r="AA76">
        <f>SUMIF(Magazine!$C$2:$C$110,Magazine!$Q76,Magazine!M$2:M$110)</f>
        <v>0</v>
      </c>
      <c r="AB76">
        <f>SUMIF(Magazine!$C$2:$C$110,Magazine!$Q76,Magazine!N$2:N$110)</f>
        <v>0</v>
      </c>
    </row>
    <row r="77" spans="1:28" x14ac:dyDescent="0.25">
      <c r="A77" s="43" t="s">
        <v>2</v>
      </c>
      <c r="B77" s="1"/>
      <c r="C77" s="1"/>
      <c r="D77" s="38"/>
      <c r="E77" s="2"/>
      <c r="F77" s="2"/>
      <c r="G77" s="2"/>
      <c r="H77" s="2"/>
      <c r="I77" s="2"/>
      <c r="J77" s="2"/>
      <c r="K77" s="2"/>
      <c r="L77" s="2"/>
      <c r="M77" s="2"/>
      <c r="N77" s="2"/>
      <c r="O77" s="51">
        <f t="shared" si="1"/>
        <v>0</v>
      </c>
      <c r="Q77" t="str">
        <f t="array" ref="Q77">IFERROR(INDEX(Magazine!$C$2:$C$110, MATCH(0,IF(ISBLANK(Magazine!$C$2:$C$110),1,COUNTIF(Magazine!$Q$1:Q76, Magazine!$C$2:$C$110)), 0)),"")</f>
        <v/>
      </c>
      <c r="R77">
        <f>SUMIF(Magazine!$C$2:$C$110,Magazine!Q77,Magazine!$D$2:$D$110)</f>
        <v>0</v>
      </c>
      <c r="S77">
        <f>SUMIF(Magazine!$C$2:$C$110,Magazine!$Q77,Magazine!E$2:E$110)</f>
        <v>0</v>
      </c>
      <c r="T77">
        <f>SUMIF(Magazine!$C$2:$C$110,Magazine!$Q77,Magazine!F$2:F$110)</f>
        <v>0</v>
      </c>
      <c r="U77">
        <f>SUMIF(Magazine!$C$2:$C$110,Magazine!$Q77,Magazine!G$2:G$110)</f>
        <v>0</v>
      </c>
      <c r="V77">
        <f>SUMIF(Magazine!$C$2:$C$110,Magazine!$Q77,Magazine!H$2:H$110)</f>
        <v>0</v>
      </c>
      <c r="W77">
        <f>SUMIF(Magazine!$C$2:$C$110,Magazine!$Q77,Magazine!I$2:I$110)</f>
        <v>0</v>
      </c>
      <c r="X77">
        <f>SUMIF(Magazine!$C$2:$C$110,Magazine!$Q77,Magazine!J$2:J$110)</f>
        <v>0</v>
      </c>
      <c r="Y77">
        <f>SUMIF(Magazine!$C$2:$C$110,Magazine!$Q77,Magazine!K$2:K$110)</f>
        <v>0</v>
      </c>
      <c r="Z77">
        <f>SUMIF(Magazine!$C$2:$C$110,Magazine!$Q77,Magazine!L$2:L$110)</f>
        <v>0</v>
      </c>
      <c r="AA77">
        <f>SUMIF(Magazine!$C$2:$C$110,Magazine!$Q77,Magazine!M$2:M$110)</f>
        <v>0</v>
      </c>
      <c r="AB77">
        <f>SUMIF(Magazine!$C$2:$C$110,Magazine!$Q77,Magazine!N$2:N$110)</f>
        <v>0</v>
      </c>
    </row>
    <row r="78" spans="1:28" x14ac:dyDescent="0.25">
      <c r="A78" s="45" t="s">
        <v>2</v>
      </c>
      <c r="B78" s="1"/>
      <c r="C78" s="1"/>
      <c r="D78" s="38"/>
      <c r="E78" s="2"/>
      <c r="F78" s="2"/>
      <c r="G78" s="2"/>
      <c r="H78" s="2"/>
      <c r="I78" s="2"/>
      <c r="J78" s="2"/>
      <c r="K78" s="2"/>
      <c r="L78" s="2"/>
      <c r="M78" s="2"/>
      <c r="N78" s="2"/>
      <c r="O78" s="51">
        <f t="shared" si="1"/>
        <v>0</v>
      </c>
      <c r="Q78" t="str">
        <f t="array" ref="Q78">IFERROR(INDEX(Magazine!$C$2:$C$110, MATCH(0,IF(ISBLANK(Magazine!$C$2:$C$110),1,COUNTIF(Magazine!$Q$1:Q77, Magazine!$C$2:$C$110)), 0)),"")</f>
        <v/>
      </c>
      <c r="R78">
        <f>SUMIF(Magazine!$C$2:$C$110,Magazine!Q78,Magazine!$D$2:$D$110)</f>
        <v>0</v>
      </c>
      <c r="S78">
        <f>SUMIF(Magazine!$C$2:$C$110,Magazine!$Q78,Magazine!E$2:E$110)</f>
        <v>0</v>
      </c>
      <c r="T78">
        <f>SUMIF(Magazine!$C$2:$C$110,Magazine!$Q78,Magazine!F$2:F$110)</f>
        <v>0</v>
      </c>
      <c r="U78">
        <f>SUMIF(Magazine!$C$2:$C$110,Magazine!$Q78,Magazine!G$2:G$110)</f>
        <v>0</v>
      </c>
      <c r="V78">
        <f>SUMIF(Magazine!$C$2:$C$110,Magazine!$Q78,Magazine!H$2:H$110)</f>
        <v>0</v>
      </c>
      <c r="W78">
        <f>SUMIF(Magazine!$C$2:$C$110,Magazine!$Q78,Magazine!I$2:I$110)</f>
        <v>0</v>
      </c>
      <c r="X78">
        <f>SUMIF(Magazine!$C$2:$C$110,Magazine!$Q78,Magazine!J$2:J$110)</f>
        <v>0</v>
      </c>
      <c r="Y78">
        <f>SUMIF(Magazine!$C$2:$C$110,Magazine!$Q78,Magazine!K$2:K$110)</f>
        <v>0</v>
      </c>
      <c r="Z78">
        <f>SUMIF(Magazine!$C$2:$C$110,Magazine!$Q78,Magazine!L$2:L$110)</f>
        <v>0</v>
      </c>
      <c r="AA78">
        <f>SUMIF(Magazine!$C$2:$C$110,Magazine!$Q78,Magazine!M$2:M$110)</f>
        <v>0</v>
      </c>
      <c r="AB78">
        <f>SUMIF(Magazine!$C$2:$C$110,Magazine!$Q78,Magazine!N$2:N$110)</f>
        <v>0</v>
      </c>
    </row>
    <row r="79" spans="1:28" x14ac:dyDescent="0.25">
      <c r="A79" s="43" t="s">
        <v>2</v>
      </c>
      <c r="B79" s="1"/>
      <c r="C79" s="1"/>
      <c r="D79" s="38"/>
      <c r="E79" s="2"/>
      <c r="F79" s="2"/>
      <c r="G79" s="2"/>
      <c r="H79" s="2"/>
      <c r="I79" s="2"/>
      <c r="J79" s="2"/>
      <c r="K79" s="2"/>
      <c r="L79" s="2"/>
      <c r="M79" s="2"/>
      <c r="N79" s="2"/>
      <c r="O79" s="51">
        <f t="shared" si="1"/>
        <v>0</v>
      </c>
      <c r="Q79" t="str">
        <f t="array" ref="Q79">IFERROR(INDEX(Magazine!$C$2:$C$110, MATCH(0,IF(ISBLANK(Magazine!$C$2:$C$110),1,COUNTIF(Magazine!$Q$1:Q78, Magazine!$C$2:$C$110)), 0)),"")</f>
        <v/>
      </c>
      <c r="R79">
        <f>SUMIF(Magazine!$C$2:$C$110,Magazine!Q79,Magazine!$D$2:$D$110)</f>
        <v>0</v>
      </c>
      <c r="S79">
        <f>SUMIF(Magazine!$C$2:$C$110,Magazine!$Q79,Magazine!E$2:E$110)</f>
        <v>0</v>
      </c>
      <c r="T79">
        <f>SUMIF(Magazine!$C$2:$C$110,Magazine!$Q79,Magazine!F$2:F$110)</f>
        <v>0</v>
      </c>
      <c r="U79">
        <f>SUMIF(Magazine!$C$2:$C$110,Magazine!$Q79,Magazine!G$2:G$110)</f>
        <v>0</v>
      </c>
      <c r="V79">
        <f>SUMIF(Magazine!$C$2:$C$110,Magazine!$Q79,Magazine!H$2:H$110)</f>
        <v>0</v>
      </c>
      <c r="W79">
        <f>SUMIF(Magazine!$C$2:$C$110,Magazine!$Q79,Magazine!I$2:I$110)</f>
        <v>0</v>
      </c>
      <c r="X79">
        <f>SUMIF(Magazine!$C$2:$C$110,Magazine!$Q79,Magazine!J$2:J$110)</f>
        <v>0</v>
      </c>
      <c r="Y79">
        <f>SUMIF(Magazine!$C$2:$C$110,Magazine!$Q79,Magazine!K$2:K$110)</f>
        <v>0</v>
      </c>
      <c r="Z79">
        <f>SUMIF(Magazine!$C$2:$C$110,Magazine!$Q79,Magazine!L$2:L$110)</f>
        <v>0</v>
      </c>
      <c r="AA79">
        <f>SUMIF(Magazine!$C$2:$C$110,Magazine!$Q79,Magazine!M$2:M$110)</f>
        <v>0</v>
      </c>
      <c r="AB79">
        <f>SUMIF(Magazine!$C$2:$C$110,Magazine!$Q79,Magazine!N$2:N$110)</f>
        <v>0</v>
      </c>
    </row>
    <row r="80" spans="1:28" x14ac:dyDescent="0.25">
      <c r="A80" s="43" t="s">
        <v>2</v>
      </c>
      <c r="B80" s="1"/>
      <c r="C80" s="1"/>
      <c r="D80" s="38"/>
      <c r="E80" s="2"/>
      <c r="F80" s="2"/>
      <c r="G80" s="2"/>
      <c r="H80" s="2"/>
      <c r="I80" s="2"/>
      <c r="J80" s="2"/>
      <c r="K80" s="2"/>
      <c r="L80" s="2"/>
      <c r="M80" s="2"/>
      <c r="N80" s="2"/>
      <c r="O80" s="51">
        <f t="shared" si="1"/>
        <v>0</v>
      </c>
      <c r="Q80" t="str">
        <f t="array" ref="Q80">IFERROR(INDEX(Magazine!$C$2:$C$110, MATCH(0,IF(ISBLANK(Magazine!$C$2:$C$110),1,COUNTIF(Magazine!$Q$1:Q79, Magazine!$C$2:$C$110)), 0)),"")</f>
        <v/>
      </c>
      <c r="R80">
        <f>SUMIF(Magazine!$C$2:$C$110,Magazine!Q80,Magazine!$D$2:$D$110)</f>
        <v>0</v>
      </c>
      <c r="S80">
        <f>SUMIF(Magazine!$C$2:$C$110,Magazine!$Q80,Magazine!E$2:E$110)</f>
        <v>0</v>
      </c>
      <c r="T80">
        <f>SUMIF(Magazine!$C$2:$C$110,Magazine!$Q80,Magazine!F$2:F$110)</f>
        <v>0</v>
      </c>
      <c r="U80">
        <f>SUMIF(Magazine!$C$2:$C$110,Magazine!$Q80,Magazine!G$2:G$110)</f>
        <v>0</v>
      </c>
      <c r="V80">
        <f>SUMIF(Magazine!$C$2:$C$110,Magazine!$Q80,Magazine!H$2:H$110)</f>
        <v>0</v>
      </c>
      <c r="W80">
        <f>SUMIF(Magazine!$C$2:$C$110,Magazine!$Q80,Magazine!I$2:I$110)</f>
        <v>0</v>
      </c>
      <c r="X80">
        <f>SUMIF(Magazine!$C$2:$C$110,Magazine!$Q80,Magazine!J$2:J$110)</f>
        <v>0</v>
      </c>
      <c r="Y80">
        <f>SUMIF(Magazine!$C$2:$C$110,Magazine!$Q80,Magazine!K$2:K$110)</f>
        <v>0</v>
      </c>
      <c r="Z80">
        <f>SUMIF(Magazine!$C$2:$C$110,Magazine!$Q80,Magazine!L$2:L$110)</f>
        <v>0</v>
      </c>
      <c r="AA80">
        <f>SUMIF(Magazine!$C$2:$C$110,Magazine!$Q80,Magazine!M$2:M$110)</f>
        <v>0</v>
      </c>
      <c r="AB80">
        <f>SUMIF(Magazine!$C$2:$C$110,Magazine!$Q80,Magazine!N$2:N$110)</f>
        <v>0</v>
      </c>
    </row>
    <row r="81" spans="1:28" x14ac:dyDescent="0.25">
      <c r="A81" s="43" t="s">
        <v>2</v>
      </c>
      <c r="B81" s="1"/>
      <c r="C81" s="1"/>
      <c r="D81" s="38"/>
      <c r="E81" s="2"/>
      <c r="F81" s="2"/>
      <c r="G81" s="2"/>
      <c r="H81" s="2"/>
      <c r="I81" s="2"/>
      <c r="J81" s="2"/>
      <c r="K81" s="2"/>
      <c r="L81" s="2"/>
      <c r="M81" s="2"/>
      <c r="N81" s="2"/>
      <c r="O81" s="51">
        <f t="shared" si="1"/>
        <v>0</v>
      </c>
      <c r="Q81" t="str">
        <f t="array" ref="Q81">IFERROR(INDEX(Magazine!$C$2:$C$110, MATCH(0,IF(ISBLANK(Magazine!$C$2:$C$110),1,COUNTIF(Magazine!$Q$1:Q80, Magazine!$C$2:$C$110)), 0)),"")</f>
        <v/>
      </c>
      <c r="R81">
        <f>SUMIF(Magazine!$C$2:$C$110,Magazine!Q81,Magazine!$D$2:$D$110)</f>
        <v>0</v>
      </c>
      <c r="S81">
        <f>SUMIF(Magazine!$C$2:$C$110,Magazine!$Q81,Magazine!E$2:E$110)</f>
        <v>0</v>
      </c>
      <c r="T81">
        <f>SUMIF(Magazine!$C$2:$C$110,Magazine!$Q81,Magazine!F$2:F$110)</f>
        <v>0</v>
      </c>
      <c r="U81">
        <f>SUMIF(Magazine!$C$2:$C$110,Magazine!$Q81,Magazine!G$2:G$110)</f>
        <v>0</v>
      </c>
      <c r="V81">
        <f>SUMIF(Magazine!$C$2:$C$110,Magazine!$Q81,Magazine!H$2:H$110)</f>
        <v>0</v>
      </c>
      <c r="W81">
        <f>SUMIF(Magazine!$C$2:$C$110,Magazine!$Q81,Magazine!I$2:I$110)</f>
        <v>0</v>
      </c>
      <c r="X81">
        <f>SUMIF(Magazine!$C$2:$C$110,Magazine!$Q81,Magazine!J$2:J$110)</f>
        <v>0</v>
      </c>
      <c r="Y81">
        <f>SUMIF(Magazine!$C$2:$C$110,Magazine!$Q81,Magazine!K$2:K$110)</f>
        <v>0</v>
      </c>
      <c r="Z81">
        <f>SUMIF(Magazine!$C$2:$C$110,Magazine!$Q81,Magazine!L$2:L$110)</f>
        <v>0</v>
      </c>
      <c r="AA81">
        <f>SUMIF(Magazine!$C$2:$C$110,Magazine!$Q81,Magazine!M$2:M$110)</f>
        <v>0</v>
      </c>
      <c r="AB81">
        <f>SUMIF(Magazine!$C$2:$C$110,Magazine!$Q81,Magazine!N$2:N$110)</f>
        <v>0</v>
      </c>
    </row>
    <row r="82" spans="1:28" x14ac:dyDescent="0.25">
      <c r="A82" s="1" t="s">
        <v>2</v>
      </c>
      <c r="B82" s="1"/>
      <c r="C82" s="1"/>
      <c r="D82" s="38"/>
      <c r="E82" s="2"/>
      <c r="F82" s="2"/>
      <c r="G82" s="2"/>
      <c r="H82" s="2"/>
      <c r="I82" s="2"/>
      <c r="J82" s="2"/>
      <c r="K82" s="2"/>
      <c r="L82" s="2"/>
      <c r="M82" s="2"/>
      <c r="N82" s="2"/>
      <c r="O82" s="51">
        <f t="shared" si="1"/>
        <v>0</v>
      </c>
      <c r="Q82" t="str">
        <f t="array" ref="Q82">IFERROR(INDEX(Magazine!$C$2:$C$110, MATCH(0,IF(ISBLANK(Magazine!$C$2:$C$110),1,COUNTIF(Magazine!$Q$1:Q81, Magazine!$C$2:$C$110)), 0)),"")</f>
        <v/>
      </c>
      <c r="R82">
        <f>SUMIF(Magazine!$C$2:$C$110,Magazine!Q82,Magazine!$D$2:$D$110)</f>
        <v>0</v>
      </c>
      <c r="S82">
        <f>SUMIF(Magazine!$C$2:$C$110,Magazine!$Q82,Magazine!E$2:E$110)</f>
        <v>0</v>
      </c>
      <c r="T82">
        <f>SUMIF(Magazine!$C$2:$C$110,Magazine!$Q82,Magazine!F$2:F$110)</f>
        <v>0</v>
      </c>
      <c r="U82">
        <f>SUMIF(Magazine!$C$2:$C$110,Magazine!$Q82,Magazine!G$2:G$110)</f>
        <v>0</v>
      </c>
      <c r="V82">
        <f>SUMIF(Magazine!$C$2:$C$110,Magazine!$Q82,Magazine!H$2:H$110)</f>
        <v>0</v>
      </c>
      <c r="W82">
        <f>SUMIF(Magazine!$C$2:$C$110,Magazine!$Q82,Magazine!I$2:I$110)</f>
        <v>0</v>
      </c>
      <c r="X82">
        <f>SUMIF(Magazine!$C$2:$C$110,Magazine!$Q82,Magazine!J$2:J$110)</f>
        <v>0</v>
      </c>
      <c r="Y82">
        <f>SUMIF(Magazine!$C$2:$C$110,Magazine!$Q82,Magazine!K$2:K$110)</f>
        <v>0</v>
      </c>
      <c r="Z82">
        <f>SUMIF(Magazine!$C$2:$C$110,Magazine!$Q82,Magazine!L$2:L$110)</f>
        <v>0</v>
      </c>
      <c r="AA82">
        <f>SUMIF(Magazine!$C$2:$C$110,Magazine!$Q82,Magazine!M$2:M$110)</f>
        <v>0</v>
      </c>
      <c r="AB82">
        <f>SUMIF(Magazine!$C$2:$C$110,Magazine!$Q82,Magazine!N$2:N$110)</f>
        <v>0</v>
      </c>
    </row>
    <row r="83" spans="1:28" x14ac:dyDescent="0.25">
      <c r="A83" s="1" t="s">
        <v>2</v>
      </c>
      <c r="B83" s="1"/>
      <c r="C83" s="1"/>
      <c r="D83" s="38"/>
      <c r="E83" s="2"/>
      <c r="F83" s="2"/>
      <c r="G83" s="2"/>
      <c r="H83" s="2"/>
      <c r="I83" s="2"/>
      <c r="J83" s="2"/>
      <c r="K83" s="2"/>
      <c r="L83" s="2"/>
      <c r="M83" s="2"/>
      <c r="N83" s="2"/>
      <c r="O83" s="51">
        <f t="shared" si="1"/>
        <v>0</v>
      </c>
      <c r="Q83" t="str">
        <f t="array" ref="Q83">IFERROR(INDEX(Magazine!$C$2:$C$110, MATCH(0,IF(ISBLANK(Magazine!$C$2:$C$110),1,COUNTIF(Magazine!$Q$1:Q82, Magazine!$C$2:$C$110)), 0)),"")</f>
        <v/>
      </c>
      <c r="R83">
        <f>SUMIF(Magazine!$C$2:$C$110,Magazine!Q83,Magazine!$D$2:$D$110)</f>
        <v>0</v>
      </c>
      <c r="S83">
        <f>SUMIF(Magazine!$C$2:$C$110,Magazine!$Q83,Magazine!E$2:E$110)</f>
        <v>0</v>
      </c>
      <c r="T83">
        <f>SUMIF(Magazine!$C$2:$C$110,Magazine!$Q83,Magazine!F$2:F$110)</f>
        <v>0</v>
      </c>
      <c r="U83">
        <f>SUMIF(Magazine!$C$2:$C$110,Magazine!$Q83,Magazine!G$2:G$110)</f>
        <v>0</v>
      </c>
      <c r="V83">
        <f>SUMIF(Magazine!$C$2:$C$110,Magazine!$Q83,Magazine!H$2:H$110)</f>
        <v>0</v>
      </c>
      <c r="W83">
        <f>SUMIF(Magazine!$C$2:$C$110,Magazine!$Q83,Magazine!I$2:I$110)</f>
        <v>0</v>
      </c>
      <c r="X83">
        <f>SUMIF(Magazine!$C$2:$C$110,Magazine!$Q83,Magazine!J$2:J$110)</f>
        <v>0</v>
      </c>
      <c r="Y83">
        <f>SUMIF(Magazine!$C$2:$C$110,Magazine!$Q83,Magazine!K$2:K$110)</f>
        <v>0</v>
      </c>
      <c r="Z83">
        <f>SUMIF(Magazine!$C$2:$C$110,Magazine!$Q83,Magazine!L$2:L$110)</f>
        <v>0</v>
      </c>
      <c r="AA83">
        <f>SUMIF(Magazine!$C$2:$C$110,Magazine!$Q83,Magazine!M$2:M$110)</f>
        <v>0</v>
      </c>
      <c r="AB83">
        <f>SUMIF(Magazine!$C$2:$C$110,Magazine!$Q83,Magazine!N$2:N$110)</f>
        <v>0</v>
      </c>
    </row>
    <row r="84" spans="1:28" x14ac:dyDescent="0.25">
      <c r="A84" s="1" t="s">
        <v>2</v>
      </c>
      <c r="B84" s="1"/>
      <c r="C84" s="1"/>
      <c r="D84" s="38"/>
      <c r="E84" s="2"/>
      <c r="F84" s="2"/>
      <c r="G84" s="2"/>
      <c r="H84" s="2"/>
      <c r="I84" s="2"/>
      <c r="J84" s="2"/>
      <c r="K84" s="2"/>
      <c r="L84" s="2"/>
      <c r="M84" s="2"/>
      <c r="N84" s="2"/>
      <c r="O84" s="51">
        <f t="shared" si="1"/>
        <v>0</v>
      </c>
      <c r="Q84" t="str">
        <f t="array" ref="Q84">IFERROR(INDEX(Magazine!$C$2:$C$110, MATCH(0,IF(ISBLANK(Magazine!$C$2:$C$110),1,COUNTIF(Magazine!$Q$1:Q83, Magazine!$C$2:$C$110)), 0)),"")</f>
        <v/>
      </c>
      <c r="R84">
        <f>SUMIF(Magazine!$C$2:$C$110,Magazine!Q84,Magazine!$D$2:$D$110)</f>
        <v>0</v>
      </c>
      <c r="S84">
        <f>SUMIF(Magazine!$C$2:$C$110,Magazine!$Q84,Magazine!E$2:E$110)</f>
        <v>0</v>
      </c>
      <c r="T84">
        <f>SUMIF(Magazine!$C$2:$C$110,Magazine!$Q84,Magazine!F$2:F$110)</f>
        <v>0</v>
      </c>
      <c r="U84">
        <f>SUMIF(Magazine!$C$2:$C$110,Magazine!$Q84,Magazine!G$2:G$110)</f>
        <v>0</v>
      </c>
      <c r="V84">
        <f>SUMIF(Magazine!$C$2:$C$110,Magazine!$Q84,Magazine!H$2:H$110)</f>
        <v>0</v>
      </c>
      <c r="W84">
        <f>SUMIF(Magazine!$C$2:$C$110,Magazine!$Q84,Magazine!I$2:I$110)</f>
        <v>0</v>
      </c>
      <c r="X84">
        <f>SUMIF(Magazine!$C$2:$C$110,Magazine!$Q84,Magazine!J$2:J$110)</f>
        <v>0</v>
      </c>
      <c r="Y84">
        <f>SUMIF(Magazine!$C$2:$C$110,Magazine!$Q84,Magazine!K$2:K$110)</f>
        <v>0</v>
      </c>
      <c r="Z84">
        <f>SUMIF(Magazine!$C$2:$C$110,Magazine!$Q84,Magazine!L$2:L$110)</f>
        <v>0</v>
      </c>
      <c r="AA84">
        <f>SUMIF(Magazine!$C$2:$C$110,Magazine!$Q84,Magazine!M$2:M$110)</f>
        <v>0</v>
      </c>
      <c r="AB84">
        <f>SUMIF(Magazine!$C$2:$C$110,Magazine!$Q84,Magazine!N$2:N$110)</f>
        <v>0</v>
      </c>
    </row>
    <row r="85" spans="1:28" x14ac:dyDescent="0.25">
      <c r="A85" s="1" t="s">
        <v>2</v>
      </c>
      <c r="B85" s="1"/>
      <c r="C85" s="1"/>
      <c r="D85" s="38"/>
      <c r="E85" s="2"/>
      <c r="F85" s="2"/>
      <c r="G85" s="2"/>
      <c r="H85" s="2"/>
      <c r="I85" s="2"/>
      <c r="J85" s="2"/>
      <c r="K85" s="2"/>
      <c r="L85" s="2"/>
      <c r="M85" s="2"/>
      <c r="N85" s="2"/>
      <c r="O85" s="51">
        <f t="shared" si="1"/>
        <v>0</v>
      </c>
      <c r="Q85" t="str">
        <f t="array" ref="Q85">IFERROR(INDEX(Magazine!$C$2:$C$110, MATCH(0,IF(ISBLANK(Magazine!$C$2:$C$110),1,COUNTIF(Magazine!$Q$1:Q84, Magazine!$C$2:$C$110)), 0)),"")</f>
        <v/>
      </c>
      <c r="R85">
        <f>SUMIF(Magazine!$C$2:$C$110,Magazine!Q85,Magazine!$D$2:$D$110)</f>
        <v>0</v>
      </c>
      <c r="S85">
        <f>SUMIF(Magazine!$C$2:$C$110,Magazine!$Q85,Magazine!E$2:E$110)</f>
        <v>0</v>
      </c>
      <c r="T85">
        <f>SUMIF(Magazine!$C$2:$C$110,Magazine!$Q85,Magazine!F$2:F$110)</f>
        <v>0</v>
      </c>
      <c r="U85">
        <f>SUMIF(Magazine!$C$2:$C$110,Magazine!$Q85,Magazine!G$2:G$110)</f>
        <v>0</v>
      </c>
      <c r="V85">
        <f>SUMIF(Magazine!$C$2:$C$110,Magazine!$Q85,Magazine!H$2:H$110)</f>
        <v>0</v>
      </c>
      <c r="W85">
        <f>SUMIF(Magazine!$C$2:$C$110,Magazine!$Q85,Magazine!I$2:I$110)</f>
        <v>0</v>
      </c>
      <c r="X85">
        <f>SUMIF(Magazine!$C$2:$C$110,Magazine!$Q85,Magazine!J$2:J$110)</f>
        <v>0</v>
      </c>
      <c r="Y85">
        <f>SUMIF(Magazine!$C$2:$C$110,Magazine!$Q85,Magazine!K$2:K$110)</f>
        <v>0</v>
      </c>
      <c r="Z85">
        <f>SUMIF(Magazine!$C$2:$C$110,Magazine!$Q85,Magazine!L$2:L$110)</f>
        <v>0</v>
      </c>
      <c r="AA85">
        <f>SUMIF(Magazine!$C$2:$C$110,Magazine!$Q85,Magazine!M$2:M$110)</f>
        <v>0</v>
      </c>
      <c r="AB85">
        <f>SUMIF(Magazine!$C$2:$C$110,Magazine!$Q85,Magazine!N$2:N$110)</f>
        <v>0</v>
      </c>
    </row>
    <row r="86" spans="1:28" x14ac:dyDescent="0.25">
      <c r="A86" s="1" t="s">
        <v>2</v>
      </c>
      <c r="B86" s="1"/>
      <c r="C86" s="1"/>
      <c r="D86" s="38"/>
      <c r="E86" s="2"/>
      <c r="F86" s="2"/>
      <c r="G86" s="2"/>
      <c r="H86" s="2"/>
      <c r="I86" s="2"/>
      <c r="J86" s="2"/>
      <c r="K86" s="2"/>
      <c r="L86" s="2"/>
      <c r="M86" s="2"/>
      <c r="N86" s="2"/>
      <c r="O86" s="51">
        <f t="shared" si="1"/>
        <v>0</v>
      </c>
      <c r="Q86" t="str">
        <f t="array" ref="Q86">IFERROR(INDEX(Magazine!$C$2:$C$110, MATCH(0,IF(ISBLANK(Magazine!$C$2:$C$110),1,COUNTIF(Magazine!$Q$1:Q85, Magazine!$C$2:$C$110)), 0)),"")</f>
        <v/>
      </c>
      <c r="R86">
        <f>SUMIF(Magazine!$C$2:$C$110,Magazine!Q86,Magazine!$D$2:$D$110)</f>
        <v>0</v>
      </c>
      <c r="S86">
        <f>SUMIF(Magazine!$C$2:$C$110,Magazine!$Q86,Magazine!E$2:E$110)</f>
        <v>0</v>
      </c>
      <c r="T86">
        <f>SUMIF(Magazine!$C$2:$C$110,Magazine!$Q86,Magazine!F$2:F$110)</f>
        <v>0</v>
      </c>
      <c r="U86">
        <f>SUMIF(Magazine!$C$2:$C$110,Magazine!$Q86,Magazine!G$2:G$110)</f>
        <v>0</v>
      </c>
      <c r="V86">
        <f>SUMIF(Magazine!$C$2:$C$110,Magazine!$Q86,Magazine!H$2:H$110)</f>
        <v>0</v>
      </c>
      <c r="W86">
        <f>SUMIF(Magazine!$C$2:$C$110,Magazine!$Q86,Magazine!I$2:I$110)</f>
        <v>0</v>
      </c>
      <c r="X86">
        <f>SUMIF(Magazine!$C$2:$C$110,Magazine!$Q86,Magazine!J$2:J$110)</f>
        <v>0</v>
      </c>
      <c r="Y86">
        <f>SUMIF(Magazine!$C$2:$C$110,Magazine!$Q86,Magazine!K$2:K$110)</f>
        <v>0</v>
      </c>
      <c r="Z86">
        <f>SUMIF(Magazine!$C$2:$C$110,Magazine!$Q86,Magazine!L$2:L$110)</f>
        <v>0</v>
      </c>
      <c r="AA86">
        <f>SUMIF(Magazine!$C$2:$C$110,Magazine!$Q86,Magazine!M$2:M$110)</f>
        <v>0</v>
      </c>
      <c r="AB86">
        <f>SUMIF(Magazine!$C$2:$C$110,Magazine!$Q86,Magazine!N$2:N$110)</f>
        <v>0</v>
      </c>
    </row>
    <row r="87" spans="1:28" x14ac:dyDescent="0.25">
      <c r="A87" s="1" t="s">
        <v>2</v>
      </c>
      <c r="B87" s="1"/>
      <c r="C87" s="1"/>
      <c r="D87" s="38"/>
      <c r="E87" s="2"/>
      <c r="F87" s="2"/>
      <c r="G87" s="2"/>
      <c r="H87" s="2"/>
      <c r="I87" s="2"/>
      <c r="J87" s="2"/>
      <c r="K87" s="2"/>
      <c r="L87" s="2"/>
      <c r="M87" s="2"/>
      <c r="N87" s="2"/>
      <c r="O87" s="51">
        <f t="shared" si="1"/>
        <v>0</v>
      </c>
      <c r="Q87" t="str">
        <f t="array" ref="Q87">IFERROR(INDEX(Magazine!$C$2:$C$110, MATCH(0,IF(ISBLANK(Magazine!$C$2:$C$110),1,COUNTIF(Magazine!$Q$1:Q86, Magazine!$C$2:$C$110)), 0)),"")</f>
        <v/>
      </c>
      <c r="R87">
        <f>SUMIF(Magazine!$C$2:$C$110,Magazine!Q87,Magazine!$D$2:$D$110)</f>
        <v>0</v>
      </c>
      <c r="S87">
        <f>SUMIF(Magazine!$C$2:$C$110,Magazine!$Q87,Magazine!E$2:E$110)</f>
        <v>0</v>
      </c>
      <c r="T87">
        <f>SUMIF(Magazine!$C$2:$C$110,Magazine!$Q87,Magazine!F$2:F$110)</f>
        <v>0</v>
      </c>
      <c r="U87">
        <f>SUMIF(Magazine!$C$2:$C$110,Magazine!$Q87,Magazine!G$2:G$110)</f>
        <v>0</v>
      </c>
      <c r="V87">
        <f>SUMIF(Magazine!$C$2:$C$110,Magazine!$Q87,Magazine!H$2:H$110)</f>
        <v>0</v>
      </c>
      <c r="W87">
        <f>SUMIF(Magazine!$C$2:$C$110,Magazine!$Q87,Magazine!I$2:I$110)</f>
        <v>0</v>
      </c>
      <c r="X87">
        <f>SUMIF(Magazine!$C$2:$C$110,Magazine!$Q87,Magazine!J$2:J$110)</f>
        <v>0</v>
      </c>
      <c r="Y87">
        <f>SUMIF(Magazine!$C$2:$C$110,Magazine!$Q87,Magazine!K$2:K$110)</f>
        <v>0</v>
      </c>
      <c r="Z87">
        <f>SUMIF(Magazine!$C$2:$C$110,Magazine!$Q87,Magazine!L$2:L$110)</f>
        <v>0</v>
      </c>
      <c r="AA87">
        <f>SUMIF(Magazine!$C$2:$C$110,Magazine!$Q87,Magazine!M$2:M$110)</f>
        <v>0</v>
      </c>
      <c r="AB87">
        <f>SUMIF(Magazine!$C$2:$C$110,Magazine!$Q87,Magazine!N$2:N$110)</f>
        <v>0</v>
      </c>
    </row>
    <row r="88" spans="1:28" x14ac:dyDescent="0.25">
      <c r="A88" s="1" t="s">
        <v>2</v>
      </c>
      <c r="B88" s="1"/>
      <c r="C88" s="1"/>
      <c r="D88" s="38"/>
      <c r="E88" s="2"/>
      <c r="F88" s="2"/>
      <c r="G88" s="2"/>
      <c r="H88" s="2"/>
      <c r="I88" s="2"/>
      <c r="J88" s="2"/>
      <c r="K88" s="2"/>
      <c r="L88" s="2"/>
      <c r="M88" s="2"/>
      <c r="N88" s="2"/>
      <c r="O88" s="51">
        <f t="shared" si="1"/>
        <v>0</v>
      </c>
      <c r="Q88" t="str">
        <f t="array" ref="Q88">IFERROR(INDEX(Magazine!$C$2:$C$110, MATCH(0,IF(ISBLANK(Magazine!$C$2:$C$110),1,COUNTIF(Magazine!$Q$1:Q87, Magazine!$C$2:$C$110)), 0)),"")</f>
        <v/>
      </c>
      <c r="R88">
        <f>SUMIF(Magazine!$C$2:$C$110,Magazine!Q88,Magazine!$D$2:$D$110)</f>
        <v>0</v>
      </c>
      <c r="S88">
        <f>SUMIF(Magazine!$C$2:$C$110,Magazine!$Q88,Magazine!E$2:E$110)</f>
        <v>0</v>
      </c>
      <c r="T88">
        <f>SUMIF(Magazine!$C$2:$C$110,Magazine!$Q88,Magazine!F$2:F$110)</f>
        <v>0</v>
      </c>
      <c r="U88">
        <f>SUMIF(Magazine!$C$2:$C$110,Magazine!$Q88,Magazine!G$2:G$110)</f>
        <v>0</v>
      </c>
      <c r="V88">
        <f>SUMIF(Magazine!$C$2:$C$110,Magazine!$Q88,Magazine!H$2:H$110)</f>
        <v>0</v>
      </c>
      <c r="W88">
        <f>SUMIF(Magazine!$C$2:$C$110,Magazine!$Q88,Magazine!I$2:I$110)</f>
        <v>0</v>
      </c>
      <c r="X88">
        <f>SUMIF(Magazine!$C$2:$C$110,Magazine!$Q88,Magazine!J$2:J$110)</f>
        <v>0</v>
      </c>
      <c r="Y88">
        <f>SUMIF(Magazine!$C$2:$C$110,Magazine!$Q88,Magazine!K$2:K$110)</f>
        <v>0</v>
      </c>
      <c r="Z88">
        <f>SUMIF(Magazine!$C$2:$C$110,Magazine!$Q88,Magazine!L$2:L$110)</f>
        <v>0</v>
      </c>
      <c r="AA88">
        <f>SUMIF(Magazine!$C$2:$C$110,Magazine!$Q88,Magazine!M$2:M$110)</f>
        <v>0</v>
      </c>
      <c r="AB88">
        <f>SUMIF(Magazine!$C$2:$C$110,Magazine!$Q88,Magazine!N$2:N$110)</f>
        <v>0</v>
      </c>
    </row>
    <row r="89" spans="1:28" x14ac:dyDescent="0.25">
      <c r="A89" s="1" t="s">
        <v>2</v>
      </c>
      <c r="B89" s="1"/>
      <c r="C89" s="1"/>
      <c r="D89" s="38"/>
      <c r="E89" s="2"/>
      <c r="F89" s="2"/>
      <c r="G89" s="2"/>
      <c r="H89" s="2"/>
      <c r="I89" s="2"/>
      <c r="J89" s="2"/>
      <c r="K89" s="2"/>
      <c r="L89" s="2"/>
      <c r="M89" s="2"/>
      <c r="N89" s="2"/>
      <c r="O89" s="51">
        <f t="shared" si="1"/>
        <v>0</v>
      </c>
      <c r="Q89" t="str">
        <f t="array" ref="Q89">IFERROR(INDEX(Magazine!$C$2:$C$110, MATCH(0,IF(ISBLANK(Magazine!$C$2:$C$110),1,COUNTIF(Magazine!$Q$1:Q88, Magazine!$C$2:$C$110)), 0)),"")</f>
        <v/>
      </c>
      <c r="R89">
        <f>SUMIF(Magazine!$C$2:$C$110,Magazine!Q89,Magazine!$D$2:$D$110)</f>
        <v>0</v>
      </c>
      <c r="S89">
        <f>SUMIF(Magazine!$C$2:$C$110,Magazine!$Q89,Magazine!E$2:E$110)</f>
        <v>0</v>
      </c>
      <c r="T89">
        <f>SUMIF(Magazine!$C$2:$C$110,Magazine!$Q89,Magazine!F$2:F$110)</f>
        <v>0</v>
      </c>
      <c r="U89">
        <f>SUMIF(Magazine!$C$2:$C$110,Magazine!$Q89,Magazine!G$2:G$110)</f>
        <v>0</v>
      </c>
      <c r="V89">
        <f>SUMIF(Magazine!$C$2:$C$110,Magazine!$Q89,Magazine!H$2:H$110)</f>
        <v>0</v>
      </c>
      <c r="W89">
        <f>SUMIF(Magazine!$C$2:$C$110,Magazine!$Q89,Magazine!I$2:I$110)</f>
        <v>0</v>
      </c>
      <c r="X89">
        <f>SUMIF(Magazine!$C$2:$C$110,Magazine!$Q89,Magazine!J$2:J$110)</f>
        <v>0</v>
      </c>
      <c r="Y89">
        <f>SUMIF(Magazine!$C$2:$C$110,Magazine!$Q89,Magazine!K$2:K$110)</f>
        <v>0</v>
      </c>
      <c r="Z89">
        <f>SUMIF(Magazine!$C$2:$C$110,Magazine!$Q89,Magazine!L$2:L$110)</f>
        <v>0</v>
      </c>
      <c r="AA89">
        <f>SUMIF(Magazine!$C$2:$C$110,Magazine!$Q89,Magazine!M$2:M$110)</f>
        <v>0</v>
      </c>
      <c r="AB89">
        <f>SUMIF(Magazine!$C$2:$C$110,Magazine!$Q89,Magazine!N$2:N$110)</f>
        <v>0</v>
      </c>
    </row>
    <row r="90" spans="1:28" x14ac:dyDescent="0.25">
      <c r="A90" s="1" t="s">
        <v>2</v>
      </c>
      <c r="B90" s="1"/>
      <c r="C90" s="1"/>
      <c r="D90" s="38"/>
      <c r="E90" s="2"/>
      <c r="F90" s="2"/>
      <c r="G90" s="2"/>
      <c r="H90" s="2"/>
      <c r="I90" s="2"/>
      <c r="J90" s="2"/>
      <c r="K90" s="2"/>
      <c r="L90" s="2"/>
      <c r="M90" s="2"/>
      <c r="N90" s="2"/>
      <c r="O90" s="51">
        <f t="shared" si="1"/>
        <v>0</v>
      </c>
      <c r="Q90" t="str">
        <f t="array" ref="Q90">IFERROR(INDEX(Magazine!$C$2:$C$110, MATCH(0,IF(ISBLANK(Magazine!$C$2:$C$110),1,COUNTIF(Magazine!$Q$1:Q89, Magazine!$C$2:$C$110)), 0)),"")</f>
        <v/>
      </c>
      <c r="R90">
        <f>SUMIF(Magazine!$C$2:$C$110,Magazine!Q90,Magazine!$D$2:$D$110)</f>
        <v>0</v>
      </c>
      <c r="S90">
        <f>SUMIF(Magazine!$C$2:$C$110,Magazine!$Q90,Magazine!E$2:E$110)</f>
        <v>0</v>
      </c>
      <c r="T90">
        <f>SUMIF(Magazine!$C$2:$C$110,Magazine!$Q90,Magazine!F$2:F$110)</f>
        <v>0</v>
      </c>
      <c r="U90">
        <f>SUMIF(Magazine!$C$2:$C$110,Magazine!$Q90,Magazine!G$2:G$110)</f>
        <v>0</v>
      </c>
      <c r="V90">
        <f>SUMIF(Magazine!$C$2:$C$110,Magazine!$Q90,Magazine!H$2:H$110)</f>
        <v>0</v>
      </c>
      <c r="W90">
        <f>SUMIF(Magazine!$C$2:$C$110,Magazine!$Q90,Magazine!I$2:I$110)</f>
        <v>0</v>
      </c>
      <c r="X90">
        <f>SUMIF(Magazine!$C$2:$C$110,Magazine!$Q90,Magazine!J$2:J$110)</f>
        <v>0</v>
      </c>
      <c r="Y90">
        <f>SUMIF(Magazine!$C$2:$C$110,Magazine!$Q90,Magazine!K$2:K$110)</f>
        <v>0</v>
      </c>
      <c r="Z90">
        <f>SUMIF(Magazine!$C$2:$C$110,Magazine!$Q90,Magazine!L$2:L$110)</f>
        <v>0</v>
      </c>
      <c r="AA90">
        <f>SUMIF(Magazine!$C$2:$C$110,Magazine!$Q90,Magazine!M$2:M$110)</f>
        <v>0</v>
      </c>
      <c r="AB90">
        <f>SUMIF(Magazine!$C$2:$C$110,Magazine!$Q90,Magazine!N$2:N$110)</f>
        <v>0</v>
      </c>
    </row>
    <row r="91" spans="1:28" x14ac:dyDescent="0.25">
      <c r="A91" s="1" t="s">
        <v>2</v>
      </c>
      <c r="B91" s="1"/>
      <c r="C91" s="1"/>
      <c r="D91" s="38"/>
      <c r="E91" s="2"/>
      <c r="F91" s="2"/>
      <c r="G91" s="2"/>
      <c r="H91" s="2"/>
      <c r="I91" s="2"/>
      <c r="J91" s="2"/>
      <c r="K91" s="2"/>
      <c r="L91" s="2"/>
      <c r="M91" s="2"/>
      <c r="N91" s="2"/>
      <c r="O91" s="51">
        <f t="shared" si="1"/>
        <v>0</v>
      </c>
      <c r="Q91" t="str">
        <f t="array" ref="Q91">IFERROR(INDEX(Magazine!$C$2:$C$110, MATCH(0,IF(ISBLANK(Magazine!$C$2:$C$110),1,COUNTIF(Magazine!$Q$1:Q90, Magazine!$C$2:$C$110)), 0)),"")</f>
        <v/>
      </c>
      <c r="R91">
        <f>SUMIF(Magazine!$C$2:$C$110,Magazine!Q91,Magazine!$D$2:$D$110)</f>
        <v>0</v>
      </c>
      <c r="S91">
        <f>SUMIF(Magazine!$C$2:$C$110,Magazine!$Q91,Magazine!E$2:E$110)</f>
        <v>0</v>
      </c>
      <c r="T91">
        <f>SUMIF(Magazine!$C$2:$C$110,Magazine!$Q91,Magazine!F$2:F$110)</f>
        <v>0</v>
      </c>
      <c r="U91">
        <f>SUMIF(Magazine!$C$2:$C$110,Magazine!$Q91,Magazine!G$2:G$110)</f>
        <v>0</v>
      </c>
      <c r="V91">
        <f>SUMIF(Magazine!$C$2:$C$110,Magazine!$Q91,Magazine!H$2:H$110)</f>
        <v>0</v>
      </c>
      <c r="W91">
        <f>SUMIF(Magazine!$C$2:$C$110,Magazine!$Q91,Magazine!I$2:I$110)</f>
        <v>0</v>
      </c>
      <c r="X91">
        <f>SUMIF(Magazine!$C$2:$C$110,Magazine!$Q91,Magazine!J$2:J$110)</f>
        <v>0</v>
      </c>
      <c r="Y91">
        <f>SUMIF(Magazine!$C$2:$C$110,Magazine!$Q91,Magazine!K$2:K$110)</f>
        <v>0</v>
      </c>
      <c r="Z91">
        <f>SUMIF(Magazine!$C$2:$C$110,Magazine!$Q91,Magazine!L$2:L$110)</f>
        <v>0</v>
      </c>
      <c r="AA91">
        <f>SUMIF(Magazine!$C$2:$C$110,Magazine!$Q91,Magazine!M$2:M$110)</f>
        <v>0</v>
      </c>
      <c r="AB91">
        <f>SUMIF(Magazine!$C$2:$C$110,Magazine!$Q91,Magazine!N$2:N$110)</f>
        <v>0</v>
      </c>
    </row>
    <row r="92" spans="1:28" x14ac:dyDescent="0.25">
      <c r="A92" s="1" t="s">
        <v>2</v>
      </c>
      <c r="B92" s="1"/>
      <c r="C92" s="1"/>
      <c r="D92" s="38"/>
      <c r="E92" s="2"/>
      <c r="F92" s="2"/>
      <c r="G92" s="2"/>
      <c r="H92" s="2"/>
      <c r="I92" s="2"/>
      <c r="J92" s="2"/>
      <c r="K92" s="2"/>
      <c r="L92" s="2"/>
      <c r="M92" s="2"/>
      <c r="N92" s="2"/>
      <c r="O92" s="51">
        <f t="shared" si="1"/>
        <v>0</v>
      </c>
      <c r="Q92" t="str">
        <f t="array" ref="Q92">IFERROR(INDEX(Magazine!$C$2:$C$110, MATCH(0,IF(ISBLANK(Magazine!$C$2:$C$110),1,COUNTIF(Magazine!$Q$1:Q91, Magazine!$C$2:$C$110)), 0)),"")</f>
        <v/>
      </c>
      <c r="R92">
        <f>SUMIF(Magazine!$C$2:$C$110,Magazine!Q92,Magazine!$D$2:$D$110)</f>
        <v>0</v>
      </c>
      <c r="S92">
        <f>SUMIF(Magazine!$C$2:$C$110,Magazine!$Q92,Magazine!E$2:E$110)</f>
        <v>0</v>
      </c>
      <c r="T92">
        <f>SUMIF(Magazine!$C$2:$C$110,Magazine!$Q92,Magazine!F$2:F$110)</f>
        <v>0</v>
      </c>
      <c r="U92">
        <f>SUMIF(Magazine!$C$2:$C$110,Magazine!$Q92,Magazine!G$2:G$110)</f>
        <v>0</v>
      </c>
      <c r="V92">
        <f>SUMIF(Magazine!$C$2:$C$110,Magazine!$Q92,Magazine!H$2:H$110)</f>
        <v>0</v>
      </c>
      <c r="W92">
        <f>SUMIF(Magazine!$C$2:$C$110,Magazine!$Q92,Magazine!I$2:I$110)</f>
        <v>0</v>
      </c>
      <c r="X92">
        <f>SUMIF(Magazine!$C$2:$C$110,Magazine!$Q92,Magazine!J$2:J$110)</f>
        <v>0</v>
      </c>
      <c r="Y92">
        <f>SUMIF(Magazine!$C$2:$C$110,Magazine!$Q92,Magazine!K$2:K$110)</f>
        <v>0</v>
      </c>
      <c r="Z92">
        <f>SUMIF(Magazine!$C$2:$C$110,Magazine!$Q92,Magazine!L$2:L$110)</f>
        <v>0</v>
      </c>
      <c r="AA92">
        <f>SUMIF(Magazine!$C$2:$C$110,Magazine!$Q92,Magazine!M$2:M$110)</f>
        <v>0</v>
      </c>
      <c r="AB92">
        <f>SUMIF(Magazine!$C$2:$C$110,Magazine!$Q92,Magazine!N$2:N$110)</f>
        <v>0</v>
      </c>
    </row>
    <row r="93" spans="1:28" x14ac:dyDescent="0.25">
      <c r="A93" s="1" t="s">
        <v>2</v>
      </c>
      <c r="B93" s="1"/>
      <c r="C93" s="1"/>
      <c r="D93" s="38"/>
      <c r="E93" s="2"/>
      <c r="F93" s="2"/>
      <c r="G93" s="2"/>
      <c r="H93" s="2"/>
      <c r="I93" s="2"/>
      <c r="J93" s="2"/>
      <c r="K93" s="2"/>
      <c r="L93" s="2"/>
      <c r="M93" s="2"/>
      <c r="N93" s="2"/>
      <c r="O93" s="51">
        <f t="shared" si="1"/>
        <v>0</v>
      </c>
      <c r="Q93" t="str">
        <f t="array" ref="Q93">IFERROR(INDEX(Magazine!$C$2:$C$110, MATCH(0,IF(ISBLANK(Magazine!$C$2:$C$110),1,COUNTIF(Magazine!$Q$1:Q92, Magazine!$C$2:$C$110)), 0)),"")</f>
        <v/>
      </c>
      <c r="R93">
        <f>SUMIF(Magazine!$C$2:$C$110,Magazine!Q93,Magazine!$D$2:$D$110)</f>
        <v>0</v>
      </c>
      <c r="S93">
        <f>SUMIF(Magazine!$C$2:$C$110,Magazine!$Q93,Magazine!E$2:E$110)</f>
        <v>0</v>
      </c>
      <c r="T93">
        <f>SUMIF(Magazine!$C$2:$C$110,Magazine!$Q93,Magazine!F$2:F$110)</f>
        <v>0</v>
      </c>
      <c r="U93">
        <f>SUMIF(Magazine!$C$2:$C$110,Magazine!$Q93,Magazine!G$2:G$110)</f>
        <v>0</v>
      </c>
      <c r="V93">
        <f>SUMIF(Magazine!$C$2:$C$110,Magazine!$Q93,Magazine!H$2:H$110)</f>
        <v>0</v>
      </c>
      <c r="W93">
        <f>SUMIF(Magazine!$C$2:$C$110,Magazine!$Q93,Magazine!I$2:I$110)</f>
        <v>0</v>
      </c>
      <c r="X93">
        <f>SUMIF(Magazine!$C$2:$C$110,Magazine!$Q93,Magazine!J$2:J$110)</f>
        <v>0</v>
      </c>
      <c r="Y93">
        <f>SUMIF(Magazine!$C$2:$C$110,Magazine!$Q93,Magazine!K$2:K$110)</f>
        <v>0</v>
      </c>
      <c r="Z93">
        <f>SUMIF(Magazine!$C$2:$C$110,Magazine!$Q93,Magazine!L$2:L$110)</f>
        <v>0</v>
      </c>
      <c r="AA93">
        <f>SUMIF(Magazine!$C$2:$C$110,Magazine!$Q93,Magazine!M$2:M$110)</f>
        <v>0</v>
      </c>
      <c r="AB93">
        <f>SUMIF(Magazine!$C$2:$C$110,Magazine!$Q93,Magazine!N$2:N$110)</f>
        <v>0</v>
      </c>
    </row>
    <row r="94" spans="1:28" x14ac:dyDescent="0.25">
      <c r="A94" s="1" t="s">
        <v>2</v>
      </c>
      <c r="B94" s="1"/>
      <c r="C94" s="1"/>
      <c r="D94" s="38"/>
      <c r="E94" s="2"/>
      <c r="F94" s="2"/>
      <c r="G94" s="2"/>
      <c r="H94" s="2"/>
      <c r="I94" s="2"/>
      <c r="J94" s="2"/>
      <c r="K94" s="2"/>
      <c r="L94" s="2"/>
      <c r="M94" s="2"/>
      <c r="N94" s="2"/>
      <c r="O94" s="51">
        <f t="shared" si="1"/>
        <v>0</v>
      </c>
      <c r="Q94" t="str">
        <f t="array" ref="Q94">IFERROR(INDEX(Magazine!$C$2:$C$110, MATCH(0,IF(ISBLANK(Magazine!$C$2:$C$110),1,COUNTIF(Magazine!$Q$1:Q93, Magazine!$C$2:$C$110)), 0)),"")</f>
        <v/>
      </c>
      <c r="R94">
        <f>SUMIF(Magazine!$C$2:$C$110,Magazine!Q94,Magazine!$D$2:$D$110)</f>
        <v>0</v>
      </c>
      <c r="S94">
        <f>SUMIF(Magazine!$C$2:$C$110,Magazine!$Q94,Magazine!E$2:E$110)</f>
        <v>0</v>
      </c>
      <c r="T94">
        <f>SUMIF(Magazine!$C$2:$C$110,Magazine!$Q94,Magazine!F$2:F$110)</f>
        <v>0</v>
      </c>
      <c r="U94">
        <f>SUMIF(Magazine!$C$2:$C$110,Magazine!$Q94,Magazine!G$2:G$110)</f>
        <v>0</v>
      </c>
      <c r="V94">
        <f>SUMIF(Magazine!$C$2:$C$110,Magazine!$Q94,Magazine!H$2:H$110)</f>
        <v>0</v>
      </c>
      <c r="W94">
        <f>SUMIF(Magazine!$C$2:$C$110,Magazine!$Q94,Magazine!I$2:I$110)</f>
        <v>0</v>
      </c>
      <c r="X94">
        <f>SUMIF(Magazine!$C$2:$C$110,Magazine!$Q94,Magazine!J$2:J$110)</f>
        <v>0</v>
      </c>
      <c r="Y94">
        <f>SUMIF(Magazine!$C$2:$C$110,Magazine!$Q94,Magazine!K$2:K$110)</f>
        <v>0</v>
      </c>
      <c r="Z94">
        <f>SUMIF(Magazine!$C$2:$C$110,Magazine!$Q94,Magazine!L$2:L$110)</f>
        <v>0</v>
      </c>
      <c r="AA94">
        <f>SUMIF(Magazine!$C$2:$C$110,Magazine!$Q94,Magazine!M$2:M$110)</f>
        <v>0</v>
      </c>
      <c r="AB94">
        <f>SUMIF(Magazine!$C$2:$C$110,Magazine!$Q94,Magazine!N$2:N$110)</f>
        <v>0</v>
      </c>
    </row>
    <row r="95" spans="1:28" x14ac:dyDescent="0.25">
      <c r="A95" s="1" t="s">
        <v>2</v>
      </c>
      <c r="B95" s="1"/>
      <c r="C95" s="1"/>
      <c r="D95" s="38"/>
      <c r="E95" s="2"/>
      <c r="F95" s="2"/>
      <c r="G95" s="2"/>
      <c r="H95" s="2"/>
      <c r="I95" s="2"/>
      <c r="J95" s="2"/>
      <c r="K95" s="2"/>
      <c r="L95" s="2"/>
      <c r="M95" s="2"/>
      <c r="N95" s="2"/>
      <c r="O95" s="51">
        <f t="shared" si="1"/>
        <v>0</v>
      </c>
      <c r="Q95" t="str">
        <f t="array" ref="Q95">IFERROR(INDEX(Magazine!$C$2:$C$110, MATCH(0,IF(ISBLANK(Magazine!$C$2:$C$110),1,COUNTIF(Magazine!$Q$1:Q94, Magazine!$C$2:$C$110)), 0)),"")</f>
        <v/>
      </c>
      <c r="R95">
        <f>SUMIF(Magazine!$C$2:$C$110,Magazine!Q95,Magazine!$D$2:$D$110)</f>
        <v>0</v>
      </c>
      <c r="S95">
        <f>SUMIF(Magazine!$C$2:$C$110,Magazine!$Q95,Magazine!E$2:E$110)</f>
        <v>0</v>
      </c>
      <c r="T95">
        <f>SUMIF(Magazine!$C$2:$C$110,Magazine!$Q95,Magazine!F$2:F$110)</f>
        <v>0</v>
      </c>
      <c r="U95">
        <f>SUMIF(Magazine!$C$2:$C$110,Magazine!$Q95,Magazine!G$2:G$110)</f>
        <v>0</v>
      </c>
      <c r="V95">
        <f>SUMIF(Magazine!$C$2:$C$110,Magazine!$Q95,Magazine!H$2:H$110)</f>
        <v>0</v>
      </c>
      <c r="W95">
        <f>SUMIF(Magazine!$C$2:$C$110,Magazine!$Q95,Magazine!I$2:I$110)</f>
        <v>0</v>
      </c>
      <c r="X95">
        <f>SUMIF(Magazine!$C$2:$C$110,Magazine!$Q95,Magazine!J$2:J$110)</f>
        <v>0</v>
      </c>
      <c r="Y95">
        <f>SUMIF(Magazine!$C$2:$C$110,Magazine!$Q95,Magazine!K$2:K$110)</f>
        <v>0</v>
      </c>
      <c r="Z95">
        <f>SUMIF(Magazine!$C$2:$C$110,Magazine!$Q95,Magazine!L$2:L$110)</f>
        <v>0</v>
      </c>
      <c r="AA95">
        <f>SUMIF(Magazine!$C$2:$C$110,Magazine!$Q95,Magazine!M$2:M$110)</f>
        <v>0</v>
      </c>
      <c r="AB95">
        <f>SUMIF(Magazine!$C$2:$C$110,Magazine!$Q95,Magazine!N$2:N$110)</f>
        <v>0</v>
      </c>
    </row>
    <row r="96" spans="1:28" x14ac:dyDescent="0.25">
      <c r="A96" s="1" t="s">
        <v>2</v>
      </c>
      <c r="B96" s="1"/>
      <c r="C96" s="1"/>
      <c r="D96" s="38"/>
      <c r="E96" s="2"/>
      <c r="F96" s="2"/>
      <c r="G96" s="2"/>
      <c r="H96" s="2"/>
      <c r="I96" s="2"/>
      <c r="J96" s="2"/>
      <c r="K96" s="2"/>
      <c r="L96" s="2"/>
      <c r="M96" s="2"/>
      <c r="N96" s="2"/>
      <c r="O96" s="51">
        <f t="shared" si="1"/>
        <v>0</v>
      </c>
      <c r="Q96" t="str">
        <f t="array" ref="Q96">IFERROR(INDEX(Magazine!$C$2:$C$110, MATCH(0,IF(ISBLANK(Magazine!$C$2:$C$110),1,COUNTIF(Magazine!$Q$1:Q95, Magazine!$C$2:$C$110)), 0)),"")</f>
        <v/>
      </c>
      <c r="R96">
        <f>SUMIF(Magazine!$C$2:$C$110,Magazine!Q96,Magazine!$D$2:$D$110)</f>
        <v>0</v>
      </c>
      <c r="S96">
        <f>SUMIF(Magazine!$C$2:$C$110,Magazine!$Q96,Magazine!E$2:E$110)</f>
        <v>0</v>
      </c>
      <c r="T96">
        <f>SUMIF(Magazine!$C$2:$C$110,Magazine!$Q96,Magazine!F$2:F$110)</f>
        <v>0</v>
      </c>
      <c r="U96">
        <f>SUMIF(Magazine!$C$2:$C$110,Magazine!$Q96,Magazine!G$2:G$110)</f>
        <v>0</v>
      </c>
      <c r="V96">
        <f>SUMIF(Magazine!$C$2:$C$110,Magazine!$Q96,Magazine!H$2:H$110)</f>
        <v>0</v>
      </c>
      <c r="W96">
        <f>SUMIF(Magazine!$C$2:$C$110,Magazine!$Q96,Magazine!I$2:I$110)</f>
        <v>0</v>
      </c>
      <c r="X96">
        <f>SUMIF(Magazine!$C$2:$C$110,Magazine!$Q96,Magazine!J$2:J$110)</f>
        <v>0</v>
      </c>
      <c r="Y96">
        <f>SUMIF(Magazine!$C$2:$C$110,Magazine!$Q96,Magazine!K$2:K$110)</f>
        <v>0</v>
      </c>
      <c r="Z96">
        <f>SUMIF(Magazine!$C$2:$C$110,Magazine!$Q96,Magazine!L$2:L$110)</f>
        <v>0</v>
      </c>
      <c r="AA96">
        <f>SUMIF(Magazine!$C$2:$C$110,Magazine!$Q96,Magazine!M$2:M$110)</f>
        <v>0</v>
      </c>
      <c r="AB96">
        <f>SUMIF(Magazine!$C$2:$C$110,Magazine!$Q96,Magazine!N$2:N$110)</f>
        <v>0</v>
      </c>
    </row>
    <row r="97" spans="1:28" x14ac:dyDescent="0.25">
      <c r="A97" s="1" t="s">
        <v>2</v>
      </c>
      <c r="B97" s="1"/>
      <c r="C97" s="1"/>
      <c r="D97" s="38"/>
      <c r="E97" s="2"/>
      <c r="F97" s="2"/>
      <c r="G97" s="2"/>
      <c r="H97" s="2"/>
      <c r="I97" s="2"/>
      <c r="J97" s="2"/>
      <c r="K97" s="2"/>
      <c r="L97" s="2"/>
      <c r="M97" s="2"/>
      <c r="N97" s="2"/>
      <c r="O97" s="51">
        <f t="shared" si="1"/>
        <v>0</v>
      </c>
      <c r="Q97" t="str">
        <f t="array" ref="Q97">IFERROR(INDEX(Magazine!$C$2:$C$110, MATCH(0,IF(ISBLANK(Magazine!$C$2:$C$110),1,COUNTIF(Magazine!$Q$1:Q96, Magazine!$C$2:$C$110)), 0)),"")</f>
        <v/>
      </c>
      <c r="R97">
        <f>SUMIF(Magazine!$C$2:$C$110,Magazine!Q97,Magazine!$D$2:$D$110)</f>
        <v>0</v>
      </c>
      <c r="S97">
        <f>SUMIF(Magazine!$C$2:$C$110,Magazine!$Q97,Magazine!E$2:E$110)</f>
        <v>0</v>
      </c>
      <c r="T97">
        <f>SUMIF(Magazine!$C$2:$C$110,Magazine!$Q97,Magazine!F$2:F$110)</f>
        <v>0</v>
      </c>
      <c r="U97">
        <f>SUMIF(Magazine!$C$2:$C$110,Magazine!$Q97,Magazine!G$2:G$110)</f>
        <v>0</v>
      </c>
      <c r="V97">
        <f>SUMIF(Magazine!$C$2:$C$110,Magazine!$Q97,Magazine!H$2:H$110)</f>
        <v>0</v>
      </c>
      <c r="W97">
        <f>SUMIF(Magazine!$C$2:$C$110,Magazine!$Q97,Magazine!I$2:I$110)</f>
        <v>0</v>
      </c>
      <c r="X97">
        <f>SUMIF(Magazine!$C$2:$C$110,Magazine!$Q97,Magazine!J$2:J$110)</f>
        <v>0</v>
      </c>
      <c r="Y97">
        <f>SUMIF(Magazine!$C$2:$C$110,Magazine!$Q97,Magazine!K$2:K$110)</f>
        <v>0</v>
      </c>
      <c r="Z97">
        <f>SUMIF(Magazine!$C$2:$C$110,Magazine!$Q97,Magazine!L$2:L$110)</f>
        <v>0</v>
      </c>
      <c r="AA97">
        <f>SUMIF(Magazine!$C$2:$C$110,Magazine!$Q97,Magazine!M$2:M$110)</f>
        <v>0</v>
      </c>
      <c r="AB97">
        <f>SUMIF(Magazine!$C$2:$C$110,Magazine!$Q97,Magazine!N$2:N$110)</f>
        <v>0</v>
      </c>
    </row>
    <row r="98" spans="1:28" x14ac:dyDescent="0.25">
      <c r="A98" s="1" t="s">
        <v>2</v>
      </c>
      <c r="B98" s="1"/>
      <c r="C98" s="1"/>
      <c r="D98" s="38"/>
      <c r="E98" s="2"/>
      <c r="F98" s="2"/>
      <c r="G98" s="2"/>
      <c r="H98" s="2"/>
      <c r="I98" s="2"/>
      <c r="J98" s="2"/>
      <c r="K98" s="2"/>
      <c r="L98" s="2"/>
      <c r="M98" s="2"/>
      <c r="N98" s="2"/>
      <c r="O98" s="51">
        <f t="shared" si="1"/>
        <v>0</v>
      </c>
      <c r="Q98" t="str">
        <f t="array" ref="Q98">IFERROR(INDEX(Magazine!$C$2:$C$110, MATCH(0,IF(ISBLANK(Magazine!$C$2:$C$110),1,COUNTIF(Magazine!$Q$1:Q97, Magazine!$C$2:$C$110)), 0)),"")</f>
        <v/>
      </c>
      <c r="R98">
        <f>SUMIF(Magazine!$C$2:$C$110,Magazine!Q98,Magazine!$D$2:$D$110)</f>
        <v>0</v>
      </c>
      <c r="S98">
        <f>SUMIF(Magazine!$C$2:$C$110,Magazine!$Q98,Magazine!E$2:E$110)</f>
        <v>0</v>
      </c>
      <c r="T98">
        <f>SUMIF(Magazine!$C$2:$C$110,Magazine!$Q98,Magazine!F$2:F$110)</f>
        <v>0</v>
      </c>
      <c r="U98">
        <f>SUMIF(Magazine!$C$2:$C$110,Magazine!$Q98,Magazine!G$2:G$110)</f>
        <v>0</v>
      </c>
      <c r="V98">
        <f>SUMIF(Magazine!$C$2:$C$110,Magazine!$Q98,Magazine!H$2:H$110)</f>
        <v>0</v>
      </c>
      <c r="W98">
        <f>SUMIF(Magazine!$C$2:$C$110,Magazine!$Q98,Magazine!I$2:I$110)</f>
        <v>0</v>
      </c>
      <c r="X98">
        <f>SUMIF(Magazine!$C$2:$C$110,Magazine!$Q98,Magazine!J$2:J$110)</f>
        <v>0</v>
      </c>
      <c r="Y98">
        <f>SUMIF(Magazine!$C$2:$C$110,Magazine!$Q98,Magazine!K$2:K$110)</f>
        <v>0</v>
      </c>
      <c r="Z98">
        <f>SUMIF(Magazine!$C$2:$C$110,Magazine!$Q98,Magazine!L$2:L$110)</f>
        <v>0</v>
      </c>
      <c r="AA98">
        <f>SUMIF(Magazine!$C$2:$C$110,Magazine!$Q98,Magazine!M$2:M$110)</f>
        <v>0</v>
      </c>
      <c r="AB98">
        <f>SUMIF(Magazine!$C$2:$C$110,Magazine!$Q98,Magazine!N$2:N$110)</f>
        <v>0</v>
      </c>
    </row>
    <row r="99" spans="1:28" ht="15.75" thickBot="1" x14ac:dyDescent="0.3">
      <c r="A99" s="1" t="s">
        <v>2</v>
      </c>
      <c r="B99" s="1"/>
      <c r="C99" s="1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52">
        <f t="shared" si="1"/>
        <v>0</v>
      </c>
      <c r="Q99" t="str">
        <f t="array" ref="Q99">IFERROR(INDEX(Magazine!$C$2:$C$110, MATCH(0,IF(ISBLANK(Magazine!$C$2:$C$110),1,COUNTIF(Magazine!$Q$1:Q98, Magazine!$C$2:$C$110)), 0)),"")</f>
        <v/>
      </c>
      <c r="R99">
        <f>SUMIF(Magazine!$C$2:$C$110,Magazine!Q99,Magazine!$D$2:$D$110)</f>
        <v>0</v>
      </c>
      <c r="S99">
        <f>SUMIF(Magazine!$C$2:$C$110,Magazine!$Q99,Magazine!E$2:E$110)</f>
        <v>0</v>
      </c>
      <c r="T99">
        <f>SUMIF(Magazine!$C$2:$C$110,Magazine!$Q99,Magazine!F$2:F$110)</f>
        <v>0</v>
      </c>
      <c r="U99">
        <f>SUMIF(Magazine!$C$2:$C$110,Magazine!$Q99,Magazine!G$2:G$110)</f>
        <v>0</v>
      </c>
      <c r="V99">
        <f>SUMIF(Magazine!$C$2:$C$110,Magazine!$Q99,Magazine!H$2:H$110)</f>
        <v>0</v>
      </c>
      <c r="W99">
        <f>SUMIF(Magazine!$C$2:$C$110,Magazine!$Q99,Magazine!I$2:I$110)</f>
        <v>0</v>
      </c>
      <c r="X99">
        <f>SUMIF(Magazine!$C$2:$C$110,Magazine!$Q99,Magazine!J$2:J$110)</f>
        <v>0</v>
      </c>
      <c r="Y99">
        <f>SUMIF(Magazine!$C$2:$C$110,Magazine!$Q99,Magazine!K$2:K$110)</f>
        <v>0</v>
      </c>
      <c r="Z99">
        <f>SUMIF(Magazine!$C$2:$C$110,Magazine!$Q99,Magazine!L$2:L$110)</f>
        <v>0</v>
      </c>
      <c r="AA99">
        <f>SUMIF(Magazine!$C$2:$C$110,Magazine!$Q99,Magazine!M$2:M$110)</f>
        <v>0</v>
      </c>
      <c r="AB99">
        <f>SUMIF(Magazine!$C$2:$C$110,Magazine!$Q99,Magazine!N$2:N$110)</f>
        <v>0</v>
      </c>
    </row>
    <row r="100" spans="1:28" x14ac:dyDescent="0.25">
      <c r="Q100" t="str">
        <f t="array" ref="Q100">IFERROR(INDEX(Magazine!$C$2:$C$110, MATCH(0,IF(ISBLANK(Magazine!$C$2:$C$110),1,COUNTIF(Magazine!$Q$1:Q99, Magazine!$C$2:$C$110)), 0)),"")</f>
        <v/>
      </c>
      <c r="R100">
        <f>SUMIF(Magazine!$C$2:$C$110,Magazine!Q100,Magazine!$D$2:$D$110)</f>
        <v>0</v>
      </c>
      <c r="S100">
        <f>SUMIF(Magazine!$C$2:$C$110,Magazine!$Q100,Magazine!E$2:E$110)</f>
        <v>0</v>
      </c>
      <c r="T100">
        <f>SUMIF(Magazine!$C$2:$C$110,Magazine!$Q100,Magazine!F$2:F$110)</f>
        <v>0</v>
      </c>
      <c r="U100">
        <f>SUMIF(Magazine!$C$2:$C$110,Magazine!$Q100,Magazine!G$2:G$110)</f>
        <v>0</v>
      </c>
      <c r="V100">
        <f>SUMIF(Magazine!$C$2:$C$110,Magazine!$Q100,Magazine!H$2:H$110)</f>
        <v>0</v>
      </c>
      <c r="W100">
        <f>SUMIF(Magazine!$C$2:$C$110,Magazine!$Q100,Magazine!I$2:I$110)</f>
        <v>0</v>
      </c>
      <c r="X100">
        <f>SUMIF(Magazine!$C$2:$C$110,Magazine!$Q100,Magazine!J$2:J$110)</f>
        <v>0</v>
      </c>
      <c r="Y100">
        <f>SUMIF(Magazine!$C$2:$C$110,Magazine!$Q100,Magazine!K$2:K$110)</f>
        <v>0</v>
      </c>
      <c r="Z100">
        <f>SUMIF(Magazine!$C$2:$C$110,Magazine!$Q100,Magazine!L$2:L$110)</f>
        <v>0</v>
      </c>
      <c r="AA100">
        <f>SUMIF(Magazine!$C$2:$C$110,Magazine!$Q100,Magazine!M$2:M$110)</f>
        <v>0</v>
      </c>
      <c r="AB100">
        <f>SUMIF(Magazine!$C$2:$C$110,Magazine!$Q100,Magazine!N$2:N$110)</f>
        <v>0</v>
      </c>
    </row>
    <row r="101" spans="1:28" x14ac:dyDescent="0.25">
      <c r="Q101" t="str">
        <f t="array" ref="Q101">IFERROR(INDEX(Magazine!$C$2:$C$110, MATCH(0,IF(ISBLANK(Magazine!$C$2:$C$110),1,COUNTIF(Magazine!$Q$1:Q100, Magazine!$C$2:$C$110)), 0)),"")</f>
        <v/>
      </c>
      <c r="R101">
        <f>SUMIF(Magazine!$C$2:$C$110,Magazine!Q101,Magazine!$D$2:$D$110)</f>
        <v>0</v>
      </c>
      <c r="S101">
        <f>SUMIF(Magazine!$C$2:$C$110,Magazine!$Q101,Magazine!E$2:E$110)</f>
        <v>0</v>
      </c>
      <c r="T101">
        <f>SUMIF(Magazine!$C$2:$C$110,Magazine!$Q101,Magazine!F$2:F$110)</f>
        <v>0</v>
      </c>
      <c r="U101">
        <f>SUMIF(Magazine!$C$2:$C$110,Magazine!$Q101,Magazine!G$2:G$110)</f>
        <v>0</v>
      </c>
      <c r="V101">
        <f>SUMIF(Magazine!$C$2:$C$110,Magazine!$Q101,Magazine!H$2:H$110)</f>
        <v>0</v>
      </c>
      <c r="W101">
        <f>SUMIF(Magazine!$C$2:$C$110,Magazine!$Q101,Magazine!I$2:I$110)</f>
        <v>0</v>
      </c>
      <c r="X101">
        <f>SUMIF(Magazine!$C$2:$C$110,Magazine!$Q101,Magazine!J$2:J$110)</f>
        <v>0</v>
      </c>
      <c r="Y101">
        <f>SUMIF(Magazine!$C$2:$C$110,Magazine!$Q101,Magazine!K$2:K$110)</f>
        <v>0</v>
      </c>
      <c r="Z101">
        <f>SUMIF(Magazine!$C$2:$C$110,Magazine!$Q101,Magazine!L$2:L$110)</f>
        <v>0</v>
      </c>
      <c r="AA101">
        <f>SUMIF(Magazine!$C$2:$C$110,Magazine!$Q101,Magazine!M$2:M$110)</f>
        <v>0</v>
      </c>
      <c r="AB101">
        <f>SUMIF(Magazine!$C$2:$C$110,Magazine!$Q101,Magazine!N$2:N$110)</f>
        <v>0</v>
      </c>
    </row>
    <row r="102" spans="1:28" x14ac:dyDescent="0.25">
      <c r="Q102" t="str">
        <f t="array" ref="Q102">IFERROR(INDEX(Magazine!$C$2:$C$110, MATCH(0,IF(ISBLANK(Magazine!$C$2:$C$110),1,COUNTIF(Magazine!$Q$1:Q101, Magazine!$C$2:$C$110)), 0)),"")</f>
        <v/>
      </c>
      <c r="R102">
        <f>SUMIF(Magazine!$C$2:$C$110,Magazine!Q102,Magazine!$D$2:$D$110)</f>
        <v>0</v>
      </c>
      <c r="S102">
        <f>SUMIF(Magazine!$C$2:$C$110,Magazine!$Q102,Magazine!E$2:E$110)</f>
        <v>0</v>
      </c>
      <c r="T102">
        <f>SUMIF(Magazine!$C$2:$C$110,Magazine!$Q102,Magazine!F$2:F$110)</f>
        <v>0</v>
      </c>
      <c r="U102">
        <f>SUMIF(Magazine!$C$2:$C$110,Magazine!$Q102,Magazine!G$2:G$110)</f>
        <v>0</v>
      </c>
      <c r="V102">
        <f>SUMIF(Magazine!$C$2:$C$110,Magazine!$Q102,Magazine!H$2:H$110)</f>
        <v>0</v>
      </c>
      <c r="W102">
        <f>SUMIF(Magazine!$C$2:$C$110,Magazine!$Q102,Magazine!I$2:I$110)</f>
        <v>0</v>
      </c>
      <c r="X102">
        <f>SUMIF(Magazine!$C$2:$C$110,Magazine!$Q102,Magazine!J$2:J$110)</f>
        <v>0</v>
      </c>
      <c r="Y102">
        <f>SUMIF(Magazine!$C$2:$C$110,Magazine!$Q102,Magazine!K$2:K$110)</f>
        <v>0</v>
      </c>
      <c r="Z102">
        <f>SUMIF(Magazine!$C$2:$C$110,Magazine!$Q102,Magazine!L$2:L$110)</f>
        <v>0</v>
      </c>
      <c r="AA102">
        <f>SUMIF(Magazine!$C$2:$C$110,Magazine!$Q102,Magazine!M$2:M$110)</f>
        <v>0</v>
      </c>
      <c r="AB102">
        <f>SUMIF(Magazine!$C$2:$C$110,Magazine!$Q102,Magazine!N$2:N$110)</f>
        <v>0</v>
      </c>
    </row>
    <row r="103" spans="1:28" x14ac:dyDescent="0.25">
      <c r="Q103" t="str">
        <f t="array" ref="Q103">IFERROR(INDEX(Magazine!$C$2:$C$110, MATCH(0,IF(ISBLANK(Magazine!$C$2:$C$110),1,COUNTIF(Magazine!$Q$1:Q102, Magazine!$C$2:$C$110)), 0)),"")</f>
        <v/>
      </c>
      <c r="R103">
        <f>SUMIF(Magazine!$C$2:$C$110,Magazine!Q103,Magazine!$D$2:$D$110)</f>
        <v>0</v>
      </c>
      <c r="S103">
        <f>SUMIF(Magazine!$C$2:$C$110,Magazine!$Q103,Magazine!E$2:E$110)</f>
        <v>0</v>
      </c>
      <c r="T103">
        <f>SUMIF(Magazine!$C$2:$C$110,Magazine!$Q103,Magazine!F$2:F$110)</f>
        <v>0</v>
      </c>
      <c r="U103">
        <f>SUMIF(Magazine!$C$2:$C$110,Magazine!$Q103,Magazine!G$2:G$110)</f>
        <v>0</v>
      </c>
      <c r="V103">
        <f>SUMIF(Magazine!$C$2:$C$110,Magazine!$Q103,Magazine!H$2:H$110)</f>
        <v>0</v>
      </c>
      <c r="W103">
        <f>SUMIF(Magazine!$C$2:$C$110,Magazine!$Q103,Magazine!I$2:I$110)</f>
        <v>0</v>
      </c>
      <c r="X103">
        <f>SUMIF(Magazine!$C$2:$C$110,Magazine!$Q103,Magazine!J$2:J$110)</f>
        <v>0</v>
      </c>
      <c r="Y103">
        <f>SUMIF(Magazine!$C$2:$C$110,Magazine!$Q103,Magazine!K$2:K$110)</f>
        <v>0</v>
      </c>
      <c r="Z103">
        <f>SUMIF(Magazine!$C$2:$C$110,Magazine!$Q103,Magazine!L$2:L$110)</f>
        <v>0</v>
      </c>
      <c r="AA103">
        <f>SUMIF(Magazine!$C$2:$C$110,Magazine!$Q103,Magazine!M$2:M$110)</f>
        <v>0</v>
      </c>
      <c r="AB103">
        <f>SUMIF(Magazine!$C$2:$C$110,Magazine!$Q103,Magazine!N$2:N$110)</f>
        <v>0</v>
      </c>
    </row>
    <row r="104" spans="1:28" x14ac:dyDescent="0.25">
      <c r="Q104" t="str">
        <f t="array" ref="Q104">IFERROR(INDEX(Magazine!$C$2:$C$110, MATCH(0,IF(ISBLANK(Magazine!$C$2:$C$110),1,COUNTIF(Magazine!$Q$1:Q103, Magazine!$C$2:$C$110)), 0)),"")</f>
        <v/>
      </c>
      <c r="R104">
        <f>SUMIF(Magazine!$C$2:$C$110,Magazine!Q104,Magazine!$D$2:$D$110)</f>
        <v>0</v>
      </c>
      <c r="S104">
        <f>SUMIF(Magazine!$C$2:$C$110,Magazine!$Q104,Magazine!E$2:E$110)</f>
        <v>0</v>
      </c>
      <c r="T104">
        <f>SUMIF(Magazine!$C$2:$C$110,Magazine!$Q104,Magazine!F$2:F$110)</f>
        <v>0</v>
      </c>
      <c r="U104">
        <f>SUMIF(Magazine!$C$2:$C$110,Magazine!$Q104,Magazine!G$2:G$110)</f>
        <v>0</v>
      </c>
      <c r="V104">
        <f>SUMIF(Magazine!$C$2:$C$110,Magazine!$Q104,Magazine!H$2:H$110)</f>
        <v>0</v>
      </c>
      <c r="W104">
        <f>SUMIF(Magazine!$C$2:$C$110,Magazine!$Q104,Magazine!I$2:I$110)</f>
        <v>0</v>
      </c>
      <c r="X104">
        <f>SUMIF(Magazine!$C$2:$C$110,Magazine!$Q104,Magazine!J$2:J$110)</f>
        <v>0</v>
      </c>
      <c r="Y104">
        <f>SUMIF(Magazine!$C$2:$C$110,Magazine!$Q104,Magazine!K$2:K$110)</f>
        <v>0</v>
      </c>
      <c r="Z104">
        <f>SUMIF(Magazine!$C$2:$C$110,Magazine!$Q104,Magazine!L$2:L$110)</f>
        <v>0</v>
      </c>
      <c r="AA104">
        <f>SUMIF(Magazine!$C$2:$C$110,Magazine!$Q104,Magazine!M$2:M$110)</f>
        <v>0</v>
      </c>
      <c r="AB104">
        <f>SUMIF(Magazine!$C$2:$C$110,Magazine!$Q104,Magazine!N$2:N$110)</f>
        <v>0</v>
      </c>
    </row>
    <row r="105" spans="1:28" x14ac:dyDescent="0.25">
      <c r="Q105" t="str">
        <f t="array" ref="Q105">IFERROR(INDEX(Magazine!$C$2:$C$110, MATCH(0,IF(ISBLANK(Magazine!$C$2:$C$110),1,COUNTIF(Magazine!$Q$1:Q104, Magazine!$C$2:$C$110)), 0)),"")</f>
        <v/>
      </c>
      <c r="R105">
        <f>SUMIF(Magazine!$C$2:$C$110,Magazine!Q105,Magazine!$D$2:$D$110)</f>
        <v>0</v>
      </c>
      <c r="S105">
        <f>SUMIF(Magazine!$C$2:$C$110,Magazine!$Q105,Magazine!E$2:E$110)</f>
        <v>0</v>
      </c>
      <c r="T105">
        <f>SUMIF(Magazine!$C$2:$C$110,Magazine!$Q105,Magazine!F$2:F$110)</f>
        <v>0</v>
      </c>
      <c r="U105">
        <f>SUMIF(Magazine!$C$2:$C$110,Magazine!$Q105,Magazine!G$2:G$110)</f>
        <v>0</v>
      </c>
      <c r="V105">
        <f>SUMIF(Magazine!$C$2:$C$110,Magazine!$Q105,Magazine!H$2:H$110)</f>
        <v>0</v>
      </c>
      <c r="W105">
        <f>SUMIF(Magazine!$C$2:$C$110,Magazine!$Q105,Magazine!I$2:I$110)</f>
        <v>0</v>
      </c>
      <c r="X105">
        <f>SUMIF(Magazine!$C$2:$C$110,Magazine!$Q105,Magazine!J$2:J$110)</f>
        <v>0</v>
      </c>
      <c r="Y105">
        <f>SUMIF(Magazine!$C$2:$C$110,Magazine!$Q105,Magazine!K$2:K$110)</f>
        <v>0</v>
      </c>
      <c r="Z105">
        <f>SUMIF(Magazine!$C$2:$C$110,Magazine!$Q105,Magazine!L$2:L$110)</f>
        <v>0</v>
      </c>
      <c r="AA105">
        <f>SUMIF(Magazine!$C$2:$C$110,Magazine!$Q105,Magazine!M$2:M$110)</f>
        <v>0</v>
      </c>
      <c r="AB105">
        <f>SUMIF(Magazine!$C$2:$C$110,Magazine!$Q105,Magazine!N$2:N$110)</f>
        <v>0</v>
      </c>
    </row>
    <row r="106" spans="1:28" x14ac:dyDescent="0.25">
      <c r="Q106" t="str">
        <f t="array" ref="Q106">IFERROR(INDEX(Magazine!$C$2:$C$110, MATCH(0,IF(ISBLANK(Magazine!$C$2:$C$110),1,COUNTIF(Magazine!$Q$1:Q105, Magazine!$C$2:$C$110)), 0)),"")</f>
        <v/>
      </c>
      <c r="R106">
        <f>SUMIF(Magazine!$C$2:$C$110,Magazine!Q106,Magazine!$D$2:$D$110)</f>
        <v>0</v>
      </c>
      <c r="S106">
        <f>SUMIF(Magazine!$C$2:$C$110,Magazine!$Q106,Magazine!E$2:E$110)</f>
        <v>0</v>
      </c>
      <c r="T106">
        <f>SUMIF(Magazine!$C$2:$C$110,Magazine!$Q106,Magazine!F$2:F$110)</f>
        <v>0</v>
      </c>
      <c r="U106">
        <f>SUMIF(Magazine!$C$2:$C$110,Magazine!$Q106,Magazine!G$2:G$110)</f>
        <v>0</v>
      </c>
      <c r="V106">
        <f>SUMIF(Magazine!$C$2:$C$110,Magazine!$Q106,Magazine!H$2:H$110)</f>
        <v>0</v>
      </c>
      <c r="W106">
        <f>SUMIF(Magazine!$C$2:$C$110,Magazine!$Q106,Magazine!I$2:I$110)</f>
        <v>0</v>
      </c>
      <c r="X106">
        <f>SUMIF(Magazine!$C$2:$C$110,Magazine!$Q106,Magazine!J$2:J$110)</f>
        <v>0</v>
      </c>
      <c r="Y106">
        <f>SUMIF(Magazine!$C$2:$C$110,Magazine!$Q106,Magazine!K$2:K$110)</f>
        <v>0</v>
      </c>
      <c r="Z106">
        <f>SUMIF(Magazine!$C$2:$C$110,Magazine!$Q106,Magazine!L$2:L$110)</f>
        <v>0</v>
      </c>
      <c r="AA106">
        <f>SUMIF(Magazine!$C$2:$C$110,Magazine!$Q106,Magazine!M$2:M$110)</f>
        <v>0</v>
      </c>
      <c r="AB106">
        <f>SUMIF(Magazine!$C$2:$C$110,Magazine!$Q106,Magazine!N$2:N$110)</f>
        <v>0</v>
      </c>
    </row>
    <row r="107" spans="1:28" x14ac:dyDescent="0.25">
      <c r="Q107" t="str">
        <f t="array" ref="Q107">IFERROR(INDEX(Magazine!$C$2:$C$110, MATCH(0,IF(ISBLANK(Magazine!$C$2:$C$110),1,COUNTIF(Magazine!$Q$1:Q106, Magazine!$C$2:$C$110)), 0)),"")</f>
        <v/>
      </c>
      <c r="R107">
        <f>SUMIF(Magazine!$C$2:$C$110,Magazine!Q107,Magazine!$D$2:$D$110)</f>
        <v>0</v>
      </c>
      <c r="S107">
        <f>SUMIF(Magazine!$C$2:$C$110,Magazine!$Q107,Magazine!E$2:E$110)</f>
        <v>0</v>
      </c>
      <c r="T107">
        <f>SUMIF(Magazine!$C$2:$C$110,Magazine!$Q107,Magazine!F$2:F$110)</f>
        <v>0</v>
      </c>
      <c r="U107">
        <f>SUMIF(Magazine!$C$2:$C$110,Magazine!$Q107,Magazine!G$2:G$110)</f>
        <v>0</v>
      </c>
      <c r="V107">
        <f>SUMIF(Magazine!$C$2:$C$110,Magazine!$Q107,Magazine!H$2:H$110)</f>
        <v>0</v>
      </c>
      <c r="W107">
        <f>SUMIF(Magazine!$C$2:$C$110,Magazine!$Q107,Magazine!I$2:I$110)</f>
        <v>0</v>
      </c>
      <c r="X107">
        <f>SUMIF(Magazine!$C$2:$C$110,Magazine!$Q107,Magazine!J$2:J$110)</f>
        <v>0</v>
      </c>
      <c r="Y107">
        <f>SUMIF(Magazine!$C$2:$C$110,Magazine!$Q107,Magazine!K$2:K$110)</f>
        <v>0</v>
      </c>
      <c r="Z107">
        <f>SUMIF(Magazine!$C$2:$C$110,Magazine!$Q107,Magazine!L$2:L$110)</f>
        <v>0</v>
      </c>
      <c r="AA107">
        <f>SUMIF(Magazine!$C$2:$C$110,Magazine!$Q107,Magazine!M$2:M$110)</f>
        <v>0</v>
      </c>
      <c r="AB107">
        <f>SUMIF(Magazine!$C$2:$C$110,Magazine!$Q107,Magazine!N$2:N$110)</f>
        <v>0</v>
      </c>
    </row>
    <row r="108" spans="1:28" x14ac:dyDescent="0.25">
      <c r="Q108" t="str">
        <f t="array" ref="Q108">IFERROR(INDEX(Magazine!$C$2:$C$110, MATCH(0,IF(ISBLANK(Magazine!$C$2:$C$110),1,COUNTIF(Magazine!$Q$1:Q107, Magazine!$C$2:$C$110)), 0)),"")</f>
        <v/>
      </c>
      <c r="R108">
        <f>SUMIF(Magazine!$C$2:$C$110,Magazine!Q108,Magazine!$D$2:$D$110)</f>
        <v>0</v>
      </c>
      <c r="S108">
        <f>SUMIF(Magazine!$C$2:$C$110,Magazine!$Q108,Magazine!E$2:E$110)</f>
        <v>0</v>
      </c>
      <c r="T108">
        <f>SUMIF(Magazine!$C$2:$C$110,Magazine!$Q108,Magazine!F$2:F$110)</f>
        <v>0</v>
      </c>
      <c r="U108">
        <f>SUMIF(Magazine!$C$2:$C$110,Magazine!$Q108,Magazine!G$2:G$110)</f>
        <v>0</v>
      </c>
      <c r="V108">
        <f>SUMIF(Magazine!$C$2:$C$110,Magazine!$Q108,Magazine!H$2:H$110)</f>
        <v>0</v>
      </c>
      <c r="W108">
        <f>SUMIF(Magazine!$C$2:$C$110,Magazine!$Q108,Magazine!I$2:I$110)</f>
        <v>0</v>
      </c>
      <c r="X108">
        <f>SUMIF(Magazine!$C$2:$C$110,Magazine!$Q108,Magazine!J$2:J$110)</f>
        <v>0</v>
      </c>
      <c r="Y108">
        <f>SUMIF(Magazine!$C$2:$C$110,Magazine!$Q108,Magazine!K$2:K$110)</f>
        <v>0</v>
      </c>
      <c r="Z108">
        <f>SUMIF(Magazine!$C$2:$C$110,Magazine!$Q108,Magazine!L$2:L$110)</f>
        <v>0</v>
      </c>
      <c r="AA108">
        <f>SUMIF(Magazine!$C$2:$C$110,Magazine!$Q108,Magazine!M$2:M$110)</f>
        <v>0</v>
      </c>
      <c r="AB108">
        <f>SUMIF(Magazine!$C$2:$C$110,Magazine!$Q108,Magazine!N$2:N$110)</f>
        <v>0</v>
      </c>
    </row>
    <row r="109" spans="1:28" x14ac:dyDescent="0.25">
      <c r="Q109" t="str">
        <f t="array" ref="Q109">IFERROR(INDEX(Magazine!$C$2:$C$110, MATCH(0,IF(ISBLANK(Magazine!$C$2:$C$110),1,COUNTIF(Magazine!$Q$1:Q108, Magazine!$C$2:$C$110)), 0)),"")</f>
        <v/>
      </c>
      <c r="R109">
        <f>SUMIF(Magazine!$C$2:$C$110,Magazine!Q109,Magazine!$D$2:$D$110)</f>
        <v>0</v>
      </c>
      <c r="S109">
        <f>SUMIF(Magazine!$C$2:$C$110,Magazine!$Q109,Magazine!E$2:E$110)</f>
        <v>0</v>
      </c>
      <c r="T109">
        <f>SUMIF(Magazine!$C$2:$C$110,Magazine!$Q109,Magazine!F$2:F$110)</f>
        <v>0</v>
      </c>
      <c r="U109">
        <f>SUMIF(Magazine!$C$2:$C$110,Magazine!$Q109,Magazine!G$2:G$110)</f>
        <v>0</v>
      </c>
      <c r="V109">
        <f>SUMIF(Magazine!$C$2:$C$110,Magazine!$Q109,Magazine!H$2:H$110)</f>
        <v>0</v>
      </c>
      <c r="W109">
        <f>SUMIF(Magazine!$C$2:$C$110,Magazine!$Q109,Magazine!I$2:I$110)</f>
        <v>0</v>
      </c>
      <c r="X109">
        <f>SUMIF(Magazine!$C$2:$C$110,Magazine!$Q109,Magazine!J$2:J$110)</f>
        <v>0</v>
      </c>
      <c r="Y109">
        <f>SUMIF(Magazine!$C$2:$C$110,Magazine!$Q109,Magazine!K$2:K$110)</f>
        <v>0</v>
      </c>
      <c r="Z109">
        <f>SUMIF(Magazine!$C$2:$C$110,Magazine!$Q109,Magazine!L$2:L$110)</f>
        <v>0</v>
      </c>
      <c r="AA109">
        <f>SUMIF(Magazine!$C$2:$C$110,Magazine!$Q109,Magazine!M$2:M$110)</f>
        <v>0</v>
      </c>
      <c r="AB109">
        <f>SUMIF(Magazine!$C$2:$C$110,Magazine!$Q109,Magazine!N$2:N$110)</f>
        <v>0</v>
      </c>
    </row>
    <row r="110" spans="1:28" x14ac:dyDescent="0.25">
      <c r="Q110" t="str">
        <f t="array" ref="Q110">IFERROR(INDEX(Magazine!$C$2:$C$110, MATCH(0,IF(ISBLANK(Magazine!$C$2:$C$110),1,COUNTIF(Magazine!$Q$1:Q109, Magazine!$C$2:$C$110)), 0)),"")</f>
        <v/>
      </c>
      <c r="R110">
        <f>SUMIF(Magazine!$C$2:$C$110,Magazine!Q110,Magazine!$D$2:$D$110)</f>
        <v>0</v>
      </c>
      <c r="S110">
        <f>SUMIF(Magazine!$C$2:$C$110,Magazine!$Q110,Magazine!E$2:E$110)</f>
        <v>0</v>
      </c>
      <c r="T110">
        <f>SUMIF(Magazine!$C$2:$C$110,Magazine!$Q110,Magazine!F$2:F$110)</f>
        <v>0</v>
      </c>
      <c r="U110">
        <f>SUMIF(Magazine!$C$2:$C$110,Magazine!$Q110,Magazine!G$2:G$110)</f>
        <v>0</v>
      </c>
      <c r="V110">
        <f>SUMIF(Magazine!$C$2:$C$110,Magazine!$Q110,Magazine!H$2:H$110)</f>
        <v>0</v>
      </c>
      <c r="W110">
        <f>SUMIF(Magazine!$C$2:$C$110,Magazine!$Q110,Magazine!I$2:I$110)</f>
        <v>0</v>
      </c>
      <c r="X110">
        <f>SUMIF(Magazine!$C$2:$C$110,Magazine!$Q110,Magazine!J$2:J$110)</f>
        <v>0</v>
      </c>
      <c r="Y110">
        <f>SUMIF(Magazine!$C$2:$C$110,Magazine!$Q110,Magazine!K$2:K$110)</f>
        <v>0</v>
      </c>
      <c r="Z110">
        <f>SUMIF(Magazine!$C$2:$C$110,Magazine!$Q110,Magazine!L$2:L$110)</f>
        <v>0</v>
      </c>
      <c r="AA110">
        <f>SUMIF(Magazine!$C$2:$C$110,Magazine!$Q110,Magazine!M$2:M$110)</f>
        <v>0</v>
      </c>
      <c r="AB110">
        <f>SUMIF(Magazine!$C$2:$C$110,Magazine!$Q110,Magazine!N$2:N$110)</f>
        <v>0</v>
      </c>
    </row>
    <row r="111" spans="1:28" x14ac:dyDescent="0.25">
      <c r="D111" s="39">
        <f t="shared" ref="D111:I111" si="2">SUM(D2:D110)</f>
        <v>19</v>
      </c>
      <c r="E111" s="39">
        <f t="shared" si="2"/>
        <v>19</v>
      </c>
      <c r="F111" s="39">
        <f t="shared" si="2"/>
        <v>5</v>
      </c>
      <c r="G111" s="39">
        <f t="shared" si="2"/>
        <v>1</v>
      </c>
      <c r="H111" s="39">
        <f t="shared" si="2"/>
        <v>5</v>
      </c>
      <c r="I111" s="39">
        <f t="shared" si="2"/>
        <v>0</v>
      </c>
      <c r="J111" s="39">
        <f t="shared" ref="J111:M111" si="3">SUM(J2:J110)</f>
        <v>3</v>
      </c>
      <c r="K111" s="39">
        <f t="shared" si="3"/>
        <v>0</v>
      </c>
      <c r="L111" s="39">
        <f t="shared" si="3"/>
        <v>0</v>
      </c>
      <c r="M111" s="39">
        <f t="shared" si="3"/>
        <v>0</v>
      </c>
      <c r="N111" s="39">
        <f t="shared" ref="N111" si="4">SUM(N2:N110)</f>
        <v>0</v>
      </c>
    </row>
  </sheetData>
  <sortState ref="B2:L20">
    <sortCondition ref="C2:C20"/>
    <sortCondition ref="B2:B2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ai initiativa si atitudine pozitiva;&lt;/span&gt;&lt;span&gt;Sa ai acuratete in activitate si atentie la detalii;&lt;/span&gt;&lt;span&gt;Sa fii orientat catre nevoile clientilor;&lt;/span&gt;&lt;span&gt;Sa ai experienta profesionala anterioara pe acelasi rol;&lt;/span&gt;&lt;span&gt;Sa efectuezi tranzactiile zilnice si sa emiti documentele fiscale pentru produsele vandute;&lt;/span&gt;&lt;span&gt;Sa intocmesti si sa verifici monetarul pe baza sistemului informatic al magazinului;&lt;/span&gt;&lt;span&gt;Sa recomanzi produsele si serviciile companiei.&lt;/span&gt;&lt;/p&gt;&lt;p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majorarii salariului fix prin bonusuri lunare corelate cu performanta.&lt;/span&gt;&lt;/p&gt;&lt;p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s="37" t="s">
        <v>263</v>
      </c>
      <c r="C3" t="s">
        <v>102</v>
      </c>
    </row>
    <row r="4" spans="1:4" x14ac:dyDescent="0.25">
      <c r="A4" t="s">
        <v>101</v>
      </c>
      <c r="B4" s="19" t="s">
        <v>264</v>
      </c>
      <c r="C4" t="s">
        <v>102</v>
      </c>
    </row>
    <row r="5" spans="1:4" x14ac:dyDescent="0.25">
      <c r="A5" t="s">
        <v>101</v>
      </c>
      <c r="B5" s="19" t="s">
        <v>221</v>
      </c>
      <c r="C5" t="s">
        <v>102</v>
      </c>
    </row>
    <row r="6" spans="1:4" x14ac:dyDescent="0.25">
      <c r="A6" t="s">
        <v>101</v>
      </c>
      <c r="B6" s="19" t="s">
        <v>265</v>
      </c>
      <c r="C6" t="s">
        <v>102</v>
      </c>
    </row>
    <row r="7" spans="1:4" x14ac:dyDescent="0.25">
      <c r="A7" t="s">
        <v>101</v>
      </c>
      <c r="B7" s="19" t="s">
        <v>266</v>
      </c>
      <c r="C7" t="s">
        <v>102</v>
      </c>
    </row>
    <row r="8" spans="1:4" x14ac:dyDescent="0.25">
      <c r="A8" t="s">
        <v>101</v>
      </c>
      <c r="B8" s="19" t="s">
        <v>267</v>
      </c>
      <c r="C8" t="s">
        <v>102</v>
      </c>
    </row>
    <row r="9" spans="1:4" x14ac:dyDescent="0.25">
      <c r="A9" t="s">
        <v>101</v>
      </c>
      <c r="B9" t="s">
        <v>268</v>
      </c>
      <c r="C9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225</v>
      </c>
      <c r="C21" t="s">
        <v>102</v>
      </c>
    </row>
    <row r="22" spans="1:3" x14ac:dyDescent="0.25">
      <c r="A22" t="s">
        <v>101</v>
      </c>
      <c r="B22" t="s">
        <v>226</v>
      </c>
      <c r="C22" t="s">
        <v>102</v>
      </c>
    </row>
    <row r="23" spans="1:3" x14ac:dyDescent="0.25">
      <c r="A23" t="s">
        <v>101</v>
      </c>
      <c r="B23" t="s">
        <v>227</v>
      </c>
      <c r="C23" t="s">
        <v>102</v>
      </c>
    </row>
    <row r="24" spans="1:3" x14ac:dyDescent="0.25">
      <c r="A24" t="s">
        <v>101</v>
      </c>
      <c r="B24" t="s">
        <v>234</v>
      </c>
      <c r="C24" t="s">
        <v>102</v>
      </c>
    </row>
    <row r="25" spans="1:3" x14ac:dyDescent="0.25">
      <c r="A25" t="s">
        <v>101</v>
      </c>
      <c r="B25" t="s">
        <v>235</v>
      </c>
      <c r="C25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17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Casier.%0D%0A%0D%0ATe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Altex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172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148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  <row r="84" spans="3:3" x14ac:dyDescent="0.25">
      <c r="C84" t="str">
        <f>IF(LEN(A80)&gt;0,"","")</f>
        <v/>
      </c>
    </row>
  </sheetData>
  <hyperlinks>
    <hyperlink ref="B6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73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fii pasionat de tehnologie;&lt;/span&gt;&lt;span&gt;Sa ai excelente abilitati de comunicare;&lt;/span&gt;&lt;span&gt;Sa fii orientat catre nevoile clientilor;&lt;/span&gt;&lt;span&gt;Sa ai abilitatea de a gestiona si de a opera in solutii informatice integrate de retail;&lt;/span&gt;&lt;span&gt;Sa ai abilitati tehnice in a recomanda produsele si serviciile companiei.&lt;/span&gt;&lt;/p&gt;&lt;p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dublarii salariului fix prin bonusuri lunare corelate cu performanta.&lt;/span&gt;&lt;/p&gt;&lt;p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t="s">
        <v>220</v>
      </c>
      <c r="C3" t="s">
        <v>102</v>
      </c>
    </row>
    <row r="4" spans="1:4" x14ac:dyDescent="0.25">
      <c r="A4" t="s">
        <v>101</v>
      </c>
      <c r="B4" t="s">
        <v>261</v>
      </c>
      <c r="C4" t="s">
        <v>102</v>
      </c>
    </row>
    <row r="5" spans="1:4" x14ac:dyDescent="0.25">
      <c r="A5" t="s">
        <v>101</v>
      </c>
      <c r="B5" t="s">
        <v>221</v>
      </c>
      <c r="C5" t="s">
        <v>102</v>
      </c>
    </row>
    <row r="6" spans="1:4" x14ac:dyDescent="0.25">
      <c r="A6" t="s">
        <v>101</v>
      </c>
      <c r="B6" t="s">
        <v>229</v>
      </c>
      <c r="C6" t="s">
        <v>102</v>
      </c>
    </row>
    <row r="7" spans="1:4" x14ac:dyDescent="0.25">
      <c r="A7" t="s">
        <v>101</v>
      </c>
      <c r="B7" t="s">
        <v>262</v>
      </c>
      <c r="C7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225</v>
      </c>
      <c r="C21" t="s">
        <v>102</v>
      </c>
    </row>
    <row r="22" spans="1:3" x14ac:dyDescent="0.25">
      <c r="A22" t="s">
        <v>101</v>
      </c>
      <c r="B22" t="s">
        <v>226</v>
      </c>
      <c r="C22" t="s">
        <v>102</v>
      </c>
    </row>
    <row r="23" spans="1:3" x14ac:dyDescent="0.25">
      <c r="A23" t="s">
        <v>101</v>
      </c>
      <c r="B23" t="s">
        <v>227</v>
      </c>
      <c r="C23" t="s">
        <v>102</v>
      </c>
    </row>
    <row r="24" spans="1:3" x14ac:dyDescent="0.25">
      <c r="A24" t="s">
        <v>101</v>
      </c>
      <c r="B24" t="s">
        <v>234</v>
      </c>
      <c r="C24" t="s">
        <v>102</v>
      </c>
    </row>
    <row r="25" spans="1:3" x14ac:dyDescent="0.25">
      <c r="A25" t="s">
        <v>101</v>
      </c>
      <c r="B25" t="s">
        <v>260</v>
      </c>
      <c r="C25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44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Consultant Vanzari.%0D%0A%0D%0ATe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173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4"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fii pasionat de tehnologie;&lt;/span&gt;&lt;span&gt;Sa ai excelente abilitati de comunicare, negociere si organizare;&lt;/span&gt;&lt;span&gt;Sa ai experienta in coordonarea unei echipe de vanzari;&lt;/span&gt;&lt;span&gt;Sa fii orientat catre cerintele pietei si nevoile clientilor;&lt;/span&gt;&lt;span&gt;Sa ai abilitatea de a gestiona si de a opera in solutii informatice integrate de retail;&lt;/span&gt;&lt;span&gt;Sa ai abilitati tehnice in a recomanda produsele si serviciile companiei;&lt;/span&gt;&lt;span&gt;Sa supervizezi identitatea vizuala a raionului.&lt;/span&gt;&lt;/p&gt;&lt;p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dublarii salariului fix prin bonusuri lunare corelate cu performanta.&lt;/span&gt;&lt;/p&gt;&lt;p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t="s">
        <v>220</v>
      </c>
      <c r="C3" t="s">
        <v>102</v>
      </c>
    </row>
    <row r="4" spans="1:4" x14ac:dyDescent="0.25">
      <c r="A4" t="s">
        <v>101</v>
      </c>
      <c r="B4" t="s">
        <v>255</v>
      </c>
      <c r="C4" t="s">
        <v>102</v>
      </c>
    </row>
    <row r="5" spans="1:4" x14ac:dyDescent="0.25">
      <c r="A5" t="s">
        <v>101</v>
      </c>
      <c r="B5" t="s">
        <v>256</v>
      </c>
      <c r="C5" t="s">
        <v>102</v>
      </c>
    </row>
    <row r="6" spans="1:4" x14ac:dyDescent="0.25">
      <c r="A6" t="s">
        <v>101</v>
      </c>
      <c r="B6" t="s">
        <v>257</v>
      </c>
      <c r="C6" t="s">
        <v>102</v>
      </c>
    </row>
    <row r="7" spans="1:4" x14ac:dyDescent="0.25">
      <c r="A7" t="s">
        <v>101</v>
      </c>
      <c r="B7" t="s">
        <v>229</v>
      </c>
      <c r="C7" t="s">
        <v>102</v>
      </c>
    </row>
    <row r="8" spans="1:4" x14ac:dyDescent="0.25">
      <c r="A8" t="s">
        <v>101</v>
      </c>
      <c r="B8" t="s">
        <v>258</v>
      </c>
      <c r="C8" t="s">
        <v>102</v>
      </c>
    </row>
    <row r="9" spans="1:4" x14ac:dyDescent="0.25">
      <c r="A9" t="s">
        <v>101</v>
      </c>
      <c r="B9" t="s">
        <v>259</v>
      </c>
      <c r="C9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225</v>
      </c>
      <c r="C21" t="s">
        <v>102</v>
      </c>
    </row>
    <row r="22" spans="1:3" x14ac:dyDescent="0.25">
      <c r="A22" t="s">
        <v>101</v>
      </c>
      <c r="B22" t="s">
        <v>226</v>
      </c>
      <c r="C22" t="s">
        <v>102</v>
      </c>
    </row>
    <row r="23" spans="1:3" x14ac:dyDescent="0.25">
      <c r="A23" t="s">
        <v>101</v>
      </c>
      <c r="B23" t="s">
        <v>227</v>
      </c>
      <c r="C23" t="s">
        <v>102</v>
      </c>
    </row>
    <row r="24" spans="1:3" x14ac:dyDescent="0.25">
      <c r="A24" t="s">
        <v>101</v>
      </c>
      <c r="B24" t="s">
        <v>234</v>
      </c>
      <c r="C24" t="s">
        <v>102</v>
      </c>
    </row>
    <row r="25" spans="1:3" x14ac:dyDescent="0.25">
      <c r="A25" t="s">
        <v>101</v>
      </c>
      <c r="B25" t="s">
        <v>260</v>
      </c>
      <c r="C25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45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Raion Manager.%0D%0A%0D%0ATe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174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7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coordonezi activitatea casierilor din magazin;&lt;/span&gt;&lt;span&gt;Sa verifici stocurile, tranzactiile zilnice si soldurile clientilor;&lt;/span&gt;&lt;span&gt;Sa asiguri inregistrarea, prelucrarea si pastrarea informatiilor referitoare la activitatea economica a magazinului;&lt;/span&gt;&lt;span&gt;Sa intocmesti situatii si rapoarte financiar - contabile;&lt;/span&gt;&lt;span&gt;Sa verifici si sa transmiti lunar documentele aferente activitatii economice (registru de casa, tichete cadou, monetar, raport memorie fiscala lunara, decont, fise de lichidare).&lt;/span&gt;&lt;/p&gt;&lt;p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profesionala;&lt;/span&gt;&lt;span&gt;Posibilitati reale de dezvoltare in cadrul companiei;&lt;/span&gt;&lt;span&gt;Pachet salarial solid, si toate bonusurile incluse pe contract;&lt;/span&gt;&lt;span&gt;Sansa majorarii salariului fix prin bonusuri lunare corelate cu performanta.&lt;/span&gt;&lt;/p&gt;&lt;p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t="s">
        <v>250</v>
      </c>
      <c r="C3" t="s">
        <v>102</v>
      </c>
    </row>
    <row r="4" spans="1:4" x14ac:dyDescent="0.25">
      <c r="A4" t="s">
        <v>101</v>
      </c>
      <c r="B4" t="s">
        <v>251</v>
      </c>
      <c r="C4" t="s">
        <v>102</v>
      </c>
    </row>
    <row r="5" spans="1:4" x14ac:dyDescent="0.25">
      <c r="A5" t="s">
        <v>101</v>
      </c>
      <c r="B5" t="s">
        <v>252</v>
      </c>
      <c r="C5" t="s">
        <v>102</v>
      </c>
    </row>
    <row r="6" spans="1:4" x14ac:dyDescent="0.25">
      <c r="A6" t="s">
        <v>101</v>
      </c>
      <c r="B6" t="s">
        <v>253</v>
      </c>
      <c r="C6" t="s">
        <v>102</v>
      </c>
    </row>
    <row r="7" spans="1:4" x14ac:dyDescent="0.25">
      <c r="A7" t="s">
        <v>101</v>
      </c>
      <c r="B7" t="s">
        <v>254</v>
      </c>
      <c r="C7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225</v>
      </c>
      <c r="C21" t="s">
        <v>102</v>
      </c>
    </row>
    <row r="22" spans="1:3" x14ac:dyDescent="0.25">
      <c r="A22" t="s">
        <v>101</v>
      </c>
      <c r="B22" t="s">
        <v>226</v>
      </c>
      <c r="C22" t="s">
        <v>102</v>
      </c>
    </row>
    <row r="23" spans="1:3" x14ac:dyDescent="0.25">
      <c r="A23" t="s">
        <v>101</v>
      </c>
      <c r="B23" t="s">
        <v>227</v>
      </c>
      <c r="C23" t="s">
        <v>102</v>
      </c>
    </row>
    <row r="24" spans="1:3" x14ac:dyDescent="0.25">
      <c r="A24" t="s">
        <v>101</v>
      </c>
      <c r="B24" t="s">
        <v>234</v>
      </c>
      <c r="C24" t="s">
        <v>102</v>
      </c>
    </row>
    <row r="25" spans="1:3" x14ac:dyDescent="0.25">
      <c r="A25" t="s">
        <v>101</v>
      </c>
      <c r="B25" t="s">
        <v>235</v>
      </c>
      <c r="C25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49" spans="1:3" x14ac:dyDescent="0.25">
      <c r="B49" s="19"/>
    </row>
    <row r="50" spans="1:3" x14ac:dyDescent="0.25">
      <c r="B50" s="19"/>
    </row>
    <row r="51" spans="1:3" x14ac:dyDescent="0.25">
      <c r="A51" t="s">
        <v>43</v>
      </c>
      <c r="B51" t="s">
        <v>16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B61&amp;C61&amp;B62&amp;C62&amp;B63&amp;C63&amp;B64&amp;C64&amp;B65&amp;C65&amp;B66&amp;C66&amp;B67&amp;C67&amp;B68&amp;C68&amp;B69&amp;C69&amp;B70&amp;C70&amp;B71&amp;C71&amp;B72&amp;C72&amp;B73&amp;C73&amp;B74&amp;C74&amp;B75&amp;C75&amp;B76&amp;C76&amp;B77&amp;C77</f>
        <v>Salut,%0D%0A%0D%0A  Aplici pentru pozitia de Manager Financiar.%0D%0A%0D%0ATe rugam sa vizualizezi politica GDPR aici:%0D%0Ahttps://mediagalaxy.ro/protectia-datelor-cu-caracter-personal%0D%0AContinuarea reprezinta acordul tau privind prelucrarea datelor tale cu caracter personal, in scopul recrutarii si selectiei de personal.%0D%0A%0D%0AEsti absolvent de facultate cu profil economic?%0D%0APoti implimenta un sistem eficient de control al cash-ului si al stocurilor?%0D%0ADaca raspunsul tau este „DA”, atunci hai în echipa Media Galaxy in rolul de MANAGER FINANCIAR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171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167</v>
      </c>
      <c r="C69" t="s">
        <v>149</v>
      </c>
    </row>
    <row r="70" spans="2:3" x14ac:dyDescent="0.25">
      <c r="B70" t="s">
        <v>168</v>
      </c>
      <c r="C70" t="s">
        <v>149</v>
      </c>
    </row>
    <row r="71" spans="2:3" x14ac:dyDescent="0.25">
      <c r="B71" t="s">
        <v>296</v>
      </c>
      <c r="C71" t="s">
        <v>149</v>
      </c>
    </row>
    <row r="72" spans="2:3" x14ac:dyDescent="0.25">
      <c r="C72" t="s">
        <v>149</v>
      </c>
    </row>
    <row r="73" spans="2:3" x14ac:dyDescent="0.25">
      <c r="B73" s="46" t="s">
        <v>294</v>
      </c>
      <c r="C73" t="s">
        <v>149</v>
      </c>
    </row>
    <row r="74" spans="2:3" x14ac:dyDescent="0.25">
      <c r="B74" t="s">
        <v>153</v>
      </c>
      <c r="C74" t="s">
        <v>149</v>
      </c>
    </row>
    <row r="75" spans="2:3" x14ac:dyDescent="0.25">
      <c r="C75" t="s">
        <v>149</v>
      </c>
    </row>
    <row r="76" spans="2:3" x14ac:dyDescent="0.25">
      <c r="B76" t="s">
        <v>152</v>
      </c>
      <c r="C76" t="s">
        <v>149</v>
      </c>
    </row>
    <row r="77" spans="2:3" x14ac:dyDescent="0.25">
      <c r="B77" t="s">
        <v>297</v>
      </c>
      <c r="C77" t="s">
        <v>149</v>
      </c>
    </row>
  </sheetData>
  <hyperlinks>
    <hyperlink ref="B66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8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propui masuri de optimizare a profitabilitatii magazinului pana la nivel de categorie;&lt;/span&gt;&lt;span&gt;Sa supervizezi identitatea vizuala a magazinului;&lt;/span&gt;&lt;span&gt;Sa coordonezi echipa din cadrul magazinului;&lt;/span&gt;&lt;span&gt;Sa propui planuri de dezvoltare a magazinului;&lt;/span&gt;&lt;span&gt;Sa intocmesti rapoarte de vanzari;&lt;/span&gt;&lt;span&gt;Sa reprezinti magazinul in relatia cu tertii si autoritatile.&lt;/span&gt;&lt;/p&gt;&lt;p class="cariere-JobDescriptionTitlu"&gt; Beneficii:&lt;/p&gt;&lt;p class="cariere-JobDescription"&gt;&lt;span&gt;Cultura organizationala orientata catre schimbare si inovatie;&lt;/span&gt;&lt;span&gt;Sistem de dezvoltare profesionala prin implementarea unui assesment center;&lt;/span&gt;&lt;span&gt;Multiple posibilitati de promovare si avansare in cariera;&lt;/span&gt;&lt;span&gt;Flexibilitatea alegerii locului de munca, avand o retea nationala de magazine.&lt;/span&gt;&lt;/p&gt;&lt;p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t="s">
        <v>240</v>
      </c>
      <c r="C3" t="s">
        <v>102</v>
      </c>
    </row>
    <row r="4" spans="1:4" x14ac:dyDescent="0.25">
      <c r="A4" t="s">
        <v>101</v>
      </c>
      <c r="B4" t="s">
        <v>241</v>
      </c>
      <c r="C4" t="s">
        <v>102</v>
      </c>
    </row>
    <row r="5" spans="1:4" x14ac:dyDescent="0.25">
      <c r="A5" t="s">
        <v>101</v>
      </c>
      <c r="B5" t="s">
        <v>242</v>
      </c>
      <c r="C5" t="s">
        <v>102</v>
      </c>
    </row>
    <row r="6" spans="1:4" x14ac:dyDescent="0.25">
      <c r="A6" t="s">
        <v>101</v>
      </c>
      <c r="B6" t="s">
        <v>243</v>
      </c>
      <c r="C6" t="s">
        <v>102</v>
      </c>
    </row>
    <row r="7" spans="1:4" x14ac:dyDescent="0.25">
      <c r="A7" t="s">
        <v>101</v>
      </c>
      <c r="B7" t="s">
        <v>244</v>
      </c>
      <c r="C7" t="s">
        <v>102</v>
      </c>
    </row>
    <row r="8" spans="1:4" x14ac:dyDescent="0.25">
      <c r="A8" t="s">
        <v>101</v>
      </c>
      <c r="B8" t="s">
        <v>245</v>
      </c>
      <c r="C8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246</v>
      </c>
      <c r="C21" t="s">
        <v>102</v>
      </c>
    </row>
    <row r="22" spans="1:3" x14ac:dyDescent="0.25">
      <c r="A22" t="s">
        <v>101</v>
      </c>
      <c r="B22" t="s">
        <v>247</v>
      </c>
      <c r="C22" t="s">
        <v>102</v>
      </c>
    </row>
    <row r="23" spans="1:3" x14ac:dyDescent="0.25">
      <c r="A23" t="s">
        <v>101</v>
      </c>
      <c r="B23" t="s">
        <v>248</v>
      </c>
      <c r="C23" t="s">
        <v>102</v>
      </c>
    </row>
    <row r="24" spans="1:3" x14ac:dyDescent="0.25">
      <c r="A24" t="s">
        <v>101</v>
      </c>
      <c r="B24" t="s">
        <v>249</v>
      </c>
      <c r="C24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15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&amp;B74&amp;C74&amp;B75&amp;C75&amp;B76&amp;C76&amp;B77&amp;C77&amp;B78&amp;C78</f>
        <v>Salut,%0D%0A%0D%0A  Aplici pentru pozitia de Director Adjunct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Media Galaxy in rolul de DIRECTOR ADJUNCT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170</v>
      </c>
      <c r="C63" t="s">
        <v>149</v>
      </c>
    </row>
    <row r="64" spans="1:3" x14ac:dyDescent="0.25">
      <c r="B64" s="47"/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7" t="s">
        <v>145</v>
      </c>
      <c r="C69" t="s">
        <v>149</v>
      </c>
    </row>
    <row r="70" spans="2:3" x14ac:dyDescent="0.25">
      <c r="B70" s="47" t="s">
        <v>146</v>
      </c>
      <c r="C70" t="s">
        <v>149</v>
      </c>
    </row>
    <row r="71" spans="2:3" x14ac:dyDescent="0.25">
      <c r="B71" s="47" t="s">
        <v>147</v>
      </c>
      <c r="C71" t="s">
        <v>149</v>
      </c>
    </row>
    <row r="72" spans="2:3" x14ac:dyDescent="0.25">
      <c r="B72" s="47" t="s">
        <v>295</v>
      </c>
      <c r="C72" t="s">
        <v>149</v>
      </c>
    </row>
    <row r="73" spans="2:3" x14ac:dyDescent="0.25">
      <c r="C73" t="s">
        <v>149</v>
      </c>
    </row>
    <row r="74" spans="2:3" x14ac:dyDescent="0.25">
      <c r="B74" s="46" t="s">
        <v>294</v>
      </c>
      <c r="C74" t="s">
        <v>149</v>
      </c>
    </row>
    <row r="75" spans="2:3" x14ac:dyDescent="0.25">
      <c r="B75" t="s">
        <v>153</v>
      </c>
      <c r="C75" t="s">
        <v>149</v>
      </c>
    </row>
    <row r="76" spans="2:3" x14ac:dyDescent="0.25">
      <c r="C76" t="s">
        <v>149</v>
      </c>
    </row>
    <row r="77" spans="2:3" x14ac:dyDescent="0.25">
      <c r="B77" t="s">
        <v>152</v>
      </c>
      <c r="C77" t="s">
        <v>149</v>
      </c>
    </row>
    <row r="78" spans="2:3" x14ac:dyDescent="0.25">
      <c r="B78" t="s">
        <v>297</v>
      </c>
      <c r="C78" t="s">
        <v>149</v>
      </c>
    </row>
  </sheetData>
  <hyperlinks>
    <hyperlink ref="B66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propui masuri de optimizare a profitabilitatii magazinului pana la nivel de categorie;&lt;/span&gt;&lt;span&gt;Sa supervizezi identitatea vizuala a magazinului;&lt;/span&gt;&lt;span&gt;Sa coordonezi echipa din cadrul magazinului;&lt;/span&gt;&lt;span&gt;Sa propui planuri de dezvoltare a magazinului;&lt;/span&gt;&lt;span&gt;Sa intocmesti rapoarte de vanzari;&lt;/span&gt;&lt;span&gt;Sa reprezinti magazinul in relatia cu tertii si autoritatile.&lt;/span&gt;&lt;/p&gt;&lt;p class="cariere-JobDescriptionTitlu"&gt; Beneficii:&lt;/p&gt;&lt;p class="cariere-JobDescription"&gt;&lt;span&gt;Cultura organizationala orientata catre schimbare si inovatie;&lt;/span&gt;&lt;span&gt;Sistem de dezvoltare profesionala prin implementarea unui assesment center;&lt;/span&gt;&lt;span&gt;Multiple posibilitati de promovare si avansare in cariera;&lt;/span&gt;&lt;span&gt;Flexibilitatea alegerii locului de munca, avand o retea nationala de magazine.&lt;/span&gt;&lt;/p&gt;&lt;p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t="s">
        <v>240</v>
      </c>
      <c r="C3" t="s">
        <v>102</v>
      </c>
    </row>
    <row r="4" spans="1:4" x14ac:dyDescent="0.25">
      <c r="A4" t="s">
        <v>101</v>
      </c>
      <c r="B4" t="s">
        <v>241</v>
      </c>
      <c r="C4" t="s">
        <v>102</v>
      </c>
    </row>
    <row r="5" spans="1:4" x14ac:dyDescent="0.25">
      <c r="A5" t="s">
        <v>101</v>
      </c>
      <c r="B5" t="s">
        <v>242</v>
      </c>
      <c r="C5" t="s">
        <v>102</v>
      </c>
    </row>
    <row r="6" spans="1:4" x14ac:dyDescent="0.25">
      <c r="A6" t="s">
        <v>101</v>
      </c>
      <c r="B6" t="s">
        <v>243</v>
      </c>
      <c r="C6" t="s">
        <v>102</v>
      </c>
    </row>
    <row r="7" spans="1:4" x14ac:dyDescent="0.25">
      <c r="A7" t="s">
        <v>101</v>
      </c>
      <c r="B7" t="s">
        <v>244</v>
      </c>
      <c r="C7" t="s">
        <v>102</v>
      </c>
    </row>
    <row r="8" spans="1:4" x14ac:dyDescent="0.25">
      <c r="A8" t="s">
        <v>101</v>
      </c>
      <c r="B8" t="s">
        <v>245</v>
      </c>
      <c r="C8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246</v>
      </c>
      <c r="C21" t="s">
        <v>102</v>
      </c>
    </row>
    <row r="22" spans="1:3" x14ac:dyDescent="0.25">
      <c r="A22" t="s">
        <v>101</v>
      </c>
      <c r="B22" t="s">
        <v>247</v>
      </c>
      <c r="C22" t="s">
        <v>102</v>
      </c>
    </row>
    <row r="23" spans="1:3" x14ac:dyDescent="0.25">
      <c r="A23" t="s">
        <v>101</v>
      </c>
      <c r="B23" t="s">
        <v>248</v>
      </c>
      <c r="C23" t="s">
        <v>102</v>
      </c>
    </row>
    <row r="24" spans="1:3" x14ac:dyDescent="0.25">
      <c r="A24" t="s">
        <v>101</v>
      </c>
      <c r="B24" t="s">
        <v>249</v>
      </c>
      <c r="C24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40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&amp;B74&amp;C74&amp;B75&amp;C75&amp;B76&amp;C76&amp;B77&amp;C77&amp;B78&amp;C78</f>
        <v>Salut,%0D%0A%0D%0A  Aplici pentru pozitia de Director de Magazin.%0D%0A%0D%0ATe rugam sa vizualizezi politica GDPR aici:%0D%0Ahttps://mediagalaxy.ro/protectia-datelor-cu-caracter-personal%0D%0AContinuarea reprezinta acordul tau privind prelucrarea datelor tale cu caracter personal, in scopul recrutarii si selectiei de personal.%0D%0A%0D%0AAi experienta in coordonarea unor echipe de vanzari?%0D%0AEsti un lider si ceilalti te urmeaza in proiectele tale?%0D%0AIti place sa fii informat si sa fii un promotor al schimbarii? %0D%0ADaca raspunsul tau este „DA”, atunci hai în echipa Altex in rolul de DIRECTOR de MAGAZIN!%0D%0A%0D%0AIti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169</v>
      </c>
      <c r="C63" t="s">
        <v>149</v>
      </c>
    </row>
    <row r="64" spans="1:3" x14ac:dyDescent="0.25">
      <c r="B64" s="47"/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7" t="s">
        <v>145</v>
      </c>
      <c r="C69" t="s">
        <v>149</v>
      </c>
    </row>
    <row r="70" spans="2:3" x14ac:dyDescent="0.25">
      <c r="B70" s="47" t="s">
        <v>146</v>
      </c>
      <c r="C70" t="s">
        <v>149</v>
      </c>
    </row>
    <row r="71" spans="2:3" x14ac:dyDescent="0.25">
      <c r="B71" s="47" t="s">
        <v>147</v>
      </c>
      <c r="C71" t="s">
        <v>149</v>
      </c>
    </row>
    <row r="72" spans="2:3" x14ac:dyDescent="0.25">
      <c r="B72" s="47" t="s">
        <v>150</v>
      </c>
      <c r="C72" t="s">
        <v>149</v>
      </c>
    </row>
    <row r="73" spans="2:3" x14ac:dyDescent="0.25">
      <c r="C73" t="s">
        <v>149</v>
      </c>
    </row>
    <row r="74" spans="2:3" x14ac:dyDescent="0.25">
      <c r="B74" s="46" t="s">
        <v>294</v>
      </c>
      <c r="C74" t="s">
        <v>149</v>
      </c>
    </row>
    <row r="75" spans="2:3" x14ac:dyDescent="0.25">
      <c r="B75" t="s">
        <v>153</v>
      </c>
      <c r="C75" t="s">
        <v>149</v>
      </c>
    </row>
    <row r="76" spans="2:3" x14ac:dyDescent="0.25">
      <c r="C76" t="s">
        <v>149</v>
      </c>
    </row>
    <row r="77" spans="2:3" x14ac:dyDescent="0.25">
      <c r="B77" t="s">
        <v>152</v>
      </c>
      <c r="C77" t="s">
        <v>149</v>
      </c>
    </row>
    <row r="78" spans="2:3" x14ac:dyDescent="0.25">
      <c r="B78" t="s">
        <v>297</v>
      </c>
      <c r="C78" t="s">
        <v>149</v>
      </c>
    </row>
  </sheetData>
  <hyperlinks>
    <hyperlink ref="B6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fii pasionat de tehnologie;&lt;/span&gt;&lt;span&gt;Sa gestionezi stocul de retururi/resigilate din magazin si sa propui discount;&lt;/span&gt;&lt;span&gt;Sa verifici integritatea produselor si garantia conform documentelor de achizitie;&lt;/span&gt;&lt;span&gt;Sa verifici si sa te asiguri ca termenul legal de returnare/inlocuire produse defecte este respectat;&lt;/span&gt;&lt;span&gt;Sa mentii legatura cu clientii pana la solutionarea cazurilor.&lt;/span&gt;&lt;/p&gt;&lt;p class="cariere-JobDescriptionTitlu"&gt; Beneficii:&lt;/p&gt;&lt;p class="cariere-JobDescription"&gt;&lt;span&gt;Flexibilitatea alegerii locului de munca, avand o retea nationala de magazine;&lt;/span&gt;&lt;span&gt;Posibilitati reale de dezvoltare in cadrul companiei;&lt;/span&gt;&lt;span&gt;Traininguri si programe specializate de formare profesionala;&lt;/span&gt;&lt;span&gt;Pachet salarial competitiv.&lt;/span&gt;&lt;/p&gt;&lt;p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s="36" t="s">
        <v>220</v>
      </c>
      <c r="C3" t="s">
        <v>102</v>
      </c>
    </row>
    <row r="4" spans="1:4" x14ac:dyDescent="0.25">
      <c r="A4" t="s">
        <v>101</v>
      </c>
      <c r="B4" s="36" t="s">
        <v>236</v>
      </c>
      <c r="C4" t="s">
        <v>102</v>
      </c>
    </row>
    <row r="5" spans="1:4" x14ac:dyDescent="0.25">
      <c r="A5" t="s">
        <v>101</v>
      </c>
      <c r="B5" s="36" t="s">
        <v>237</v>
      </c>
      <c r="C5" t="s">
        <v>102</v>
      </c>
    </row>
    <row r="6" spans="1:4" x14ac:dyDescent="0.25">
      <c r="A6" t="s">
        <v>101</v>
      </c>
      <c r="B6" s="36" t="s">
        <v>238</v>
      </c>
      <c r="C6" t="s">
        <v>102</v>
      </c>
    </row>
    <row r="7" spans="1:4" x14ac:dyDescent="0.25">
      <c r="A7" t="s">
        <v>101</v>
      </c>
      <c r="B7" s="36" t="s">
        <v>239</v>
      </c>
      <c r="C7" t="s">
        <v>102</v>
      </c>
    </row>
    <row r="8" spans="1:4" x14ac:dyDescent="0.25">
      <c r="B8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s="36" t="s">
        <v>225</v>
      </c>
      <c r="C21" t="s">
        <v>102</v>
      </c>
    </row>
    <row r="22" spans="1:3" x14ac:dyDescent="0.25">
      <c r="A22" t="s">
        <v>101</v>
      </c>
      <c r="B22" s="36" t="s">
        <v>227</v>
      </c>
      <c r="C22" t="s">
        <v>102</v>
      </c>
    </row>
    <row r="23" spans="1:3" x14ac:dyDescent="0.25">
      <c r="A23" t="s">
        <v>101</v>
      </c>
      <c r="B23" s="36" t="s">
        <v>226</v>
      </c>
      <c r="C23" t="s">
        <v>102</v>
      </c>
    </row>
    <row r="24" spans="1:3" x14ac:dyDescent="0.25">
      <c r="A24" t="s">
        <v>101</v>
      </c>
      <c r="B24" s="36" t="s">
        <v>228</v>
      </c>
      <c r="C24" t="s">
        <v>102</v>
      </c>
    </row>
    <row r="25" spans="1:3" x14ac:dyDescent="0.25">
      <c r="B25" s="36"/>
    </row>
    <row r="26" spans="1:3" x14ac:dyDescent="0.25">
      <c r="B26" s="36"/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41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Responsabil Service.%0D%0A%0D%0ATe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175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ai abilitatea de a gestiona si de a opera in solutii informatice integrate de retail;&lt;/span&gt;  &lt;span&gt;Sa ai experienta anterioara in domeniul vanzarilor online - Ecommerce;&lt;/span&gt;  &lt;span&gt;Sa receptionezi si sa facturezi comenzile online;&lt;/span&gt;  &lt;span&gt;Sa colectezi produsele si sa le expediezi catre clienti;&lt;/span&gt;  &lt;span&gt;Sa oferi suport clientilor cu privire la comanda, la eventualele sesizari, modalitatea de plata sau livrare.&lt;/span&gt;&lt;/p&gt;&lt;p class="cariere-JobDescriptionTitlu"&gt; Beneficii:&lt;/p&gt;&lt;p class="cariere-JobDescription"&gt;  &lt;span&gt;Flexibilitatea alegerii locului de munca, avand o retea nationala de magazine;&lt;/span&gt;  &lt;span&gt;Posibilitati reale de dezvoltare in cadrul companiei;&lt;/span&gt;  &lt;span&gt;Traininguri si programe specializate de formare profesionala;&lt;/span&gt;  &lt;span&gt;Pachet salarial solid, si toate bonusurile incluse pe contract;&lt;/span&gt;  &lt;span&gt;Sansa majorarii salariului fix prin bonusuri lunare corelate cu performanta.&lt;/span&gt;&lt;/p&gt;&lt;p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229</v>
      </c>
      <c r="C3" t="s">
        <v>102</v>
      </c>
    </row>
    <row r="4" spans="1:4" x14ac:dyDescent="0.25">
      <c r="A4" t="s">
        <v>103</v>
      </c>
      <c r="B4" s="36" t="s">
        <v>230</v>
      </c>
      <c r="C4" t="s">
        <v>102</v>
      </c>
    </row>
    <row r="5" spans="1:4" x14ac:dyDescent="0.25">
      <c r="A5" t="s">
        <v>103</v>
      </c>
      <c r="B5" s="36" t="s">
        <v>231</v>
      </c>
      <c r="C5" t="s">
        <v>102</v>
      </c>
    </row>
    <row r="6" spans="1:4" x14ac:dyDescent="0.25">
      <c r="A6" t="s">
        <v>103</v>
      </c>
      <c r="B6" s="36" t="s">
        <v>232</v>
      </c>
      <c r="C6" t="s">
        <v>102</v>
      </c>
    </row>
    <row r="7" spans="1:4" x14ac:dyDescent="0.25">
      <c r="A7" t="s">
        <v>103</v>
      </c>
      <c r="B7" s="36" t="s">
        <v>233</v>
      </c>
      <c r="C7" t="s">
        <v>102</v>
      </c>
    </row>
    <row r="8" spans="1:4" x14ac:dyDescent="0.25">
      <c r="B8" s="36"/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225</v>
      </c>
      <c r="C21" t="s">
        <v>102</v>
      </c>
    </row>
    <row r="22" spans="1:3" x14ac:dyDescent="0.25">
      <c r="A22" t="s">
        <v>103</v>
      </c>
      <c r="B22" s="36" t="s">
        <v>227</v>
      </c>
      <c r="C22" t="s">
        <v>102</v>
      </c>
    </row>
    <row r="23" spans="1:3" x14ac:dyDescent="0.25">
      <c r="A23" t="s">
        <v>103</v>
      </c>
      <c r="B23" s="36" t="s">
        <v>226</v>
      </c>
      <c r="C23" t="s">
        <v>102</v>
      </c>
    </row>
    <row r="24" spans="1:3" x14ac:dyDescent="0.25">
      <c r="A24" t="s">
        <v>103</v>
      </c>
      <c r="B24" s="36" t="s">
        <v>234</v>
      </c>
      <c r="C24" t="s">
        <v>102</v>
      </c>
    </row>
    <row r="25" spans="1:3" x14ac:dyDescent="0.25">
      <c r="A25" t="s">
        <v>103</v>
      </c>
      <c r="B25" s="36" t="s">
        <v>235</v>
      </c>
      <c r="C25" t="s">
        <v>102</v>
      </c>
    </row>
    <row r="26" spans="1:3" x14ac:dyDescent="0.25">
      <c r="B26" s="36"/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42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Operator Online.%0D%0A%0D%0ATe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176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noastre:&lt;p class="cariere-JobDescription"&gt; &lt;span&gt;Sa fii pasionat de tehnologie;&lt;/span&gt; &lt;span&gt;Sa fii orientat catre nevoile clientilor;&lt;/span&gt; &lt;span&gt;Sa asiguri probarea functionalitatii si sa eliberezi certificatele de garantie pentru produsele vandute;&lt;/span&gt; &lt;span&gt;Sa asiguri transportul produselor la domiciliu;&lt;/span&gt; &lt;span&gt;Sa participi activ la receptia marfii.&lt;/span&gt;&lt;/p&gt;&lt;p class="cariere-JobDescriptionTitlu"&gt; Beneficii:&lt;/p&gt;&lt;p class="cariere-JobDescription"&gt; &lt;span&gt;Flexibilitatea alegerii locului de munca, avand o retea nationala de magazine;&lt;/span&gt; &lt;span&gt;Traininguri si programe specializate de formare profesionala;&lt;/span&gt; &lt;span&gt;Posibilitati reale de dezvoltare in cadrul companiei;&lt;/span&gt; &lt;span&gt;Pachet salarial competitiv.&lt;/span&gt;&lt;/p&gt;&lt;p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104</v>
      </c>
      <c r="B3" t="s">
        <v>220</v>
      </c>
      <c r="C3" t="s">
        <v>102</v>
      </c>
    </row>
    <row r="4" spans="1:4" x14ac:dyDescent="0.25">
      <c r="A4" t="s">
        <v>104</v>
      </c>
      <c r="B4" t="s">
        <v>221</v>
      </c>
      <c r="C4" t="s">
        <v>102</v>
      </c>
    </row>
    <row r="5" spans="1:4" x14ac:dyDescent="0.25">
      <c r="A5" t="s">
        <v>104</v>
      </c>
      <c r="B5" t="s">
        <v>222</v>
      </c>
      <c r="C5" t="s">
        <v>102</v>
      </c>
    </row>
    <row r="6" spans="1:4" x14ac:dyDescent="0.25">
      <c r="A6" t="s">
        <v>104</v>
      </c>
      <c r="B6" t="s">
        <v>223</v>
      </c>
      <c r="C6" t="s">
        <v>102</v>
      </c>
    </row>
    <row r="7" spans="1:4" x14ac:dyDescent="0.25">
      <c r="A7" t="s">
        <v>104</v>
      </c>
      <c r="B7" t="s">
        <v>224</v>
      </c>
      <c r="C7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104</v>
      </c>
      <c r="B21" s="36" t="s">
        <v>225</v>
      </c>
      <c r="C21" t="s">
        <v>102</v>
      </c>
    </row>
    <row r="22" spans="1:3" x14ac:dyDescent="0.25">
      <c r="A22" t="s">
        <v>104</v>
      </c>
      <c r="B22" s="36" t="s">
        <v>226</v>
      </c>
      <c r="C22" t="s">
        <v>102</v>
      </c>
    </row>
    <row r="23" spans="1:3" x14ac:dyDescent="0.25">
      <c r="A23" t="s">
        <v>104</v>
      </c>
      <c r="B23" s="36" t="s">
        <v>227</v>
      </c>
      <c r="C23" t="s">
        <v>102</v>
      </c>
    </row>
    <row r="24" spans="1:3" x14ac:dyDescent="0.25">
      <c r="A24" t="s">
        <v>104</v>
      </c>
      <c r="B24" s="36" t="s">
        <v>228</v>
      </c>
      <c r="C24" t="s">
        <v>102</v>
      </c>
    </row>
    <row r="25" spans="1:3" x14ac:dyDescent="0.25">
      <c r="B25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151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306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Operator Probe - Garantii.%0D%0A%0D%0ATe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177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promovezi produselor financiare Credex pe baza unui plan de activitate stabilit in prealabil impreuna cu Directorul de Vanzari;&lt;/span&gt;&lt;span&gt;Sa consiliezi clientii, sa oferi de solutii financiare adaptate nevoilor acestora;&lt;/span&gt;&lt;span&gt;Sa preiei de la client informatiile minime necesare aplicarii si sa le introduci in sistemul informatic;&lt;/span&gt;&lt;span&gt;Sa ai abilitatea de a gestiona si de a opera in solutii informatice integrate de retail;&lt;/span&gt;&lt;span&gt;Sa gestionezi contractele de credit aferente magazinului tau.&lt;/span&gt;&lt;/p&gt;&lt;p class="cariere-JobDescriptionTitlu"&gt; Beneficii:&lt;/p&gt;&lt;p class="cariere-JobDescription"&gt;&lt;span&gt;Flexibilitatea alegerii locului de munca, avand o retea nationala de magazine;&lt;/span&gt;&lt;span&gt;Traininguri si programe specializate de formare profesionala;&lt;/span&gt;&lt;span&gt;Tichete de masa, telefon de serviciu, decontarea transportului public;&lt;/span&gt;&lt;span&gt;Pachet salarial fix si bonusurile lunare corelate cu performanta.&lt;/span&gt;&lt;/p&gt;&lt;p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t="s">
        <v>298</v>
      </c>
      <c r="C3" t="s">
        <v>102</v>
      </c>
    </row>
    <row r="4" spans="1:4" x14ac:dyDescent="0.25">
      <c r="A4" t="s">
        <v>101</v>
      </c>
      <c r="B4" t="s">
        <v>299</v>
      </c>
      <c r="C4" t="s">
        <v>102</v>
      </c>
    </row>
    <row r="5" spans="1:4" x14ac:dyDescent="0.25">
      <c r="A5" t="s">
        <v>101</v>
      </c>
      <c r="B5" t="s">
        <v>300</v>
      </c>
      <c r="C5" t="s">
        <v>102</v>
      </c>
    </row>
    <row r="6" spans="1:4" x14ac:dyDescent="0.25">
      <c r="A6" t="s">
        <v>101</v>
      </c>
      <c r="B6" t="s">
        <v>229</v>
      </c>
      <c r="C6" t="s">
        <v>102</v>
      </c>
    </row>
    <row r="7" spans="1:4" x14ac:dyDescent="0.25">
      <c r="A7" t="s">
        <v>101</v>
      </c>
      <c r="B7" t="s">
        <v>301</v>
      </c>
      <c r="C7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225</v>
      </c>
      <c r="C21" t="s">
        <v>102</v>
      </c>
    </row>
    <row r="22" spans="1:3" x14ac:dyDescent="0.25">
      <c r="A22" t="s">
        <v>101</v>
      </c>
      <c r="B22" t="s">
        <v>226</v>
      </c>
      <c r="C22" t="s">
        <v>102</v>
      </c>
    </row>
    <row r="23" spans="1:3" x14ac:dyDescent="0.25">
      <c r="A23" t="s">
        <v>101</v>
      </c>
      <c r="B23" t="s">
        <v>303</v>
      </c>
      <c r="C23" t="s">
        <v>102</v>
      </c>
    </row>
    <row r="24" spans="1:3" x14ac:dyDescent="0.25">
      <c r="A24" t="s">
        <v>101</v>
      </c>
      <c r="B24" t="s">
        <v>302</v>
      </c>
      <c r="C24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292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473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Ofiter Credite 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 - Credex%0D%0A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tr">
        <f>"  Aplici pentru pozitia de "&amp;B51&amp;" ."</f>
        <v>  Aplici pentru pozitia de Ofiter Credite .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304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bestFit="1" customWidth="1"/>
    <col min="2" max="2" width="89.5703125" bestFit="1" customWidth="1"/>
    <col min="3" max="3" width="5.7109375" bestFit="1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class="cariere-JobDescription"&gt;&lt;span&gt;Sa fii pasionat cu adevarat de vanzarea si promovarea catre clienti B2G (institutii publice);&lt;/span&gt;&lt;span&gt;Sa ai excelente abilitati de convingere si negociere;&lt;/span&gt;&lt;span&gt;Sa iti placa mai ales activitatea de teren, dar si de birou;&lt;/span&gt;&lt;span&gt;Sa gestionezi si sa dezvolti portofoliul de clienti prin metode clasice, hunting, farming etc;&lt;/span&gt;&lt;span&gt;Sa ai abilitatea de a gestiona si de a opera in solutii informatice integrate (ex: SEAP);&lt;/span&gt;&lt;span&gt;Sa dobandesti repede abilitati si cunostinte pentru a promova produsele si serviciile companiei.&lt;/span&gt;&lt;/p&gt;&lt;p class="cariere-JobDescriptionTitlu"&gt; Beneficii:&lt;/p&gt;&lt;p class="cariere-JobDescription"&gt;&lt;span&gt;Traininguri si programe specializate de formare profesionala;&lt;/span&gt;&lt;span&gt;Posibilitati reale de dezvoltare a unei cariere profesionale in cadrul companiei;&lt;/span&gt;&lt;span&gt;Pachet salarial solid si bonusuri in functie de performante.&lt;/span&gt;&lt;/p&gt;&lt;p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101</v>
      </c>
      <c r="B3" t="s">
        <v>420</v>
      </c>
      <c r="C3" t="s">
        <v>102</v>
      </c>
    </row>
    <row r="4" spans="1:4" x14ac:dyDescent="0.25">
      <c r="A4" t="s">
        <v>101</v>
      </c>
      <c r="B4" t="s">
        <v>421</v>
      </c>
      <c r="C4" t="s">
        <v>102</v>
      </c>
    </row>
    <row r="5" spans="1:4" x14ac:dyDescent="0.25">
      <c r="A5" t="s">
        <v>101</v>
      </c>
      <c r="B5" t="s">
        <v>422</v>
      </c>
      <c r="C5" t="s">
        <v>102</v>
      </c>
    </row>
    <row r="6" spans="1:4" x14ac:dyDescent="0.25">
      <c r="A6" t="s">
        <v>101</v>
      </c>
      <c r="B6" t="s">
        <v>423</v>
      </c>
      <c r="C6" t="s">
        <v>102</v>
      </c>
    </row>
    <row r="7" spans="1:4" x14ac:dyDescent="0.25">
      <c r="A7" t="s">
        <v>101</v>
      </c>
      <c r="B7" t="s">
        <v>424</v>
      </c>
      <c r="C7" t="s">
        <v>102</v>
      </c>
    </row>
    <row r="8" spans="1:4" x14ac:dyDescent="0.25">
      <c r="A8" t="s">
        <v>101</v>
      </c>
      <c r="B8" t="s">
        <v>425</v>
      </c>
      <c r="C8" t="s">
        <v>102</v>
      </c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101</v>
      </c>
      <c r="B21" t="s">
        <v>226</v>
      </c>
      <c r="C21" t="s">
        <v>102</v>
      </c>
    </row>
    <row r="22" spans="1:3" x14ac:dyDescent="0.25">
      <c r="A22" t="s">
        <v>101</v>
      </c>
      <c r="B22" t="s">
        <v>426</v>
      </c>
      <c r="C22" t="s">
        <v>102</v>
      </c>
    </row>
    <row r="23" spans="1:3" x14ac:dyDescent="0.25">
      <c r="A23" t="s">
        <v>101</v>
      </c>
      <c r="B23" t="s">
        <v>436</v>
      </c>
      <c r="C23" t="s">
        <v>102</v>
      </c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427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419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Consultant Vanzari - B2G Institutii Publice 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 un consultant Resurse Umane va reveni catre tine.%0D%0A%0D%0AMultumim,%0D%0AEchipa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tr">
        <f>"  Aplici pentru pozitia de "&amp;B51&amp;" ."</f>
        <v>  Aplici pentru pozitia de Consultant Vanzari - B2G Institutii Publice .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153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opLeftCell="B1" zoomScaleNormal="100" workbookViewId="0">
      <pane ySplit="1" topLeftCell="A2" activePane="bottomLeft" state="frozen"/>
      <selection pane="bottomLeft" activeCell="B41" sqref="A41:XFD41"/>
    </sheetView>
  </sheetViews>
  <sheetFormatPr defaultRowHeight="15" x14ac:dyDescent="0.25"/>
  <cols>
    <col min="1" max="1" width="14.7109375" customWidth="1"/>
    <col min="2" max="2" width="47" bestFit="1" customWidth="1"/>
    <col min="3" max="3" width="18" bestFit="1" customWidth="1"/>
    <col min="4" max="12" width="17.7109375" customWidth="1"/>
    <col min="15" max="15" width="14.7109375" customWidth="1"/>
    <col min="16" max="16" width="5.7109375" bestFit="1" customWidth="1"/>
    <col min="17" max="17" width="14.7109375" customWidth="1"/>
    <col min="18" max="18" width="16.28515625" customWidth="1"/>
    <col min="19" max="27" width="8.85546875" customWidth="1"/>
  </cols>
  <sheetData>
    <row r="1" spans="1:27" ht="30" customHeight="1" thickBot="1" x14ac:dyDescent="0.3">
      <c r="A1" s="5" t="s">
        <v>1</v>
      </c>
      <c r="B1" s="6" t="s">
        <v>316</v>
      </c>
      <c r="C1" s="6" t="s">
        <v>3</v>
      </c>
      <c r="D1" s="7" t="s">
        <v>317</v>
      </c>
      <c r="E1" s="7" t="s">
        <v>366</v>
      </c>
      <c r="F1" s="7" t="s">
        <v>367</v>
      </c>
      <c r="G1" s="7" t="s">
        <v>368</v>
      </c>
      <c r="H1" s="7" t="s">
        <v>369</v>
      </c>
      <c r="I1" s="7" t="s">
        <v>370</v>
      </c>
      <c r="J1" s="7" t="s">
        <v>371</v>
      </c>
      <c r="K1" s="7" t="s">
        <v>435</v>
      </c>
      <c r="L1" s="7" t="s">
        <v>318</v>
      </c>
      <c r="M1" s="8" t="s">
        <v>14</v>
      </c>
    </row>
    <row r="2" spans="1:27" x14ac:dyDescent="0.25">
      <c r="A2" s="40" t="s">
        <v>319</v>
      </c>
      <c r="B2" s="41" t="s">
        <v>320</v>
      </c>
      <c r="C2" s="41" t="s">
        <v>4</v>
      </c>
      <c r="D2" s="44">
        <v>5</v>
      </c>
      <c r="E2" s="42"/>
      <c r="F2" s="42"/>
      <c r="G2" s="42"/>
      <c r="H2" s="42"/>
      <c r="I2" s="42"/>
      <c r="J2" s="42">
        <v>0</v>
      </c>
      <c r="K2" s="42">
        <v>1</v>
      </c>
      <c r="L2" s="53"/>
      <c r="M2" s="54">
        <f>SUM(D2:L2)</f>
        <v>6</v>
      </c>
      <c r="O2" t="str">
        <f t="array" ref="O2">IFERROR(INDEX(Sediu!#REF!, MATCH(0,IF(ISBLANK(Sediu!#REF!),1,COUNTIF(Sediu!$O$1:O1, Sediu!#REF!)), 0)),"")</f>
        <v/>
      </c>
      <c r="P2" t="str">
        <f t="array" ref="P2">IFERROR(INDEX(Sediu!$C$2:$C$10, MATCH(0,IF(ISBLANK(Sediu!$C$2:$C$10),1,COUNTIF(Sediu!$P$1:P1, Sediu!$C$2:$C$10)), 0)),"")</f>
        <v>Bucuresti</v>
      </c>
      <c r="R2" t="str">
        <f t="array" ref="R2">IFERROR(INDEX(Sediu!$C$2:$C$20, MATCH(0,IF(ISBLANK(Sediu!$C$2:$C$20),1,COUNTIF(Sediu!$R$1:R1, Sediu!$C$2:$C$20)), 0)),"")</f>
        <v>Bucuresti</v>
      </c>
      <c r="S2">
        <f>SUMIF(Sediu!$C$2:$C$20,Sediu!$R2,Sediu!D$2:D$20)</f>
        <v>5</v>
      </c>
      <c r="T2">
        <f>SUMIF(Sediu!$C$2:$C$20,Sediu!$R2,Sediu!E$2:E$20)</f>
        <v>0</v>
      </c>
      <c r="U2">
        <f>SUMIF(Sediu!$C$2:$C$20,Sediu!$R2,Sediu!F$2:F$20)</f>
        <v>0</v>
      </c>
      <c r="V2">
        <f>SUMIF(Sediu!$C$2:$C$20,Sediu!$R2,Sediu!G$2:G$20)</f>
        <v>0</v>
      </c>
      <c r="W2">
        <f>SUMIF(Sediu!$C$2:$C$20,Sediu!$R2,Sediu!H$2:H$20)</f>
        <v>0</v>
      </c>
      <c r="X2">
        <f>SUMIF(Sediu!$C$2:$C$20,Sediu!$R2,Sediu!I$2:I$20)</f>
        <v>0</v>
      </c>
      <c r="Y2">
        <f>SUMIF(Sediu!$C$2:$C$20,Sediu!$R2,Sediu!J$2:J$20)</f>
        <v>0</v>
      </c>
      <c r="Z2">
        <f>SUMIF(Sediu!$C$2:$C$20,Sediu!$R2,Sediu!K$2:K$20)</f>
        <v>1</v>
      </c>
      <c r="AA2">
        <f>SUMIF(Sediu!$C$2:$C$20,Sediu!$R2,Sediu!L$2:L$20)</f>
        <v>0</v>
      </c>
    </row>
    <row r="3" spans="1:27" x14ac:dyDescent="0.25">
      <c r="A3" s="43"/>
      <c r="B3" s="1"/>
      <c r="C3" s="1"/>
      <c r="D3" s="38"/>
      <c r="E3" s="2"/>
      <c r="F3" s="2"/>
      <c r="G3" s="2"/>
      <c r="H3" s="2"/>
      <c r="I3" s="2"/>
      <c r="J3" s="2"/>
      <c r="K3" s="2"/>
      <c r="L3" s="55"/>
      <c r="M3" s="56"/>
      <c r="O3" t="str">
        <f t="array" ref="O3">IFERROR(INDEX(Sediu!#REF!, MATCH(0,IF(ISBLANK(Sediu!#REF!),1,COUNTIF(Sediu!$O$1:O2, Sediu!#REF!)), 0)),"")</f>
        <v/>
      </c>
      <c r="P3" t="str">
        <f t="array" ref="P3">IFERROR(INDEX(Sediu!$C$2:$C$10, MATCH(0,IF(ISBLANK(Sediu!$C$2:$C$10),1,COUNTIF(Sediu!$P$1:P2, Sediu!$C$2:$C$10)), 0)),"")</f>
        <v/>
      </c>
      <c r="R3" t="str">
        <f t="array" ref="R3">IFERROR(INDEX(Sediu!$C$2:$C$20, MATCH(0,IF(ISBLANK(Sediu!$C$2:$C$20),1,COUNTIF(Sediu!$R$1:R2, Sediu!$C$2:$C$20)), 0)),"")</f>
        <v/>
      </c>
      <c r="S3">
        <f>SUMIF(Sediu!$C$2:$C$20,Sediu!R3,Sediu!$D$2:$D$20)</f>
        <v>0</v>
      </c>
      <c r="T3">
        <f>SUMIF(Sediu!$C$2:$C$20,Sediu!$R3,Sediu!E$2:E$20)</f>
        <v>0</v>
      </c>
      <c r="U3">
        <f>SUMIF(Sediu!$C$2:$C$20,Sediu!$R3,Sediu!F$2:F$20)</f>
        <v>0</v>
      </c>
      <c r="V3">
        <f>SUMIF(Sediu!$C$2:$C$20,Sediu!$R3,Sediu!G$2:G$20)</f>
        <v>0</v>
      </c>
      <c r="W3">
        <f>SUMIF(Sediu!$C$2:$C$20,Sediu!$R3,Sediu!H$2:H$20)</f>
        <v>0</v>
      </c>
      <c r="X3">
        <f>SUMIF(Sediu!$C$2:$C$20,Sediu!$R3,Sediu!I$2:I$20)</f>
        <v>0</v>
      </c>
      <c r="Y3">
        <f>SUMIF(Sediu!$C$2:$C$20,Sediu!$R3,Sediu!J$2:J$20)</f>
        <v>0</v>
      </c>
      <c r="Z3">
        <f>SUMIF(Sediu!$C$2:$C$20,Sediu!$R3,Sediu!K$2:K$20)</f>
        <v>0</v>
      </c>
      <c r="AA3">
        <f>SUMIF(Sediu!$C$2:$C$20,Sediu!$R3,Sediu!L$2:L$20)</f>
        <v>0</v>
      </c>
    </row>
    <row r="4" spans="1:27" x14ac:dyDescent="0.25">
      <c r="A4" s="43"/>
      <c r="B4" s="1"/>
      <c r="C4" s="1"/>
      <c r="D4" s="38"/>
      <c r="E4" s="2"/>
      <c r="F4" s="2"/>
      <c r="G4" s="2"/>
      <c r="H4" s="2"/>
      <c r="I4" s="2"/>
      <c r="J4" s="2"/>
      <c r="K4" s="2"/>
      <c r="L4" s="55"/>
      <c r="M4" s="56"/>
      <c r="O4" t="str">
        <f t="array" ref="O4">IFERROR(INDEX(Sediu!#REF!, MATCH(0,IF(ISBLANK(Sediu!#REF!),1,COUNTIF(Sediu!$O$1:O3, Sediu!#REF!)), 0)),"")</f>
        <v/>
      </c>
      <c r="P4" t="str">
        <f t="array" ref="P4">IFERROR(INDEX(Sediu!$C$2:$C$10, MATCH(0,IF(ISBLANK(Sediu!$C$2:$C$10),1,COUNTIF(Sediu!$P$1:P3, Sediu!$C$2:$C$10)), 0)),"")</f>
        <v/>
      </c>
      <c r="R4" t="str">
        <f t="array" ref="R4">IFERROR(INDEX(Sediu!$C$2:$C$20, MATCH(0,IF(ISBLANK(Sediu!$C$2:$C$20),1,COUNTIF(Sediu!$R$1:R3, Sediu!$C$2:$C$20)), 0)),"")</f>
        <v/>
      </c>
      <c r="S4">
        <f>SUMIF(Sediu!$C$2:$C$20,Sediu!R4,Sediu!$D$2:$D$20)</f>
        <v>0</v>
      </c>
      <c r="T4">
        <f>SUMIF(Sediu!$C$2:$C$20,Sediu!$R4,Sediu!E$2:E$20)</f>
        <v>0</v>
      </c>
      <c r="U4">
        <f>SUMIF(Sediu!$C$2:$C$20,Sediu!$R4,Sediu!F$2:F$20)</f>
        <v>0</v>
      </c>
      <c r="V4">
        <f>SUMIF(Sediu!$C$2:$C$20,Sediu!$R4,Sediu!G$2:G$20)</f>
        <v>0</v>
      </c>
      <c r="W4">
        <f>SUMIF(Sediu!$C$2:$C$20,Sediu!$R4,Sediu!H$2:H$20)</f>
        <v>0</v>
      </c>
      <c r="X4">
        <f>SUMIF(Sediu!$C$2:$C$20,Sediu!$R4,Sediu!I$2:I$20)</f>
        <v>0</v>
      </c>
      <c r="Y4">
        <f>SUMIF(Sediu!$C$2:$C$20,Sediu!$R4,Sediu!J$2:J$20)</f>
        <v>0</v>
      </c>
      <c r="Z4">
        <f>SUMIF(Sediu!$C$2:$C$20,Sediu!$R4,Sediu!K$2:K$20)</f>
        <v>0</v>
      </c>
      <c r="AA4">
        <f>SUMIF(Sediu!$C$2:$C$20,Sediu!$R4,Sediu!L$2:L$20)</f>
        <v>0</v>
      </c>
    </row>
    <row r="5" spans="1:27" x14ac:dyDescent="0.25">
      <c r="A5" s="43"/>
      <c r="B5" s="1"/>
      <c r="C5" s="1"/>
      <c r="D5" s="38"/>
      <c r="E5" s="2"/>
      <c r="F5" s="2"/>
      <c r="G5" s="2"/>
      <c r="H5" s="2"/>
      <c r="I5" s="2"/>
      <c r="J5" s="2"/>
      <c r="K5" s="2"/>
      <c r="L5" s="55"/>
      <c r="M5" s="56"/>
      <c r="O5" t="str">
        <f t="array" ref="O5">IFERROR(INDEX(Sediu!#REF!, MATCH(0,IF(ISBLANK(Sediu!#REF!),1,COUNTIF(Sediu!$O$1:O4, Sediu!#REF!)), 0)),"")</f>
        <v/>
      </c>
      <c r="P5" t="str">
        <f t="array" ref="P5">IFERROR(INDEX(Sediu!$C$2:$C$10, MATCH(0,IF(ISBLANK(Sediu!$C$2:$C$10),1,COUNTIF(Sediu!$P$1:P4, Sediu!$C$2:$C$10)), 0)),"")</f>
        <v/>
      </c>
      <c r="R5" t="str">
        <f t="array" ref="R5">IFERROR(INDEX(Sediu!$C$2:$C$20, MATCH(0,IF(ISBLANK(Sediu!$C$2:$C$20),1,COUNTIF(Sediu!$R$1:R4, Sediu!$C$2:$C$20)), 0)),"")</f>
        <v/>
      </c>
      <c r="S5">
        <f>SUMIF(Sediu!$C$2:$C$20,Sediu!R5,Sediu!$D$2:$D$20)</f>
        <v>0</v>
      </c>
      <c r="T5">
        <f>SUMIF(Sediu!$C$2:$C$20,Sediu!$R5,Sediu!E$2:E$20)</f>
        <v>0</v>
      </c>
      <c r="U5">
        <f>SUMIF(Sediu!$C$2:$C$20,Sediu!$R5,Sediu!F$2:F$20)</f>
        <v>0</v>
      </c>
      <c r="V5">
        <f>SUMIF(Sediu!$C$2:$C$20,Sediu!$R5,Sediu!G$2:G$20)</f>
        <v>0</v>
      </c>
      <c r="W5">
        <f>SUMIF(Sediu!$C$2:$C$20,Sediu!$R5,Sediu!H$2:H$20)</f>
        <v>0</v>
      </c>
      <c r="X5">
        <f>SUMIF(Sediu!$C$2:$C$20,Sediu!$R5,Sediu!I$2:I$20)</f>
        <v>0</v>
      </c>
      <c r="Y5">
        <f>SUMIF(Sediu!$C$2:$C$20,Sediu!$R5,Sediu!J$2:J$20)</f>
        <v>0</v>
      </c>
      <c r="Z5">
        <f>SUMIF(Sediu!$C$2:$C$20,Sediu!$R5,Sediu!K$2:K$20)</f>
        <v>0</v>
      </c>
      <c r="AA5">
        <f>SUMIF(Sediu!$C$2:$C$20,Sediu!$R5,Sediu!L$2:L$20)</f>
        <v>0</v>
      </c>
    </row>
    <row r="6" spans="1:27" x14ac:dyDescent="0.25">
      <c r="A6" s="43"/>
      <c r="B6" s="1"/>
      <c r="C6" s="1"/>
      <c r="D6" s="38"/>
      <c r="E6" s="2"/>
      <c r="F6" s="2"/>
      <c r="G6" s="2"/>
      <c r="H6" s="2"/>
      <c r="I6" s="2"/>
      <c r="J6" s="2"/>
      <c r="K6" s="2"/>
      <c r="L6" s="55"/>
      <c r="M6" s="56"/>
      <c r="O6" t="str">
        <f t="array" ref="O6">IFERROR(INDEX(Sediu!#REF!, MATCH(0,IF(ISBLANK(Sediu!#REF!),1,COUNTIF(Sediu!$O$1:O5, Sediu!#REF!)), 0)),"")</f>
        <v/>
      </c>
      <c r="P6" t="str">
        <f t="array" ref="P6">IFERROR(INDEX(Sediu!$C$2:$C$10, MATCH(0,IF(ISBLANK(Sediu!$C$2:$C$10),1,COUNTIF(Sediu!$P$1:P5, Sediu!$C$2:$C$10)), 0)),"")</f>
        <v/>
      </c>
      <c r="R6" t="str">
        <f t="array" ref="R6">IFERROR(INDEX(Sediu!$C$2:$C$20, MATCH(0,IF(ISBLANK(Sediu!$C$2:$C$20),1,COUNTIF(Sediu!$R$1:R5, Sediu!$C$2:$C$20)), 0)),"")</f>
        <v/>
      </c>
      <c r="S6">
        <f>SUMIF(Sediu!$C$2:$C$20,Sediu!R6,Sediu!$D$2:$D$20)</f>
        <v>0</v>
      </c>
      <c r="T6">
        <f>SUMIF(Sediu!$C$2:$C$20,Sediu!$R6,Sediu!E$2:E$20)</f>
        <v>0</v>
      </c>
      <c r="U6">
        <f>SUMIF(Sediu!$C$2:$C$20,Sediu!$R6,Sediu!F$2:F$20)</f>
        <v>0</v>
      </c>
      <c r="V6">
        <f>SUMIF(Sediu!$C$2:$C$20,Sediu!$R6,Sediu!G$2:G$20)</f>
        <v>0</v>
      </c>
      <c r="W6">
        <f>SUMIF(Sediu!$C$2:$C$20,Sediu!$R6,Sediu!H$2:H$20)</f>
        <v>0</v>
      </c>
      <c r="X6">
        <f>SUMIF(Sediu!$C$2:$C$20,Sediu!$R6,Sediu!I$2:I$20)</f>
        <v>0</v>
      </c>
      <c r="Y6">
        <f>SUMIF(Sediu!$C$2:$C$20,Sediu!$R6,Sediu!J$2:J$20)</f>
        <v>0</v>
      </c>
      <c r="Z6">
        <f>SUMIF(Sediu!$C$2:$C$20,Sediu!$R6,Sediu!K$2:K$20)</f>
        <v>0</v>
      </c>
      <c r="AA6">
        <f>SUMIF(Sediu!$C$2:$C$20,Sediu!$R6,Sediu!L$2:L$20)</f>
        <v>0</v>
      </c>
    </row>
    <row r="7" spans="1:27" x14ac:dyDescent="0.25">
      <c r="A7" s="43"/>
      <c r="B7" s="1"/>
      <c r="C7" s="1"/>
      <c r="D7" s="38"/>
      <c r="E7" s="2"/>
      <c r="F7" s="2"/>
      <c r="G7" s="2"/>
      <c r="H7" s="2"/>
      <c r="I7" s="2"/>
      <c r="J7" s="2"/>
      <c r="K7" s="2"/>
      <c r="L7" s="55"/>
      <c r="M7" s="56"/>
      <c r="O7" t="str">
        <f t="array" ref="O7">IFERROR(INDEX(Sediu!#REF!, MATCH(0,IF(ISBLANK(Sediu!#REF!),1,COUNTIF(Sediu!$O$1:O6, Sediu!#REF!)), 0)),"")</f>
        <v/>
      </c>
      <c r="P7" t="str">
        <f t="array" ref="P7">IFERROR(INDEX(Sediu!$C$2:$C$10, MATCH(0,IF(ISBLANK(Sediu!$C$2:$C$10),1,COUNTIF(Sediu!$P$1:P6, Sediu!$C$2:$C$10)), 0)),"")</f>
        <v/>
      </c>
      <c r="R7" t="str">
        <f t="array" ref="R7">IFERROR(INDEX(Sediu!$C$2:$C$20, MATCH(0,IF(ISBLANK(Sediu!$C$2:$C$20),1,COUNTIF(Sediu!$R$1:R6, Sediu!$C$2:$C$20)), 0)),"")</f>
        <v/>
      </c>
      <c r="S7">
        <f>SUMIF(Sediu!$C$2:$C$20,Sediu!R7,Sediu!$D$2:$D$20)</f>
        <v>0</v>
      </c>
      <c r="T7">
        <f>SUMIF(Sediu!$C$2:$C$20,Sediu!$R7,Sediu!E$2:E$20)</f>
        <v>0</v>
      </c>
      <c r="U7">
        <f>SUMIF(Sediu!$C$2:$C$20,Sediu!$R7,Sediu!F$2:F$20)</f>
        <v>0</v>
      </c>
      <c r="V7">
        <f>SUMIF(Sediu!$C$2:$C$20,Sediu!$R7,Sediu!G$2:G$20)</f>
        <v>0</v>
      </c>
      <c r="W7">
        <f>SUMIF(Sediu!$C$2:$C$20,Sediu!$R7,Sediu!H$2:H$20)</f>
        <v>0</v>
      </c>
      <c r="X7">
        <f>SUMIF(Sediu!$C$2:$C$20,Sediu!$R7,Sediu!I$2:I$20)</f>
        <v>0</v>
      </c>
      <c r="Y7">
        <f>SUMIF(Sediu!$C$2:$C$20,Sediu!$R7,Sediu!J$2:J$20)</f>
        <v>0</v>
      </c>
      <c r="Z7">
        <f>SUMIF(Sediu!$C$2:$C$20,Sediu!$R7,Sediu!K$2:K$20)</f>
        <v>0</v>
      </c>
      <c r="AA7">
        <f>SUMIF(Sediu!$C$2:$C$20,Sediu!$R7,Sediu!L$2:L$20)</f>
        <v>0</v>
      </c>
    </row>
    <row r="8" spans="1:27" x14ac:dyDescent="0.25">
      <c r="A8" s="43"/>
      <c r="B8" s="1"/>
      <c r="C8" s="1"/>
      <c r="D8" s="38"/>
      <c r="E8" s="2"/>
      <c r="F8" s="2"/>
      <c r="G8" s="2"/>
      <c r="H8" s="2"/>
      <c r="I8" s="2"/>
      <c r="J8" s="2"/>
      <c r="K8" s="2"/>
      <c r="L8" s="55"/>
      <c r="M8" s="56"/>
      <c r="O8" t="str">
        <f t="array" ref="O8">IFERROR(INDEX(Sediu!#REF!, MATCH(0,IF(ISBLANK(Sediu!#REF!),1,COUNTIF(Sediu!$O$1:O7, Sediu!#REF!)), 0)),"")</f>
        <v/>
      </c>
      <c r="P8" t="str">
        <f t="array" ref="P8">IFERROR(INDEX(Sediu!$C$2:$C$10, MATCH(0,IF(ISBLANK(Sediu!$C$2:$C$10),1,COUNTIF(Sediu!$P$1:P7, Sediu!$C$2:$C$10)), 0)),"")</f>
        <v/>
      </c>
      <c r="R8" t="str">
        <f t="array" ref="R8">IFERROR(INDEX(Sediu!$C$2:$C$20, MATCH(0,IF(ISBLANK(Sediu!$C$2:$C$20),1,COUNTIF(Sediu!$R$1:R7, Sediu!$C$2:$C$20)), 0)),"")</f>
        <v/>
      </c>
      <c r="S8">
        <f>SUMIF(Sediu!$C$2:$C$20,Sediu!R8,Sediu!$D$2:$D$20)</f>
        <v>0</v>
      </c>
      <c r="T8">
        <f>SUMIF(Sediu!$C$2:$C$20,Sediu!$R8,Sediu!E$2:E$20)</f>
        <v>0</v>
      </c>
      <c r="U8">
        <f>SUMIF(Sediu!$C$2:$C$20,Sediu!$R8,Sediu!F$2:F$20)</f>
        <v>0</v>
      </c>
      <c r="V8">
        <f>SUMIF(Sediu!$C$2:$C$20,Sediu!$R8,Sediu!G$2:G$20)</f>
        <v>0</v>
      </c>
      <c r="W8">
        <f>SUMIF(Sediu!$C$2:$C$20,Sediu!$R8,Sediu!H$2:H$20)</f>
        <v>0</v>
      </c>
      <c r="X8">
        <f>SUMIF(Sediu!$C$2:$C$20,Sediu!$R8,Sediu!I$2:I$20)</f>
        <v>0</v>
      </c>
      <c r="Y8">
        <f>SUMIF(Sediu!$C$2:$C$20,Sediu!$R8,Sediu!J$2:J$20)</f>
        <v>0</v>
      </c>
      <c r="Z8">
        <f>SUMIF(Sediu!$C$2:$C$20,Sediu!$R8,Sediu!K$2:K$20)</f>
        <v>0</v>
      </c>
      <c r="AA8">
        <f>SUMIF(Sediu!$C$2:$C$20,Sediu!$R8,Sediu!L$2:L$20)</f>
        <v>0</v>
      </c>
    </row>
    <row r="9" spans="1:27" x14ac:dyDescent="0.25">
      <c r="A9" s="43"/>
      <c r="B9" s="1"/>
      <c r="C9" s="1"/>
      <c r="D9" s="38"/>
      <c r="E9" s="2"/>
      <c r="F9" s="2"/>
      <c r="G9" s="2"/>
      <c r="H9" s="2"/>
      <c r="I9" s="2"/>
      <c r="J9" s="2"/>
      <c r="K9" s="2"/>
      <c r="L9" s="55"/>
      <c r="M9" s="56"/>
      <c r="O9" t="str">
        <f t="array" ref="O9">IFERROR(INDEX(Sediu!#REF!, MATCH(0,IF(ISBLANK(Sediu!#REF!),1,COUNTIF(Sediu!$O$1:O8, Sediu!#REF!)), 0)),"")</f>
        <v/>
      </c>
      <c r="P9" t="str">
        <f t="array" ref="P9">IFERROR(INDEX(Sediu!$C$2:$C$10, MATCH(0,IF(ISBLANK(Sediu!$C$2:$C$10),1,COUNTIF(Sediu!$P$1:P8, Sediu!$C$2:$C$10)), 0)),"")</f>
        <v/>
      </c>
      <c r="R9" t="str">
        <f t="array" ref="R9">IFERROR(INDEX(Sediu!$C$2:$C$20, MATCH(0,IF(ISBLANK(Sediu!$C$2:$C$20),1,COUNTIF(Sediu!$R$1:R8, Sediu!$C$2:$C$20)), 0)),"")</f>
        <v/>
      </c>
      <c r="S9">
        <f>SUMIF(Sediu!$C$2:$C$20,Sediu!R9,Sediu!$D$2:$D$20)</f>
        <v>0</v>
      </c>
      <c r="T9">
        <f>SUMIF(Sediu!$C$2:$C$20,Sediu!$R9,Sediu!E$2:E$20)</f>
        <v>0</v>
      </c>
      <c r="U9">
        <f>SUMIF(Sediu!$C$2:$C$20,Sediu!$R9,Sediu!F$2:F$20)</f>
        <v>0</v>
      </c>
      <c r="V9">
        <f>SUMIF(Sediu!$C$2:$C$20,Sediu!$R9,Sediu!G$2:G$20)</f>
        <v>0</v>
      </c>
      <c r="W9">
        <f>SUMIF(Sediu!$C$2:$C$20,Sediu!$R9,Sediu!H$2:H$20)</f>
        <v>0</v>
      </c>
      <c r="X9">
        <f>SUMIF(Sediu!$C$2:$C$20,Sediu!$R9,Sediu!I$2:I$20)</f>
        <v>0</v>
      </c>
      <c r="Y9">
        <f>SUMIF(Sediu!$C$2:$C$20,Sediu!$R9,Sediu!J$2:J$20)</f>
        <v>0</v>
      </c>
      <c r="Z9">
        <f>SUMIF(Sediu!$C$2:$C$20,Sediu!$R9,Sediu!K$2:K$20)</f>
        <v>0</v>
      </c>
      <c r="AA9">
        <f>SUMIF(Sediu!$C$2:$C$20,Sediu!$R9,Sediu!L$2:L$20)</f>
        <v>0</v>
      </c>
    </row>
    <row r="10" spans="1:27" x14ac:dyDescent="0.25">
      <c r="A10" s="43"/>
      <c r="B10" s="1"/>
      <c r="C10" s="1"/>
      <c r="D10" s="38"/>
      <c r="E10" s="2"/>
      <c r="F10" s="2"/>
      <c r="G10" s="2"/>
      <c r="H10" s="2"/>
      <c r="I10" s="2"/>
      <c r="J10" s="2"/>
      <c r="K10" s="2"/>
      <c r="L10" s="55"/>
      <c r="M10" s="56"/>
      <c r="O10" t="str">
        <f t="array" ref="O10">IFERROR(INDEX(Sediu!#REF!, MATCH(0,IF(ISBLANK(Sediu!#REF!),1,COUNTIF(Sediu!$O$1:O9, Sediu!#REF!)), 0)),"")</f>
        <v/>
      </c>
      <c r="P10" t="str">
        <f t="array" ref="P10">IFERROR(INDEX(Sediu!$C$2:$C$10, MATCH(0,IF(ISBLANK(Sediu!$C$2:$C$10),1,COUNTIF(Sediu!$P$1:P9, Sediu!$C$2:$C$10)), 0)),"")</f>
        <v/>
      </c>
      <c r="R10" t="str">
        <f t="array" ref="R10">IFERROR(INDEX(Sediu!$C$2:$C$20, MATCH(0,IF(ISBLANK(Sediu!$C$2:$C$20),1,COUNTIF(Sediu!$R$1:R9, Sediu!$C$2:$C$20)), 0)),"")</f>
        <v/>
      </c>
      <c r="S10">
        <f>SUMIF(Sediu!$C$2:$C$20,Sediu!R10,Sediu!$D$2:$D$20)</f>
        <v>0</v>
      </c>
      <c r="T10">
        <f>SUMIF(Sediu!$C$2:$C$20,Sediu!$R10,Sediu!E$2:E$20)</f>
        <v>0</v>
      </c>
      <c r="U10">
        <f>SUMIF(Sediu!$C$2:$C$20,Sediu!$R10,Sediu!F$2:F$20)</f>
        <v>0</v>
      </c>
      <c r="V10">
        <f>SUMIF(Sediu!$C$2:$C$20,Sediu!$R10,Sediu!G$2:G$20)</f>
        <v>0</v>
      </c>
      <c r="W10">
        <f>SUMIF(Sediu!$C$2:$C$20,Sediu!$R10,Sediu!H$2:H$20)</f>
        <v>0</v>
      </c>
      <c r="X10">
        <f>SUMIF(Sediu!$C$2:$C$20,Sediu!$R10,Sediu!I$2:I$20)</f>
        <v>0</v>
      </c>
      <c r="Y10">
        <f>SUMIF(Sediu!$C$2:$C$20,Sediu!$R10,Sediu!J$2:J$20)</f>
        <v>0</v>
      </c>
      <c r="Z10">
        <f>SUMIF(Sediu!$C$2:$C$20,Sediu!$R10,Sediu!K$2:K$20)</f>
        <v>0</v>
      </c>
      <c r="AA10">
        <f>SUMIF(Sediu!$C$2:$C$20,Sediu!$R10,Sediu!L$2:L$20)</f>
        <v>0</v>
      </c>
    </row>
    <row r="11" spans="1:27" x14ac:dyDescent="0.25">
      <c r="R11" t="str">
        <f t="array" ref="R11">IFERROR(INDEX(Sediu!$C$2:$C$20, MATCH(0,IF(ISBLANK(Sediu!$C$2:$C$20),1,COUNTIF(Sediu!$R$1:R10, Sediu!$C$2:$C$20)), 0)),"")</f>
        <v/>
      </c>
      <c r="S11">
        <f>SUMIF(Sediu!$C$2:$C$20,Sediu!R11,Sediu!$D$2:$D$20)</f>
        <v>0</v>
      </c>
      <c r="T11">
        <f>SUMIF(Sediu!$C$2:$C$20,Sediu!$R11,Sediu!E$2:E$20)</f>
        <v>0</v>
      </c>
      <c r="U11">
        <f>SUMIF(Sediu!$C$2:$C$20,Sediu!$R11,Sediu!F$2:F$20)</f>
        <v>0</v>
      </c>
      <c r="V11">
        <f>SUMIF(Sediu!$C$2:$C$20,Sediu!$R11,Sediu!G$2:G$20)</f>
        <v>0</v>
      </c>
      <c r="W11">
        <f>SUMIF(Sediu!$C$2:$C$20,Sediu!$R11,Sediu!H$2:H$20)</f>
        <v>0</v>
      </c>
      <c r="X11">
        <f>SUMIF(Sediu!$C$2:$C$20,Sediu!$R11,Sediu!I$2:I$20)</f>
        <v>0</v>
      </c>
      <c r="Y11">
        <f>SUMIF(Sediu!$C$2:$C$20,Sediu!$R11,Sediu!J$2:J$20)</f>
        <v>0</v>
      </c>
      <c r="Z11">
        <f>SUMIF(Sediu!$C$2:$C$20,Sediu!$R11,Sediu!K$2:K$20)</f>
        <v>0</v>
      </c>
      <c r="AA11">
        <f>SUMIF(Sediu!$C$2:$C$20,Sediu!$R11,Sediu!L$2:L$20)</f>
        <v>0</v>
      </c>
    </row>
    <row r="12" spans="1:27" x14ac:dyDescent="0.25">
      <c r="R12" t="str">
        <f t="array" ref="R12">IFERROR(INDEX(Sediu!$C$2:$C$20, MATCH(0,IF(ISBLANK(Sediu!$C$2:$C$20),1,COUNTIF(Sediu!$R$1:R11, Sediu!$C$2:$C$20)), 0)),"")</f>
        <v/>
      </c>
      <c r="S12">
        <f>SUMIF(Sediu!$C$2:$C$20,Sediu!R12,Sediu!$D$2:$D$20)</f>
        <v>0</v>
      </c>
      <c r="T12">
        <f>SUMIF(Sediu!$C$2:$C$20,Sediu!$R12,Sediu!E$2:E$20)</f>
        <v>0</v>
      </c>
      <c r="U12">
        <f>SUMIF(Sediu!$C$2:$C$20,Sediu!$R12,Sediu!F$2:F$20)</f>
        <v>0</v>
      </c>
      <c r="V12">
        <f>SUMIF(Sediu!$C$2:$C$20,Sediu!$R12,Sediu!G$2:G$20)</f>
        <v>0</v>
      </c>
      <c r="W12">
        <f>SUMIF(Sediu!$C$2:$C$20,Sediu!$R12,Sediu!H$2:H$20)</f>
        <v>0</v>
      </c>
      <c r="X12">
        <f>SUMIF(Sediu!$C$2:$C$20,Sediu!$R12,Sediu!I$2:I$20)</f>
        <v>0</v>
      </c>
      <c r="Y12">
        <f>SUMIF(Sediu!$C$2:$C$20,Sediu!$R12,Sediu!J$2:J$20)</f>
        <v>0</v>
      </c>
      <c r="Z12">
        <f>SUMIF(Sediu!$C$2:$C$20,Sediu!$R12,Sediu!K$2:K$20)</f>
        <v>0</v>
      </c>
      <c r="AA12">
        <f>SUMIF(Sediu!$C$2:$C$20,Sediu!$R12,Sediu!L$2:L$20)</f>
        <v>0</v>
      </c>
    </row>
    <row r="13" spans="1:27" x14ac:dyDescent="0.25">
      <c r="R13" t="str">
        <f t="array" ref="R13">IFERROR(INDEX(Sediu!$C$2:$C$20, MATCH(0,IF(ISBLANK(Sediu!$C$2:$C$20),1,COUNTIF(Sediu!$R$1:R12, Sediu!$C$2:$C$20)), 0)),"")</f>
        <v/>
      </c>
      <c r="S13">
        <f>SUMIF(Sediu!$C$2:$C$20,Sediu!R13,Sediu!$D$2:$D$20)</f>
        <v>0</v>
      </c>
      <c r="T13">
        <f>SUMIF(Sediu!$C$2:$C$20,Sediu!$R13,Sediu!E$2:E$20)</f>
        <v>0</v>
      </c>
      <c r="U13">
        <f>SUMIF(Sediu!$C$2:$C$20,Sediu!$R13,Sediu!F$2:F$20)</f>
        <v>0</v>
      </c>
      <c r="V13">
        <f>SUMIF(Sediu!$C$2:$C$20,Sediu!$R13,Sediu!G$2:G$20)</f>
        <v>0</v>
      </c>
      <c r="W13">
        <f>SUMIF(Sediu!$C$2:$C$20,Sediu!$R13,Sediu!H$2:H$20)</f>
        <v>0</v>
      </c>
      <c r="X13">
        <f>SUMIF(Sediu!$C$2:$C$20,Sediu!$R13,Sediu!I$2:I$20)</f>
        <v>0</v>
      </c>
      <c r="Y13">
        <f>SUMIF(Sediu!$C$2:$C$20,Sediu!$R13,Sediu!J$2:J$20)</f>
        <v>0</v>
      </c>
      <c r="Z13">
        <f>SUMIF(Sediu!$C$2:$C$20,Sediu!$R13,Sediu!K$2:K$20)</f>
        <v>0</v>
      </c>
      <c r="AA13">
        <f>SUMIF(Sediu!$C$2:$C$20,Sediu!$R13,Sediu!L$2:L$20)</f>
        <v>0</v>
      </c>
    </row>
    <row r="14" spans="1:27" x14ac:dyDescent="0.25">
      <c r="R14" t="str">
        <f t="array" ref="R14">IFERROR(INDEX(Sediu!$C$2:$C$20, MATCH(0,IF(ISBLANK(Sediu!$C$2:$C$20),1,COUNTIF(Sediu!$R$1:R13, Sediu!$C$2:$C$20)), 0)),"")</f>
        <v/>
      </c>
      <c r="S14">
        <f>SUMIF(Sediu!$C$2:$C$20,Sediu!R14,Sediu!$D$2:$D$20)</f>
        <v>0</v>
      </c>
      <c r="T14">
        <f>SUMIF(Sediu!$C$2:$C$20,Sediu!$R14,Sediu!E$2:E$20)</f>
        <v>0</v>
      </c>
      <c r="U14">
        <f>SUMIF(Sediu!$C$2:$C$20,Sediu!$R14,Sediu!F$2:F$20)</f>
        <v>0</v>
      </c>
      <c r="V14">
        <f>SUMIF(Sediu!$C$2:$C$20,Sediu!$R14,Sediu!G$2:G$20)</f>
        <v>0</v>
      </c>
      <c r="W14">
        <f>SUMIF(Sediu!$C$2:$C$20,Sediu!$R14,Sediu!H$2:H$20)</f>
        <v>0</v>
      </c>
      <c r="X14">
        <f>SUMIF(Sediu!$C$2:$C$20,Sediu!$R14,Sediu!I$2:I$20)</f>
        <v>0</v>
      </c>
      <c r="Y14">
        <f>SUMIF(Sediu!$C$2:$C$20,Sediu!$R14,Sediu!J$2:J$20)</f>
        <v>0</v>
      </c>
      <c r="Z14">
        <f>SUMIF(Sediu!$C$2:$C$20,Sediu!$R14,Sediu!K$2:K$20)</f>
        <v>0</v>
      </c>
      <c r="AA14">
        <f>SUMIF(Sediu!$C$2:$C$20,Sediu!$R14,Sediu!L$2:L$20)</f>
        <v>0</v>
      </c>
    </row>
    <row r="15" spans="1:27" x14ac:dyDescent="0.25">
      <c r="R15" t="str">
        <f t="array" ref="R15">IFERROR(INDEX(Sediu!$C$2:$C$20, MATCH(0,IF(ISBLANK(Sediu!$C$2:$C$20),1,COUNTIF(Sediu!$R$1:R14, Sediu!$C$2:$C$20)), 0)),"")</f>
        <v/>
      </c>
      <c r="S15">
        <f>SUMIF(Sediu!$C$2:$C$20,Sediu!R15,Sediu!$D$2:$D$20)</f>
        <v>0</v>
      </c>
      <c r="T15">
        <f>SUMIF(Sediu!$C$2:$C$20,Sediu!$R15,Sediu!E$2:E$20)</f>
        <v>0</v>
      </c>
      <c r="U15">
        <f>SUMIF(Sediu!$C$2:$C$20,Sediu!$R15,Sediu!F$2:F$20)</f>
        <v>0</v>
      </c>
      <c r="V15">
        <f>SUMIF(Sediu!$C$2:$C$20,Sediu!$R15,Sediu!G$2:G$20)</f>
        <v>0</v>
      </c>
      <c r="W15">
        <f>SUMIF(Sediu!$C$2:$C$20,Sediu!$R15,Sediu!H$2:H$20)</f>
        <v>0</v>
      </c>
      <c r="X15">
        <f>SUMIF(Sediu!$C$2:$C$20,Sediu!$R15,Sediu!I$2:I$20)</f>
        <v>0</v>
      </c>
      <c r="Y15">
        <f>SUMIF(Sediu!$C$2:$C$20,Sediu!$R15,Sediu!J$2:J$20)</f>
        <v>0</v>
      </c>
      <c r="Z15">
        <f>SUMIF(Sediu!$C$2:$C$20,Sediu!$R15,Sediu!K$2:K$20)</f>
        <v>0</v>
      </c>
      <c r="AA15">
        <f>SUMIF(Sediu!$C$2:$C$20,Sediu!$R15,Sediu!L$2:L$20)</f>
        <v>0</v>
      </c>
    </row>
    <row r="16" spans="1:27" x14ac:dyDescent="0.25">
      <c r="R16" t="str">
        <f t="array" ref="R16">IFERROR(INDEX(Sediu!$C$2:$C$20, MATCH(0,IF(ISBLANK(Sediu!$C$2:$C$20),1,COUNTIF(Sediu!$R$1:R15, Sediu!$C$2:$C$20)), 0)),"")</f>
        <v/>
      </c>
      <c r="S16">
        <f>SUMIF(Sediu!$C$2:$C$20,Sediu!R16,Sediu!$D$2:$D$20)</f>
        <v>0</v>
      </c>
      <c r="T16">
        <f>SUMIF(Sediu!$C$2:$C$20,Sediu!$R16,Sediu!E$2:E$20)</f>
        <v>0</v>
      </c>
      <c r="U16">
        <f>SUMIF(Sediu!$C$2:$C$20,Sediu!$R16,Sediu!F$2:F$20)</f>
        <v>0</v>
      </c>
      <c r="V16">
        <f>SUMIF(Sediu!$C$2:$C$20,Sediu!$R16,Sediu!G$2:G$20)</f>
        <v>0</v>
      </c>
      <c r="W16">
        <f>SUMIF(Sediu!$C$2:$C$20,Sediu!$R16,Sediu!H$2:H$20)</f>
        <v>0</v>
      </c>
      <c r="X16">
        <f>SUMIF(Sediu!$C$2:$C$20,Sediu!$R16,Sediu!I$2:I$20)</f>
        <v>0</v>
      </c>
      <c r="Y16">
        <f>SUMIF(Sediu!$C$2:$C$20,Sediu!$R16,Sediu!J$2:J$20)</f>
        <v>0</v>
      </c>
      <c r="Z16">
        <f>SUMIF(Sediu!$C$2:$C$20,Sediu!$R16,Sediu!K$2:K$20)</f>
        <v>0</v>
      </c>
      <c r="AA16">
        <f>SUMIF(Sediu!$C$2:$C$20,Sediu!$R16,Sediu!L$2:L$20)</f>
        <v>0</v>
      </c>
    </row>
    <row r="17" spans="4:27" x14ac:dyDescent="0.25">
      <c r="R17" t="str">
        <f t="array" ref="R17">IFERROR(INDEX(Sediu!$C$2:$C$20, MATCH(0,IF(ISBLANK(Sediu!$C$2:$C$20),1,COUNTIF(Sediu!$R$1:R16, Sediu!$C$2:$C$20)), 0)),"")</f>
        <v/>
      </c>
      <c r="S17">
        <f>SUMIF(Sediu!$C$2:$C$20,Sediu!R17,Sediu!$D$2:$D$20)</f>
        <v>0</v>
      </c>
      <c r="T17">
        <f>SUMIF(Sediu!$C$2:$C$20,Sediu!$R17,Sediu!E$2:E$20)</f>
        <v>0</v>
      </c>
      <c r="U17">
        <f>SUMIF(Sediu!$C$2:$C$20,Sediu!$R17,Sediu!F$2:F$20)</f>
        <v>0</v>
      </c>
      <c r="V17">
        <f>SUMIF(Sediu!$C$2:$C$20,Sediu!$R17,Sediu!G$2:G$20)</f>
        <v>0</v>
      </c>
      <c r="W17">
        <f>SUMIF(Sediu!$C$2:$C$20,Sediu!$R17,Sediu!H$2:H$20)</f>
        <v>0</v>
      </c>
      <c r="X17">
        <f>SUMIF(Sediu!$C$2:$C$20,Sediu!$R17,Sediu!I$2:I$20)</f>
        <v>0</v>
      </c>
      <c r="Y17">
        <f>SUMIF(Sediu!$C$2:$C$20,Sediu!$R17,Sediu!J$2:J$20)</f>
        <v>0</v>
      </c>
      <c r="Z17">
        <f>SUMIF(Sediu!$C$2:$C$20,Sediu!$R17,Sediu!K$2:K$20)</f>
        <v>0</v>
      </c>
      <c r="AA17">
        <f>SUMIF(Sediu!$C$2:$C$20,Sediu!$R17,Sediu!L$2:L$20)</f>
        <v>0</v>
      </c>
    </row>
    <row r="18" spans="4:27" x14ac:dyDescent="0.25">
      <c r="R18" t="str">
        <f t="array" ref="R18">IFERROR(INDEX(Sediu!$C$2:$C$20, MATCH(0,IF(ISBLANK(Sediu!$C$2:$C$20),1,COUNTIF(Sediu!$R$1:R17, Sediu!$C$2:$C$20)), 0)),"")</f>
        <v/>
      </c>
      <c r="S18">
        <f>SUMIF(Sediu!$C$2:$C$20,Sediu!R18,Sediu!$D$2:$D$20)</f>
        <v>0</v>
      </c>
      <c r="T18">
        <f>SUMIF(Sediu!$C$2:$C$20,Sediu!$R18,Sediu!E$2:E$20)</f>
        <v>0</v>
      </c>
      <c r="U18">
        <f>SUMIF(Sediu!$C$2:$C$20,Sediu!$R18,Sediu!F$2:F$20)</f>
        <v>0</v>
      </c>
      <c r="V18">
        <f>SUMIF(Sediu!$C$2:$C$20,Sediu!$R18,Sediu!G$2:G$20)</f>
        <v>0</v>
      </c>
      <c r="W18">
        <f>SUMIF(Sediu!$C$2:$C$20,Sediu!$R18,Sediu!H$2:H$20)</f>
        <v>0</v>
      </c>
      <c r="X18">
        <f>SUMIF(Sediu!$C$2:$C$20,Sediu!$R18,Sediu!I$2:I$20)</f>
        <v>0</v>
      </c>
      <c r="Y18">
        <f>SUMIF(Sediu!$C$2:$C$20,Sediu!$R18,Sediu!J$2:J$20)</f>
        <v>0</v>
      </c>
      <c r="Z18">
        <f>SUMIF(Sediu!$C$2:$C$20,Sediu!$R18,Sediu!K$2:K$20)</f>
        <v>0</v>
      </c>
      <c r="AA18">
        <f>SUMIF(Sediu!$C$2:$C$20,Sediu!$R18,Sediu!L$2:L$20)</f>
        <v>0</v>
      </c>
    </row>
    <row r="19" spans="4:27" x14ac:dyDescent="0.25">
      <c r="R19" t="str">
        <f t="array" ref="R19">IFERROR(INDEX(Sediu!$C$2:$C$20, MATCH(0,IF(ISBLANK(Sediu!$C$2:$C$20),1,COUNTIF(Sediu!$R$1:R18, Sediu!$C$2:$C$20)), 0)),"")</f>
        <v/>
      </c>
      <c r="S19">
        <f>SUMIF(Sediu!$C$2:$C$20,Sediu!R19,Sediu!$D$2:$D$20)</f>
        <v>0</v>
      </c>
      <c r="T19">
        <f>SUMIF(Sediu!$C$2:$C$20,Sediu!$R19,Sediu!E$2:E$20)</f>
        <v>0</v>
      </c>
      <c r="U19">
        <f>SUMIF(Sediu!$C$2:$C$20,Sediu!$R19,Sediu!F$2:F$20)</f>
        <v>0</v>
      </c>
      <c r="V19">
        <f>SUMIF(Sediu!$C$2:$C$20,Sediu!$R19,Sediu!G$2:G$20)</f>
        <v>0</v>
      </c>
      <c r="W19">
        <f>SUMIF(Sediu!$C$2:$C$20,Sediu!$R19,Sediu!H$2:H$20)</f>
        <v>0</v>
      </c>
      <c r="X19">
        <f>SUMIF(Sediu!$C$2:$C$20,Sediu!$R19,Sediu!I$2:I$20)</f>
        <v>0</v>
      </c>
      <c r="Y19">
        <f>SUMIF(Sediu!$C$2:$C$20,Sediu!$R19,Sediu!J$2:J$20)</f>
        <v>0</v>
      </c>
      <c r="Z19">
        <f>SUMIF(Sediu!$C$2:$C$20,Sediu!$R19,Sediu!K$2:K$20)</f>
        <v>0</v>
      </c>
      <c r="AA19">
        <f>SUMIF(Sediu!$C$2:$C$20,Sediu!$R19,Sediu!L$2:L$20)</f>
        <v>0</v>
      </c>
    </row>
    <row r="20" spans="4:27" x14ac:dyDescent="0.25">
      <c r="R20" t="str">
        <f t="array" ref="R20">IFERROR(INDEX(Sediu!$C$2:$C$20, MATCH(0,IF(ISBLANK(Sediu!$C$2:$C$20),1,COUNTIF(Sediu!$R$1:R19, Sediu!$C$2:$C$20)), 0)),"")</f>
        <v/>
      </c>
      <c r="S20">
        <f>SUMIF(Sediu!$C$2:$C$20,Sediu!R20,Sediu!$D$2:$D$20)</f>
        <v>0</v>
      </c>
      <c r="T20">
        <f>SUMIF(Sediu!$C$2:$C$20,Sediu!$R20,Sediu!E$2:E$20)</f>
        <v>0</v>
      </c>
      <c r="U20">
        <f>SUMIF(Sediu!$C$2:$C$20,Sediu!$R20,Sediu!F$2:F$20)</f>
        <v>0</v>
      </c>
      <c r="V20">
        <f>SUMIF(Sediu!$C$2:$C$20,Sediu!$R20,Sediu!G$2:G$20)</f>
        <v>0</v>
      </c>
      <c r="W20">
        <f>SUMIF(Sediu!$C$2:$C$20,Sediu!$R20,Sediu!H$2:H$20)</f>
        <v>0</v>
      </c>
      <c r="X20">
        <f>SUMIF(Sediu!$C$2:$C$20,Sediu!$R20,Sediu!I$2:I$20)</f>
        <v>0</v>
      </c>
      <c r="Y20">
        <f>SUMIF(Sediu!$C$2:$C$20,Sediu!$R20,Sediu!J$2:J$20)</f>
        <v>0</v>
      </c>
      <c r="Z20">
        <f>SUMIF(Sediu!$C$2:$C$20,Sediu!$R20,Sediu!K$2:K$20)</f>
        <v>0</v>
      </c>
      <c r="AA20">
        <f>SUMIF(Sediu!$C$2:$C$20,Sediu!$R20,Sediu!L$2:L$20)</f>
        <v>0</v>
      </c>
    </row>
    <row r="21" spans="4:27" x14ac:dyDescent="0.25">
      <c r="D21" s="39">
        <f t="shared" ref="D21:L21" si="0">SUM(D2:D20)</f>
        <v>5</v>
      </c>
      <c r="E21" s="39">
        <f t="shared" si="0"/>
        <v>0</v>
      </c>
      <c r="F21" s="39">
        <f t="shared" si="0"/>
        <v>0</v>
      </c>
      <c r="G21" s="39">
        <f t="shared" si="0"/>
        <v>0</v>
      </c>
      <c r="H21" s="39">
        <f t="shared" si="0"/>
        <v>0</v>
      </c>
      <c r="I21" s="39">
        <f t="shared" si="0"/>
        <v>0</v>
      </c>
      <c r="J21" s="39">
        <f t="shared" si="0"/>
        <v>0</v>
      </c>
      <c r="K21" s="39">
        <f t="shared" si="0"/>
        <v>1</v>
      </c>
      <c r="L21" s="39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fii pasionat de tehnologie;&lt;/span&gt;  &lt;span&gt;Sa comunici intr-o maniera profesionista in toate interactiunile cu clientii nostri;&lt;/span&gt;  &lt;span&gt;Sa asiguri satisfactia clientilor oferind solutiile optime; &lt;/span&gt;  &lt;span&gt;Sa promovezi produsele si serviciile companiei;&lt;/span&gt;  &lt;span&gt;Sa ai deschiderea si dorinta de a invata si de a te perfectiona constant.&lt;/span&gt;&lt;/p&gt;&lt;p class="cariere-JobDescriptionTitlu"&gt; Beneficii:&lt;/p&gt;&lt;p class="cariere-JobDescription"&gt;  &lt;span&gt;Un mediu de lucru tanar si competitiv;&lt;/span&gt;  &lt;span&gt;Program de lucru flexibil, atat full time, cat si part time;&lt;/span&gt;  &lt;span&gt;Pachet servicii medicale;          &lt;/span&gt;  &lt;span&gt;Tichete de masa, telefon de serviciu, decontarea transportului public;&lt;/span&gt;  &lt;span&gt;Transport asigurat de la Metrou Pipera la Sediu si inapoi;        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220</v>
      </c>
      <c r="C3" t="s">
        <v>102</v>
      </c>
    </row>
    <row r="4" spans="1:4" x14ac:dyDescent="0.25">
      <c r="A4" t="s">
        <v>103</v>
      </c>
      <c r="B4" s="36" t="s">
        <v>321</v>
      </c>
      <c r="C4" t="s">
        <v>102</v>
      </c>
    </row>
    <row r="5" spans="1:4" x14ac:dyDescent="0.25">
      <c r="A5" t="s">
        <v>103</v>
      </c>
      <c r="B5" s="36" t="s">
        <v>322</v>
      </c>
      <c r="C5" t="s">
        <v>102</v>
      </c>
    </row>
    <row r="6" spans="1:4" x14ac:dyDescent="0.25">
      <c r="A6" t="s">
        <v>103</v>
      </c>
      <c r="B6" s="36" t="s">
        <v>323</v>
      </c>
      <c r="C6" t="s">
        <v>102</v>
      </c>
    </row>
    <row r="7" spans="1:4" x14ac:dyDescent="0.25">
      <c r="A7" t="s">
        <v>103</v>
      </c>
      <c r="B7" s="36" t="s">
        <v>324</v>
      </c>
      <c r="C7" t="s">
        <v>102</v>
      </c>
    </row>
    <row r="8" spans="1:4" x14ac:dyDescent="0.25">
      <c r="B8" s="36"/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325</v>
      </c>
      <c r="C21" t="s">
        <v>102</v>
      </c>
    </row>
    <row r="22" spans="1:3" x14ac:dyDescent="0.25">
      <c r="A22" t="s">
        <v>103</v>
      </c>
      <c r="B22" s="36" t="s">
        <v>326</v>
      </c>
      <c r="C22" t="s">
        <v>102</v>
      </c>
    </row>
    <row r="23" spans="1:3" x14ac:dyDescent="0.25">
      <c r="A23" t="s">
        <v>103</v>
      </c>
      <c r="B23" s="36" t="s">
        <v>327</v>
      </c>
      <c r="C23" t="s">
        <v>102</v>
      </c>
    </row>
    <row r="24" spans="1:3" x14ac:dyDescent="0.25">
      <c r="A24" t="s">
        <v>103</v>
      </c>
      <c r="B24" s="36" t="s">
        <v>303</v>
      </c>
      <c r="C24" t="s">
        <v>102</v>
      </c>
    </row>
    <row r="25" spans="1:3" x14ac:dyDescent="0.25">
      <c r="A25" t="s">
        <v>103</v>
      </c>
      <c r="B25" s="36" t="s">
        <v>328</v>
      </c>
      <c r="C25" t="s">
        <v>102</v>
      </c>
    </row>
    <row r="26" spans="1:3" x14ac:dyDescent="0.25">
      <c r="B26" s="36"/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317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333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Customer Service Consultant.%0D%0A%0D%0ATe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330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332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comunici intr-o maniera profesionista in toate interactiunile cu invitatii, clientii si colegii nostri;&lt;/span&gt;  &lt;span&gt;Sa fii organizat, sa prioritizezi, sa gasesti solutii pentru rezolvarea problemelor, sa asiguri un flux optim al activitatilor zilnice;&lt;/span&gt;  &lt;span&gt;Sa fii punctual, proactiv, sa ai carisma  si o atitudine constructiva;&lt;/span&gt;  &lt;span&gt;Sa ai deschiderea si dorinta de a invata si de a te perfectiona constant;&lt;/span&gt;  &lt;span&gt;Sa ai experienta de lucru Word, Excel si Outlook.&lt;/span&gt;&lt;/p&gt;&lt;p class="cariere-JobDescriptionTitlu"&gt; Beneficii:&lt;/p&gt;&lt;p class="cariere-JobDescription"&gt;  &lt;span&gt;Un mediu de lucru tanar, prietenos si dinamic;&lt;/span&gt;  &lt;span&gt;Program de lucru in ture – L-V 8:00-17:00 si 11:00-20:00;&lt;/span&gt;  &lt;span&gt;Pachet servicii medicale;         &lt;/span&gt;  &lt;span&gt;Tichete de masa, telefon de serviciu, decontarea transportului public;&lt;/span&gt;  &lt;span&gt;Transport asigurat de la Metrou Pipera la Sediu si inapoi;        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398</v>
      </c>
      <c r="C3" t="s">
        <v>102</v>
      </c>
    </row>
    <row r="4" spans="1:4" x14ac:dyDescent="0.25">
      <c r="A4" t="s">
        <v>103</v>
      </c>
      <c r="B4" s="36" t="s">
        <v>399</v>
      </c>
      <c r="C4" t="s">
        <v>102</v>
      </c>
    </row>
    <row r="5" spans="1:4" x14ac:dyDescent="0.25">
      <c r="A5" t="s">
        <v>103</v>
      </c>
      <c r="B5" s="36" t="s">
        <v>400</v>
      </c>
      <c r="C5" t="s">
        <v>102</v>
      </c>
    </row>
    <row r="6" spans="1:4" x14ac:dyDescent="0.25">
      <c r="A6" t="s">
        <v>103</v>
      </c>
      <c r="B6" s="36" t="s">
        <v>401</v>
      </c>
      <c r="C6" t="s">
        <v>102</v>
      </c>
    </row>
    <row r="7" spans="1:4" x14ac:dyDescent="0.25">
      <c r="A7" t="s">
        <v>103</v>
      </c>
      <c r="B7" s="36" t="s">
        <v>402</v>
      </c>
      <c r="C7" t="s">
        <v>102</v>
      </c>
    </row>
    <row r="8" spans="1:4" x14ac:dyDescent="0.25">
      <c r="B8" s="36"/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403</v>
      </c>
      <c r="C21" t="s">
        <v>102</v>
      </c>
    </row>
    <row r="22" spans="1:3" x14ac:dyDescent="0.25">
      <c r="A22" t="s">
        <v>103</v>
      </c>
      <c r="B22" s="36" t="s">
        <v>404</v>
      </c>
      <c r="C22" t="s">
        <v>102</v>
      </c>
    </row>
    <row r="23" spans="1:3" x14ac:dyDescent="0.25">
      <c r="A23" t="s">
        <v>103</v>
      </c>
      <c r="B23" s="36" t="s">
        <v>405</v>
      </c>
      <c r="C23" t="s">
        <v>102</v>
      </c>
    </row>
    <row r="24" spans="1:3" x14ac:dyDescent="0.25">
      <c r="A24" t="s">
        <v>103</v>
      </c>
      <c r="B24" s="36" t="s">
        <v>303</v>
      </c>
      <c r="C24" t="s">
        <v>102</v>
      </c>
    </row>
    <row r="25" spans="1:3" x14ac:dyDescent="0.25">
      <c r="A25" t="s">
        <v>103</v>
      </c>
      <c r="B25" s="36" t="s">
        <v>328</v>
      </c>
      <c r="C25" t="s">
        <v>102</v>
      </c>
    </row>
    <row r="26" spans="1:3" x14ac:dyDescent="0.25">
      <c r="B26" s="36"/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366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449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Front Desk Officer.%0D%0A%0D%0ATe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406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22"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inregistrezi documentele de servicii in sistemul informatic si sa mentii legatura cu furnizorii de servicii;&lt;/span&gt;  &lt;span&gt;Sa realizezi analiza lunara a costurilor companiei si sa vii cu propuneri de optimizare a lor;&lt;/span&gt;  &lt;span&gt;Sa verifici acuratetea datelor inregistrate in sistem pentru conturile de bilant si cele de costuri;&lt;/span&gt;  &lt;span&gt;Sa participi la elaborarea fluxurilor pentru anumite procese, sa fii implicat in procesele pentru audit, controale fiscale, etc;&lt;/span&gt;  &lt;span&gt;Sa oferi support in elaborarea situatiilor/rapoartelor solicitate de management.&lt;/span&gt;&lt;/p&gt;&lt;p class="cariere-JobDescriptionTitlu"&gt; Beneficii:&lt;/p&gt;&lt;p class="cariere-JobDescription"&gt;  &lt;span&gt;Un mediu de lucru placut si dinamic intr-o companie recunoscuta la nivel national;&lt;/span&gt;  &lt;span&gt;Pachet salarial motivant;&lt;/span&gt;  &lt;span&gt;Posibilitati de dezvoltare profesionala.&lt;/span&gt;&lt;/p&gt;&lt;p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407</v>
      </c>
      <c r="C3" t="s">
        <v>102</v>
      </c>
    </row>
    <row r="4" spans="1:4" x14ac:dyDescent="0.25">
      <c r="A4" t="s">
        <v>103</v>
      </c>
      <c r="B4" s="36" t="s">
        <v>408</v>
      </c>
      <c r="C4" t="s">
        <v>102</v>
      </c>
    </row>
    <row r="5" spans="1:4" x14ac:dyDescent="0.25">
      <c r="A5" t="s">
        <v>103</v>
      </c>
      <c r="B5" s="36" t="s">
        <v>409</v>
      </c>
      <c r="C5" t="s">
        <v>102</v>
      </c>
    </row>
    <row r="6" spans="1:4" x14ac:dyDescent="0.25">
      <c r="A6" t="s">
        <v>103</v>
      </c>
      <c r="B6" s="36" t="s">
        <v>410</v>
      </c>
      <c r="C6" t="s">
        <v>102</v>
      </c>
    </row>
    <row r="7" spans="1:4" x14ac:dyDescent="0.25">
      <c r="A7" t="s">
        <v>103</v>
      </c>
      <c r="B7" s="36" t="s">
        <v>411</v>
      </c>
      <c r="C7" t="s">
        <v>102</v>
      </c>
    </row>
    <row r="8" spans="1:4" x14ac:dyDescent="0.25">
      <c r="B8" s="36"/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412</v>
      </c>
      <c r="C21" t="s">
        <v>102</v>
      </c>
    </row>
    <row r="22" spans="1:3" x14ac:dyDescent="0.25">
      <c r="A22" t="s">
        <v>103</v>
      </c>
      <c r="B22" s="36" t="s">
        <v>413</v>
      </c>
      <c r="C22" t="s">
        <v>102</v>
      </c>
    </row>
    <row r="23" spans="1:3" x14ac:dyDescent="0.25">
      <c r="A23" t="s">
        <v>103</v>
      </c>
      <c r="B23" s="36" t="s">
        <v>414</v>
      </c>
      <c r="C23" t="s">
        <v>102</v>
      </c>
    </row>
    <row r="24" spans="1:3" x14ac:dyDescent="0.25">
      <c r="B24" s="36"/>
    </row>
    <row r="25" spans="1:3" x14ac:dyDescent="0.25">
      <c r="B25" s="36"/>
    </row>
    <row r="26" spans="1:3" x14ac:dyDescent="0.25">
      <c r="B26" s="36"/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367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415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Contabil Senior.%0D%0A%0D%0ATe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416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gandesti strategia de strangere de baze de date si sursele principale;&lt;/span&gt;  &lt;span&gt;Sa actualizezi baza de date prin tool email marketing si se te asiguri ca transferul de date este functional;&lt;/span&gt;  &lt;span&gt;Sa gandesti strategii de segmentare baze de date; &lt;/span&gt;  &lt;span&gt;Sa propu in permanenta actiuni pentru cresterea bazei de date de abonati ai newsletterului si sa asiguri implementarea acestora;&lt;/span&gt;  &lt;span&gt;QA.&lt;/span&gt;&lt;/p&gt;&lt;p class="cariere-JobDescriptionTitlu"&gt; Beneficii:&lt;/p&gt;&lt;p class="cariere-JobDescription"&gt;  &lt;span&gt;Un mediu de lucru tanar si competitiv;&lt;/span&gt;  &lt;span&gt;Program de lucru flexibil, atat full time, cat si part time;&lt;/span&gt;  &lt;span&gt;Pachet servicii medicale;          &lt;/span&gt;  &lt;span&gt;Tichete de masa, telefon de serviciu, decontarea transportului public;&lt;/span&gt;  &lt;span&gt;Transport asigurat de la Metrou Pipera la Sediu si inapoi;        &lt;/span&gt;  &lt;span&gt;Discounturi speciale angajati la achizitionarea de produse comercializate de Altex.&lt;/span&gt;&lt;/p&gt;&lt;p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372</v>
      </c>
      <c r="C3" t="s">
        <v>102</v>
      </c>
    </row>
    <row r="4" spans="1:4" x14ac:dyDescent="0.25">
      <c r="A4" t="s">
        <v>103</v>
      </c>
      <c r="B4" s="36" t="s">
        <v>373</v>
      </c>
      <c r="C4" t="s">
        <v>102</v>
      </c>
    </row>
    <row r="5" spans="1:4" x14ac:dyDescent="0.25">
      <c r="A5" t="s">
        <v>103</v>
      </c>
      <c r="B5" s="36" t="s">
        <v>374</v>
      </c>
      <c r="C5" t="s">
        <v>102</v>
      </c>
    </row>
    <row r="6" spans="1:4" x14ac:dyDescent="0.25">
      <c r="A6" t="s">
        <v>103</v>
      </c>
      <c r="B6" s="36" t="s">
        <v>375</v>
      </c>
      <c r="C6" t="s">
        <v>102</v>
      </c>
    </row>
    <row r="7" spans="1:4" x14ac:dyDescent="0.25">
      <c r="A7" t="s">
        <v>103</v>
      </c>
      <c r="B7" s="36" t="s">
        <v>376</v>
      </c>
      <c r="C7" t="s">
        <v>102</v>
      </c>
    </row>
    <row r="8" spans="1:4" x14ac:dyDescent="0.25">
      <c r="B8" s="36"/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325</v>
      </c>
      <c r="C21" t="s">
        <v>102</v>
      </c>
    </row>
    <row r="22" spans="1:3" x14ac:dyDescent="0.25">
      <c r="A22" t="s">
        <v>103</v>
      </c>
      <c r="B22" s="36" t="s">
        <v>326</v>
      </c>
      <c r="C22" t="s">
        <v>102</v>
      </c>
    </row>
    <row r="23" spans="1:3" x14ac:dyDescent="0.25">
      <c r="A23" t="s">
        <v>103</v>
      </c>
      <c r="B23" s="36" t="s">
        <v>327</v>
      </c>
      <c r="C23" t="s">
        <v>102</v>
      </c>
    </row>
    <row r="24" spans="1:3" x14ac:dyDescent="0.25">
      <c r="A24" t="s">
        <v>103</v>
      </c>
      <c r="B24" s="36" t="s">
        <v>303</v>
      </c>
      <c r="C24" t="s">
        <v>102</v>
      </c>
    </row>
    <row r="25" spans="1:3" x14ac:dyDescent="0.25">
      <c r="A25" t="s">
        <v>103</v>
      </c>
      <c r="B25" s="36" t="s">
        <v>328</v>
      </c>
      <c r="C25" t="s">
        <v>102</v>
      </c>
    </row>
    <row r="26" spans="1:3" x14ac:dyDescent="0.25">
      <c r="A26" t="s">
        <v>103</v>
      </c>
      <c r="B26" s="36" t="s">
        <v>329</v>
      </c>
      <c r="C26" t="s">
        <v>102</v>
      </c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377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450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Database Marketing Engineer.%0D%0A%0D%0ATe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378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ajuti la implementarea campaniilor de e-mail;&lt;/span&gt;  &lt;span&gt;Sa ajuti la template-urilor de e-mail  si implementarea lor (cunostinte basic HTML)&lt;/span&gt;  &lt;span&gt;Sa ajuti la setarea campaniilor de e-mail-uri automate in baza trigger-elor stabilite&lt;/span&gt;  &lt;span&gt;Sa oferi support in testare si pentru echipa e-mail marketing&lt;/span&gt;  &lt;span&gt;Sa propui imbunatatiri UI/UX si layout newsletter&lt;/span&gt;  &lt;span&gt;Sa respecti principiile de baza pentru optimizarea in motoarele de cautare si a ratei de conversie&lt;/span&gt;&lt;/p&gt;&lt;p class="cariere-JobDescriptionTitlu"&gt; Beneficii:&lt;/p&gt;&lt;p class="cariere-JobDescription"&gt;  &lt;span&gt;Un mediu de lucru tanar si competitiv;&lt;/span&gt;  &lt;span&gt;Program de lucru flexibil, atat full time, cat si part time;&lt;/span&gt;  &lt;span&gt;Pachet servicii medicale;          &lt;/span&gt;  &lt;span&gt;Tichete de masa, telefon de serviciu, decontarea transportului public;&lt;/span&gt;  &lt;span&gt;Transport asigurat de la Metrou Pipera la Sediu si inapoi;        &lt;/span&gt;  &lt;span&gt;Discounturi speciale angajati la achizitionarea de produse comercializate de Altex.&lt;/span&gt;&lt;/p&gt;&lt;p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379</v>
      </c>
      <c r="C3" t="s">
        <v>102</v>
      </c>
    </row>
    <row r="4" spans="1:4" x14ac:dyDescent="0.25">
      <c r="A4" t="s">
        <v>103</v>
      </c>
      <c r="B4" s="36" t="s">
        <v>380</v>
      </c>
      <c r="C4" t="s">
        <v>102</v>
      </c>
    </row>
    <row r="5" spans="1:4" x14ac:dyDescent="0.25">
      <c r="A5" t="s">
        <v>103</v>
      </c>
      <c r="B5" s="36" t="s">
        <v>381</v>
      </c>
      <c r="C5" t="s">
        <v>102</v>
      </c>
    </row>
    <row r="6" spans="1:4" x14ac:dyDescent="0.25">
      <c r="A6" t="s">
        <v>103</v>
      </c>
      <c r="B6" s="36" t="s">
        <v>382</v>
      </c>
      <c r="C6" t="s">
        <v>102</v>
      </c>
    </row>
    <row r="7" spans="1:4" x14ac:dyDescent="0.25">
      <c r="A7" t="s">
        <v>103</v>
      </c>
      <c r="B7" s="36" t="s">
        <v>383</v>
      </c>
      <c r="C7" t="s">
        <v>102</v>
      </c>
    </row>
    <row r="8" spans="1:4" x14ac:dyDescent="0.25">
      <c r="A8" t="s">
        <v>103</v>
      </c>
      <c r="B8" s="36" t="s">
        <v>384</v>
      </c>
      <c r="C8" t="s">
        <v>102</v>
      </c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325</v>
      </c>
      <c r="C21" t="s">
        <v>102</v>
      </c>
    </row>
    <row r="22" spans="1:3" x14ac:dyDescent="0.25">
      <c r="A22" t="s">
        <v>103</v>
      </c>
      <c r="B22" s="36" t="s">
        <v>326</v>
      </c>
      <c r="C22" t="s">
        <v>102</v>
      </c>
    </row>
    <row r="23" spans="1:3" x14ac:dyDescent="0.25">
      <c r="A23" t="s">
        <v>103</v>
      </c>
      <c r="B23" s="36" t="s">
        <v>327</v>
      </c>
      <c r="C23" t="s">
        <v>102</v>
      </c>
    </row>
    <row r="24" spans="1:3" x14ac:dyDescent="0.25">
      <c r="A24" t="s">
        <v>103</v>
      </c>
      <c r="B24" s="36" t="s">
        <v>303</v>
      </c>
      <c r="C24" t="s">
        <v>102</v>
      </c>
    </row>
    <row r="25" spans="1:3" x14ac:dyDescent="0.25">
      <c r="A25" t="s">
        <v>103</v>
      </c>
      <c r="B25" s="36" t="s">
        <v>328</v>
      </c>
      <c r="C25" t="s">
        <v>102</v>
      </c>
    </row>
    <row r="26" spans="1:3" x14ac:dyDescent="0.25">
      <c r="A26" t="s">
        <v>103</v>
      </c>
      <c r="B26" s="36" t="s">
        <v>329</v>
      </c>
      <c r="C26" t="s">
        <v>102</v>
      </c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369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450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Re-engagement Specialist.%0D%0A%0D%0ATe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385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realizezi si transmiti rapoartele intermediare si de final ale campaniilor;&lt;/span&gt;  &lt;span&gt;Sa monitorizezi, faci analize si ulterior emiti propuneri pentru masuri corrective sau de eficientizare;&lt;/span&gt;  &lt;span&gt;Sa sintetizezi rezultatele obtinute in rapoarte specifice (raport activitate, raport cheltuieli versus incasari, etc.)&lt;/span&gt;  &lt;span&gt;Sa stabilesti KPI pentru e-mail marketing.&lt;/span&gt;&lt;/p&gt;&lt;p class="cariere-JobDescriptionTitlu"&gt; Beneficii:&lt;/p&gt;&lt;p class="cariere-JobDescription"&gt;  &lt;span&gt;Un mediu de lucru tanar si competitiv;&lt;/span&gt;  &lt;span&gt;Program de lucru flexibil, atat full time, cat si part time;&lt;/span&gt;  &lt;span&gt;Pachet servicii medicale;          &lt;/span&gt;  &lt;span&gt;Tichete de masa, telefon de serviciu, decontarea transportului public;&lt;/span&gt;  &lt;span&gt;Transport asigurat de la Metrou Pipera la Sediu si inapoi;        &lt;/span&gt;  &lt;span&gt;Discounturi speciale angajati la achizitionarea de produse comercializate de Altex.&lt;/span&gt;&lt;/p&gt;&lt;p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386</v>
      </c>
      <c r="C3" t="s">
        <v>102</v>
      </c>
    </row>
    <row r="4" spans="1:4" x14ac:dyDescent="0.25">
      <c r="A4" t="s">
        <v>103</v>
      </c>
      <c r="B4" s="36" t="s">
        <v>387</v>
      </c>
      <c r="C4" t="s">
        <v>102</v>
      </c>
    </row>
    <row r="5" spans="1:4" x14ac:dyDescent="0.25">
      <c r="A5" t="s">
        <v>103</v>
      </c>
      <c r="B5" s="36" t="s">
        <v>388</v>
      </c>
      <c r="C5" t="s">
        <v>102</v>
      </c>
    </row>
    <row r="6" spans="1:4" x14ac:dyDescent="0.25">
      <c r="A6" t="s">
        <v>103</v>
      </c>
      <c r="B6" s="36" t="s">
        <v>389</v>
      </c>
      <c r="C6" t="s">
        <v>102</v>
      </c>
    </row>
    <row r="7" spans="1:4" x14ac:dyDescent="0.25">
      <c r="B7" s="36"/>
    </row>
    <row r="8" spans="1:4" x14ac:dyDescent="0.25">
      <c r="B8" s="36"/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325</v>
      </c>
      <c r="C21" t="s">
        <v>102</v>
      </c>
    </row>
    <row r="22" spans="1:3" x14ac:dyDescent="0.25">
      <c r="A22" t="s">
        <v>103</v>
      </c>
      <c r="B22" s="36" t="s">
        <v>326</v>
      </c>
      <c r="C22" t="s">
        <v>102</v>
      </c>
    </row>
    <row r="23" spans="1:3" x14ac:dyDescent="0.25">
      <c r="A23" t="s">
        <v>103</v>
      </c>
      <c r="B23" s="36" t="s">
        <v>327</v>
      </c>
      <c r="C23" t="s">
        <v>102</v>
      </c>
    </row>
    <row r="24" spans="1:3" x14ac:dyDescent="0.25">
      <c r="A24" t="s">
        <v>103</v>
      </c>
      <c r="B24" s="36" t="s">
        <v>303</v>
      </c>
      <c r="C24" t="s">
        <v>102</v>
      </c>
    </row>
    <row r="25" spans="1:3" x14ac:dyDescent="0.25">
      <c r="A25" t="s">
        <v>103</v>
      </c>
      <c r="B25" s="36" t="s">
        <v>328</v>
      </c>
      <c r="C25" t="s">
        <v>102</v>
      </c>
    </row>
    <row r="26" spans="1:3" x14ac:dyDescent="0.25">
      <c r="A26" t="s">
        <v>103</v>
      </c>
      <c r="B26" s="36" t="s">
        <v>329</v>
      </c>
      <c r="C26" t="s">
        <v>102</v>
      </c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370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450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Intelligence Reporting Engineer.%0D%0A%0D%0ATe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390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ajuti Performance Marketing Manager in dezvoltarea si elaborarea strategiilor;&lt;/span&gt;  &lt;span&gt;Sa creezi noi campanii Google AdWords si Facebook Ads;&lt;/span&gt;  &lt;span&gt;Sa monitorizezi si optimizezi campaniile Google AdWords si Facebook Ads;&lt;/span&gt;  &lt;span&gt;Sa sintetizezi rezultatele obtinute in rapoarte specifice;&lt;/span&gt;  &lt;span&gt;Sa stabilesti bugetul impreuna cu Performance Marketing Manager pentru fiecare canal;&lt;/span&gt;  &lt;span&gt;Sa colectezi informatii despre noi tendinte sau produse Google / Facebook care pot ajuta activitatea.&lt;/span&gt;&lt;/p&gt;&lt;p class="cariere-JobDescriptionTitlu"&gt; Beneficii:&lt;/p&gt;&lt;p class="cariere-JobDescription"&gt;  &lt;span&gt;Un mediu de lucru tanar si competitiv;&lt;/span&gt;  &lt;span&gt;Program de lucru flexibil, atat full time, cat si part time;&lt;/span&gt;  &lt;span&gt;Pachet servicii medicale;          &lt;/span&gt;  &lt;span&gt;Tichete de masa, telefon de serviciu, decontarea transportului public;&lt;/span&gt;  &lt;span&gt;Transport asigurat de la Metrou Pipera la Sediu si inapoi;        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391</v>
      </c>
      <c r="C3" t="s">
        <v>102</v>
      </c>
    </row>
    <row r="4" spans="1:4" x14ac:dyDescent="0.25">
      <c r="A4" t="s">
        <v>103</v>
      </c>
      <c r="B4" s="36" t="s">
        <v>392</v>
      </c>
      <c r="C4" t="s">
        <v>102</v>
      </c>
    </row>
    <row r="5" spans="1:4" x14ac:dyDescent="0.25">
      <c r="A5" t="s">
        <v>103</v>
      </c>
      <c r="B5" s="36" t="s">
        <v>393</v>
      </c>
      <c r="C5" t="s">
        <v>102</v>
      </c>
    </row>
    <row r="6" spans="1:4" x14ac:dyDescent="0.25">
      <c r="A6" t="s">
        <v>103</v>
      </c>
      <c r="B6" s="36" t="s">
        <v>394</v>
      </c>
      <c r="C6" t="s">
        <v>102</v>
      </c>
    </row>
    <row r="7" spans="1:4" x14ac:dyDescent="0.25">
      <c r="A7" t="s">
        <v>103</v>
      </c>
      <c r="B7" s="36" t="s">
        <v>395</v>
      </c>
      <c r="C7" t="s">
        <v>102</v>
      </c>
    </row>
    <row r="8" spans="1:4" x14ac:dyDescent="0.25">
      <c r="A8" t="s">
        <v>103</v>
      </c>
      <c r="B8" s="36" t="s">
        <v>396</v>
      </c>
      <c r="C8" t="s">
        <v>102</v>
      </c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36" t="s">
        <v>325</v>
      </c>
      <c r="C21" t="s">
        <v>102</v>
      </c>
    </row>
    <row r="22" spans="1:3" x14ac:dyDescent="0.25">
      <c r="A22" t="s">
        <v>103</v>
      </c>
      <c r="B22" s="36" t="s">
        <v>326</v>
      </c>
      <c r="C22" t="s">
        <v>102</v>
      </c>
    </row>
    <row r="23" spans="1:3" x14ac:dyDescent="0.25">
      <c r="A23" t="s">
        <v>103</v>
      </c>
      <c r="B23" s="36" t="s">
        <v>327</v>
      </c>
      <c r="C23" t="s">
        <v>102</v>
      </c>
    </row>
    <row r="24" spans="1:3" x14ac:dyDescent="0.25">
      <c r="A24" t="s">
        <v>103</v>
      </c>
      <c r="B24" s="36" t="s">
        <v>303</v>
      </c>
      <c r="C24" t="s">
        <v>102</v>
      </c>
    </row>
    <row r="25" spans="1:3" x14ac:dyDescent="0.25">
      <c r="A25" t="s">
        <v>103</v>
      </c>
      <c r="B25" s="36" t="s">
        <v>328</v>
      </c>
      <c r="C25" t="s">
        <v>102</v>
      </c>
    </row>
    <row r="26" spans="1:3" x14ac:dyDescent="0.25">
      <c r="B26" s="36"/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371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451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Performance Marketing Specialist.%0D%0A%0D%0ATe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397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39.85546875" customWidth="1"/>
    <col min="2" max="2" width="89.5703125" bestFit="1" customWidth="1"/>
    <col min="3" max="3" width="5.7109375" customWidth="1"/>
    <col min="4" max="4" width="8.85546875" customWidth="1"/>
  </cols>
  <sheetData>
    <row r="1" spans="1:4" x14ac:dyDescent="0.25">
      <c r="A1" t="s">
        <v>48</v>
      </c>
      <c r="B1" t="s">
        <v>154</v>
      </c>
      <c r="C1" t="s">
        <v>38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</f>
        <v>&lt;p class="cariere-JobDescriptionTitlu"&gt; Asteptarile noastre:&lt;/p&gt;&lt;p class="cariere-JobDescription"&gt;  &lt;span&gt;Sa gestionezi excellent rapoartele si documentele in privinta facturilor;&lt;/span&gt;  &lt;span&gt;Sa ai un nivel bun de intelegere a procesului de vanzare;&lt;/span&gt;  &lt;span&gt;Sa ai o buna orientare catre analiza, verificare, corectii si solutii;&lt;/span&gt;  &lt;span&gt;Sa ai bune abilitati de comunicare si orientare catre clienti atat interni, cat si externi;&lt;/span&gt;  &lt;span&gt;Sa ai studii superioare economice si cunostinte avansate de Excel.&lt;/span&gt;&lt;/p&gt;&lt;p class="cariere-JobDescriptionTitlu"&gt; Beneficii:&lt;/p&gt;&lt;p class="cariere-JobDescription"&gt;  &lt;span&gt;Un mediu de lucru tanar si competitiv;&lt;/span&gt;  &lt;span&gt;Pachet servicii medicale;&lt;/span&gt;  &lt;span&gt;Tichete de masa, telefon de serviciu, decontarea transportului public;&lt;/span&gt;  &lt;span&gt;Transport asigurat de la Metrou Pipera la Sediu si inapoi;&lt;/span&gt;  &lt;span&gt;Posibilitatea de a creste in cadrul organizatiei in departamentele Contabilitate sau Vanzari.&lt;/span&gt;&lt;/p&gt;&lt;p class="cariere-JobDescriptionTitlu"&gt; Selecteaza Orasul tau pentru a trimite CV-ul:&lt;/p&gt;</v>
      </c>
    </row>
    <row r="2" spans="1:4" x14ac:dyDescent="0.25">
      <c r="A2" t="s">
        <v>107</v>
      </c>
    </row>
    <row r="3" spans="1:4" x14ac:dyDescent="0.25">
      <c r="A3" t="s">
        <v>103</v>
      </c>
      <c r="B3" s="36" t="s">
        <v>428</v>
      </c>
      <c r="C3" t="s">
        <v>102</v>
      </c>
    </row>
    <row r="4" spans="1:4" x14ac:dyDescent="0.25">
      <c r="A4" t="s">
        <v>103</v>
      </c>
      <c r="B4" s="46" t="s">
        <v>429</v>
      </c>
      <c r="C4" t="s">
        <v>102</v>
      </c>
    </row>
    <row r="5" spans="1:4" x14ac:dyDescent="0.25">
      <c r="A5" t="s">
        <v>103</v>
      </c>
      <c r="B5" s="46" t="s">
        <v>430</v>
      </c>
      <c r="C5" t="s">
        <v>102</v>
      </c>
    </row>
    <row r="6" spans="1:4" x14ac:dyDescent="0.25">
      <c r="A6" t="s">
        <v>103</v>
      </c>
      <c r="B6" s="46" t="s">
        <v>431</v>
      </c>
      <c r="C6" t="s">
        <v>102</v>
      </c>
    </row>
    <row r="7" spans="1:4" x14ac:dyDescent="0.25">
      <c r="A7" t="s">
        <v>103</v>
      </c>
      <c r="B7" s="46" t="s">
        <v>432</v>
      </c>
      <c r="C7" t="s">
        <v>102</v>
      </c>
    </row>
    <row r="8" spans="1:4" x14ac:dyDescent="0.25">
      <c r="B8" s="36"/>
    </row>
    <row r="9" spans="1:4" x14ac:dyDescent="0.25">
      <c r="B9" s="36"/>
    </row>
    <row r="18" spans="1:3" x14ac:dyDescent="0.25">
      <c r="A18" t="s">
        <v>38</v>
      </c>
    </row>
    <row r="19" spans="1:3" x14ac:dyDescent="0.25">
      <c r="A19" t="s">
        <v>48</v>
      </c>
      <c r="B19" t="s">
        <v>39</v>
      </c>
      <c r="C19" t="s">
        <v>38</v>
      </c>
    </row>
    <row r="20" spans="1:3" x14ac:dyDescent="0.25">
      <c r="A20" t="s">
        <v>107</v>
      </c>
    </row>
    <row r="21" spans="1:3" x14ac:dyDescent="0.25">
      <c r="A21" t="s">
        <v>103</v>
      </c>
      <c r="B21" s="46" t="s">
        <v>325</v>
      </c>
      <c r="C21" t="s">
        <v>102</v>
      </c>
    </row>
    <row r="22" spans="1:3" x14ac:dyDescent="0.25">
      <c r="A22" t="s">
        <v>103</v>
      </c>
      <c r="B22" s="46" t="s">
        <v>433</v>
      </c>
      <c r="C22" t="s">
        <v>102</v>
      </c>
    </row>
    <row r="23" spans="1:3" x14ac:dyDescent="0.25">
      <c r="A23" t="s">
        <v>103</v>
      </c>
      <c r="B23" s="46" t="s">
        <v>303</v>
      </c>
      <c r="C23" t="s">
        <v>102</v>
      </c>
    </row>
    <row r="24" spans="1:3" x14ac:dyDescent="0.25">
      <c r="A24" t="s">
        <v>103</v>
      </c>
      <c r="B24" s="46" t="s">
        <v>434</v>
      </c>
      <c r="C24" t="s">
        <v>102</v>
      </c>
    </row>
    <row r="25" spans="1:3" x14ac:dyDescent="0.25">
      <c r="A25" t="s">
        <v>103</v>
      </c>
      <c r="B25" s="46" t="s">
        <v>437</v>
      </c>
      <c r="C25" t="s">
        <v>102</v>
      </c>
    </row>
    <row r="26" spans="1:3" x14ac:dyDescent="0.25">
      <c r="B26" s="36"/>
    </row>
    <row r="27" spans="1:3" x14ac:dyDescent="0.25">
      <c r="B27" s="36"/>
    </row>
    <row r="28" spans="1:3" x14ac:dyDescent="0.25">
      <c r="B28" s="36"/>
    </row>
    <row r="29" spans="1:3" x14ac:dyDescent="0.25">
      <c r="B29" s="36"/>
    </row>
    <row r="30" spans="1:3" x14ac:dyDescent="0.25">
      <c r="B30" s="36"/>
    </row>
    <row r="31" spans="1:3" x14ac:dyDescent="0.25">
      <c r="B31" s="36"/>
    </row>
    <row r="32" spans="1:3" x14ac:dyDescent="0.25">
      <c r="B32" s="36"/>
    </row>
    <row r="33" spans="1:3" x14ac:dyDescent="0.25">
      <c r="B33" s="36"/>
    </row>
    <row r="34" spans="1:3" x14ac:dyDescent="0.25">
      <c r="B34" s="36"/>
    </row>
    <row r="36" spans="1:3" x14ac:dyDescent="0.25">
      <c r="A36" t="s">
        <v>38</v>
      </c>
    </row>
    <row r="37" spans="1:3" x14ac:dyDescent="0.25">
      <c r="A37" t="s">
        <v>48</v>
      </c>
      <c r="B37" t="s">
        <v>157</v>
      </c>
      <c r="C37" t="s">
        <v>38</v>
      </c>
    </row>
    <row r="51" spans="1:3" x14ac:dyDescent="0.25">
      <c r="A51" t="s">
        <v>43</v>
      </c>
      <c r="B51" t="s">
        <v>435</v>
      </c>
    </row>
    <row r="52" spans="1:3" x14ac:dyDescent="0.25">
      <c r="A52" t="s">
        <v>141</v>
      </c>
      <c r="B52" t="s">
        <v>293</v>
      </c>
    </row>
    <row r="53" spans="1:3" x14ac:dyDescent="0.25">
      <c r="A53" t="s">
        <v>142</v>
      </c>
      <c r="B53" t="s">
        <v>452</v>
      </c>
    </row>
    <row r="54" spans="1:3" x14ac:dyDescent="0.25">
      <c r="A54" t="s">
        <v>143</v>
      </c>
      <c r="B54" t="str">
        <f>B61&amp;C61&amp;B62&amp;C62&amp;B63&amp;C63&amp;B64&amp;C64&amp;B65&amp;C65&amp;B66&amp;C66&amp;B67&amp;C67&amp;B68&amp;C68&amp;B69&amp;C69&amp;B70&amp;C70&amp;B71&amp;C71&amp;B72&amp;C72&amp;B73&amp;C73</f>
        <v>Salut,%0D%0A%0D%0A  Aplici pentru pozitia de Invoice Processing Specialist.%0D%0A%0D%0ATe rugam sa vizualizezi politica GDPR aici:%0D%0Ahttps://mediagalaxy.ro/protectia-datelor-cu-caracter-personal%0D%0AContinuarea reprezinta acordul tau privind prelucrarea datelor tale cu caracter personal, in scopul recrutarii si selectiei de personal.%0D%0A%0D%0AIti multumim pentru interesul acordat companiei Media Galaxy Romania si te rugam sa ne atasezi un CV actualizat.%0D%0AIn masura in care profilul tau se potriveste rolului pentru care ai aplicat, te vom contacta.%0D%0A%0D%0AMultumim,%0D%0AEchipa Resurse Umane Media Galaxy%0D%0A</v>
      </c>
    </row>
    <row r="61" spans="1:3" x14ac:dyDescent="0.25">
      <c r="B61" s="46" t="s">
        <v>144</v>
      </c>
      <c r="C61" t="s">
        <v>149</v>
      </c>
    </row>
    <row r="62" spans="1:3" x14ac:dyDescent="0.25">
      <c r="B62" s="46"/>
      <c r="C62" t="s">
        <v>149</v>
      </c>
    </row>
    <row r="63" spans="1:3" x14ac:dyDescent="0.25">
      <c r="B63" s="46" t="s">
        <v>453</v>
      </c>
      <c r="C63" t="s">
        <v>149</v>
      </c>
    </row>
    <row r="64" spans="1:3" x14ac:dyDescent="0.25">
      <c r="C64" t="s">
        <v>149</v>
      </c>
    </row>
    <row r="65" spans="2:3" x14ac:dyDescent="0.25">
      <c r="B65" s="46" t="s">
        <v>446</v>
      </c>
      <c r="C65" t="s">
        <v>149</v>
      </c>
    </row>
    <row r="66" spans="2:3" x14ac:dyDescent="0.25">
      <c r="B66" s="58" t="s">
        <v>448</v>
      </c>
      <c r="C66" t="s">
        <v>149</v>
      </c>
    </row>
    <row r="67" spans="2:3" x14ac:dyDescent="0.25">
      <c r="B67" s="46" t="s">
        <v>447</v>
      </c>
      <c r="C67" t="s">
        <v>149</v>
      </c>
    </row>
    <row r="68" spans="2:3" x14ac:dyDescent="0.25">
      <c r="C68" t="s">
        <v>149</v>
      </c>
    </row>
    <row r="69" spans="2:3" x14ac:dyDescent="0.25">
      <c r="B69" s="46" t="s">
        <v>294</v>
      </c>
      <c r="C69" t="s">
        <v>149</v>
      </c>
    </row>
    <row r="70" spans="2:3" x14ac:dyDescent="0.25">
      <c r="B70" t="s">
        <v>331</v>
      </c>
      <c r="C70" t="s">
        <v>149</v>
      </c>
    </row>
    <row r="71" spans="2:3" x14ac:dyDescent="0.25">
      <c r="C71" t="s">
        <v>149</v>
      </c>
    </row>
    <row r="72" spans="2:3" x14ac:dyDescent="0.25">
      <c r="B72" t="s">
        <v>152</v>
      </c>
      <c r="C72" t="s">
        <v>149</v>
      </c>
    </row>
    <row r="73" spans="2:3" x14ac:dyDescent="0.25">
      <c r="B73" t="s">
        <v>297</v>
      </c>
      <c r="C73" t="s">
        <v>149</v>
      </c>
    </row>
  </sheetData>
  <hyperlinks>
    <hyperlink ref="B6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Code Magento</vt:lpstr>
      <vt:lpstr>HTML &amp; JS &amp; CSS</vt:lpstr>
      <vt:lpstr>Magazine</vt:lpstr>
      <vt:lpstr>Casier</vt:lpstr>
      <vt:lpstr>Consultant Vanzari</vt:lpstr>
      <vt:lpstr>Raion Manager</vt:lpstr>
      <vt:lpstr>Manager Financiar</vt:lpstr>
      <vt:lpstr>Director Adjunct</vt:lpstr>
      <vt:lpstr>Director Magazin</vt:lpstr>
      <vt:lpstr>Responsabil Service</vt:lpstr>
      <vt:lpstr>Operator Online</vt:lpstr>
      <vt:lpstr>Operator Probe - Garantii</vt:lpstr>
      <vt:lpstr>Ofiter Credite</vt:lpstr>
      <vt:lpstr>Consultant Vanzari - B2G</vt:lpstr>
      <vt:lpstr>Sediu</vt:lpstr>
      <vt:lpstr>Customer Service Consultant</vt:lpstr>
      <vt:lpstr>Front Desk Officer</vt:lpstr>
      <vt:lpstr>Contabil Senior</vt:lpstr>
      <vt:lpstr>Database Marketing Engineer</vt:lpstr>
      <vt:lpstr>Re-engagement Specialist</vt:lpstr>
      <vt:lpstr>Intelligence Reporting Engineer</vt:lpstr>
      <vt:lpstr>Performance Marketing Specialis</vt:lpstr>
      <vt:lpstr>Invoice Processing Specialist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Ion</dc:creator>
  <cp:lastModifiedBy>Lucian Ion</cp:lastModifiedBy>
  <dcterms:created xsi:type="dcterms:W3CDTF">2015-12-21T09:43:00Z</dcterms:created>
  <dcterms:modified xsi:type="dcterms:W3CDTF">2018-08-20T10:25:50Z</dcterms:modified>
</cp:coreProperties>
</file>