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062177\Downloads\"/>
    </mc:Choice>
  </mc:AlternateContent>
  <xr:revisionPtr revIDLastSave="0" documentId="8_{7426E8F0-0BD5-48F2-9411-D6986147DFBD}" xr6:coauthVersionLast="47" xr6:coauthVersionMax="47" xr10:uidLastSave="{00000000-0000-0000-0000-000000000000}"/>
  <bookViews>
    <workbookView xWindow="-108" yWindow="-108" windowWidth="23256" windowHeight="12456" firstSheet="2" activeTab="2" xr2:uid="{FE7873DB-CA27-4EC1-850C-C19977B917C0}"/>
  </bookViews>
  <sheets>
    <sheet name="Dados" sheetId="1" state="hidden" r:id="rId1"/>
    <sheet name="Analise" sheetId="2" state="hidden" r:id="rId2"/>
    <sheet name="Dashboard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</calcChain>
</file>

<file path=xl/sharedStrings.xml><?xml version="1.0" encoding="utf-8"?>
<sst xmlns="http://schemas.openxmlformats.org/spreadsheetml/2006/main" count="223" uniqueCount="39">
  <si>
    <t>Data</t>
  </si>
  <si>
    <t>Categoria</t>
  </si>
  <si>
    <t>Valor</t>
  </si>
  <si>
    <t>Forma Pagamento</t>
  </si>
  <si>
    <t>Status</t>
  </si>
  <si>
    <t>Mês</t>
  </si>
  <si>
    <t>Curso</t>
  </si>
  <si>
    <t>Tecnologia</t>
  </si>
  <si>
    <t>Inovação</t>
  </si>
  <si>
    <t>Inteligência Artificial</t>
  </si>
  <si>
    <t>Banco de Dados</t>
  </si>
  <si>
    <t>Front End</t>
  </si>
  <si>
    <t>Back End</t>
  </si>
  <si>
    <t>Administração</t>
  </si>
  <si>
    <t>Gestão de Pessoas</t>
  </si>
  <si>
    <t>Administração Financeira</t>
  </si>
  <si>
    <t>Marketing Estratégico</t>
  </si>
  <si>
    <t>Economia</t>
  </si>
  <si>
    <t>Economia Internacional</t>
  </si>
  <si>
    <t>Microeconomia</t>
  </si>
  <si>
    <t>Economia do Setor Público</t>
  </si>
  <si>
    <t>Artes</t>
  </si>
  <si>
    <t>Artes Visuais</t>
  </si>
  <si>
    <t>Artes Cênicas</t>
  </si>
  <si>
    <t>História da Arte</t>
  </si>
  <si>
    <t>Biologia</t>
  </si>
  <si>
    <t>Biologia Molecular</t>
  </si>
  <si>
    <t>Ecologia e Conservação</t>
  </si>
  <si>
    <t>Genética</t>
  </si>
  <si>
    <t>Crédito</t>
  </si>
  <si>
    <t>Débito</t>
  </si>
  <si>
    <t>Pix</t>
  </si>
  <si>
    <t>Recebido</t>
  </si>
  <si>
    <t>Pendente</t>
  </si>
  <si>
    <t>Rótulos de Linha</t>
  </si>
  <si>
    <t>Soma de Valor</t>
  </si>
  <si>
    <t>Total Geral</t>
  </si>
  <si>
    <t>Rótulos de Coluna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</si>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</sst>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numFmt numFmtId="164" formatCode="&quot;R$&quot;\ #,##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[entrega_dio.xlsx]Analise!Tabela dinâmica3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Analise!$D$4:$D$5</c:f>
              <c:strCache>
                <c:ptCount val="1"/>
                <c:pt idx="0">
                  <c:v>Débito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Analise!$C$6:$C$17</c:f>
              <c:strCache>
                <c:ptCount val="11"/>
                <c:pt idx="0">
                  <c:v>Artes Cênicas</c:v>
                </c:pt>
                <c:pt idx="1">
                  <c:v>Artes Visuais</c:v>
                </c:pt>
                <c:pt idx="2">
                  <c:v>Back End</c:v>
                </c:pt>
                <c:pt idx="3">
                  <c:v>Biologia Molecular</c:v>
                </c:pt>
                <c:pt idx="4">
                  <c:v>Economia do Setor Público</c:v>
                </c:pt>
                <c:pt idx="5">
                  <c:v>Economia Internacional</c:v>
                </c:pt>
                <c:pt idx="6">
                  <c:v>Front End</c:v>
                </c:pt>
                <c:pt idx="7">
                  <c:v>Genética</c:v>
                </c:pt>
                <c:pt idx="8">
                  <c:v>História da Arte</c:v>
                </c:pt>
                <c:pt idx="9">
                  <c:v>Inovação</c:v>
                </c:pt>
                <c:pt idx="10">
                  <c:v>Inteligência Artificial</c:v>
                </c:pt>
              </c:strCache>
            </c:strRef>
          </c:cat>
          <c:val>
            <c:numRef>
              <c:f>Analise!$D$6:$D$17</c:f>
              <c:numCache>
                <c:formatCode>"R$"\ #,##0.00</c:formatCode>
                <c:ptCount val="11"/>
                <c:pt idx="0">
                  <c:v>17204</c:v>
                </c:pt>
                <c:pt idx="1">
                  <c:v>14118</c:v>
                </c:pt>
                <c:pt idx="2">
                  <c:v>17713</c:v>
                </c:pt>
                <c:pt idx="3">
                  <c:v>8498</c:v>
                </c:pt>
                <c:pt idx="4">
                  <c:v>19116</c:v>
                </c:pt>
                <c:pt idx="5">
                  <c:v>15447</c:v>
                </c:pt>
                <c:pt idx="6">
                  <c:v>29954</c:v>
                </c:pt>
                <c:pt idx="7">
                  <c:v>8587</c:v>
                </c:pt>
                <c:pt idx="8">
                  <c:v>16923</c:v>
                </c:pt>
                <c:pt idx="9">
                  <c:v>5254</c:v>
                </c:pt>
                <c:pt idx="10">
                  <c:v>31011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7-454A-AFE0-CE20864375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8235712"/>
        <c:axId val="362655664"/>
      </c:barChart>
      <c:catAx>
        <c:axId val="17482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655664"/>
        <c:crosses val="autoZero"/>
        <c:auto val="1"/>
        <c:lblAlgn val="ctr"/>
        <c:lblOffset val="100"/>
        <c:noMultiLvlLbl val="0"/>
      </c:catAx>
      <c:valAx>
        <c:axId val="36265566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482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[entrega_dio.xlsx]Analise!Tabela dinâmica4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Analise!$H$4:$H$5</c:f>
              <c:strCache>
                <c:ptCount val="1"/>
                <c:pt idx="0">
                  <c:v>Pendente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Analise!$G$6:$G$13</c:f>
              <c:strCache>
                <c:ptCount val="7"/>
                <c:pt idx="0">
                  <c:v>Artes Cênicas</c:v>
                </c:pt>
                <c:pt idx="1">
                  <c:v>Artes Visuais</c:v>
                </c:pt>
                <c:pt idx="2">
                  <c:v>Ecologia e Conservação</c:v>
                </c:pt>
                <c:pt idx="3">
                  <c:v>Economia do Setor Público</c:v>
                </c:pt>
                <c:pt idx="4">
                  <c:v>Front End</c:v>
                </c:pt>
                <c:pt idx="5">
                  <c:v>Genética</c:v>
                </c:pt>
                <c:pt idx="6">
                  <c:v>Inteligência Artificial</c:v>
                </c:pt>
              </c:strCache>
            </c:strRef>
          </c:cat>
          <c:val>
            <c:numRef>
              <c:f>Analise!$H$6:$H$13</c:f>
              <c:numCache>
                <c:formatCode>"R$"\ #,##0.00</c:formatCode>
                <c:ptCount val="7"/>
                <c:pt idx="0">
                  <c:v>17204</c:v>
                </c:pt>
                <c:pt idx="1">
                  <c:v>12405</c:v>
                </c:pt>
                <c:pt idx="2">
                  <c:v>12543</c:v>
                </c:pt>
                <c:pt idx="3">
                  <c:v>26538</c:v>
                </c:pt>
                <c:pt idx="4">
                  <c:v>8901</c:v>
                </c:pt>
                <c:pt idx="5">
                  <c:v>8587</c:v>
                </c:pt>
                <c:pt idx="6">
                  <c:v>34475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B-4EB9-BC8F-71D54FE469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0399776"/>
        <c:axId val="1739297584"/>
      </c:barChart>
      <c:catAx>
        <c:axId val="6403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9297584"/>
        <c:crosses val="autoZero"/>
        <c:auto val="1"/>
        <c:lblAlgn val="ctr"/>
        <c:lblOffset val="100"/>
        <c:noMultiLvlLbl val="0"/>
      </c:catAx>
      <c:valAx>
        <c:axId val="173929758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403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0</xdr:row>
      <xdr:rowOff>190500</xdr:rowOff>
    </xdr:from>
    <xdr:to>
      <xdr:col>21</xdr:col>
      <xdr:colOff>358140</xdr:colOff>
      <xdr:row>3</xdr:row>
      <xdr:rowOff>121920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0D68F331-5CE8-A94C-2B86-ED36D52BE329}"/>
            </a:ext>
          </a:extLst>
        </xdr:cNvPr>
        <xdr:cNvGrpSpPr/>
      </xdr:nvGrpSpPr>
      <xdr:grpSpPr>
        <a:xfrm>
          <a:off x="1485900" y="190500"/>
          <a:ext cx="12298680" cy="1203960"/>
          <a:chOff x="1485900" y="22860"/>
          <a:chExt cx="12298680" cy="1203960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5149BB27-ABF6-5C93-B092-20573C65FFC2}"/>
              </a:ext>
            </a:extLst>
          </xdr:cNvPr>
          <xdr:cNvSpPr/>
        </xdr:nvSpPr>
        <xdr:spPr>
          <a:xfrm>
            <a:off x="1485900" y="22860"/>
            <a:ext cx="12298680" cy="120396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D82ED7D4-DD5C-A6B3-3A1B-970CAAE97F7B}"/>
              </a:ext>
            </a:extLst>
          </xdr:cNvPr>
          <xdr:cNvSpPr/>
        </xdr:nvSpPr>
        <xdr:spPr>
          <a:xfrm>
            <a:off x="1668780" y="152400"/>
            <a:ext cx="1066800" cy="960120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3</xdr:col>
      <xdr:colOff>556260</xdr:colOff>
      <xdr:row>0</xdr:row>
      <xdr:rowOff>312420</xdr:rowOff>
    </xdr:from>
    <xdr:to>
      <xdr:col>21</xdr:col>
      <xdr:colOff>121920</xdr:colOff>
      <xdr:row>3</xdr:row>
      <xdr:rowOff>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662E805-7E1C-5406-D10B-4BE1B3ABF7CC}"/>
            </a:ext>
          </a:extLst>
        </xdr:cNvPr>
        <xdr:cNvSpPr txBox="1"/>
      </xdr:nvSpPr>
      <xdr:spPr>
        <a:xfrm>
          <a:off x="3009900" y="312420"/>
          <a:ext cx="10538460" cy="960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latin typeface="Segoe UI Semilight" panose="020B0402040204020203" pitchFamily="34" charset="0"/>
              <a:cs typeface="Segoe UI Semilight" panose="020B0402040204020203" pitchFamily="34" charset="0"/>
            </a:rPr>
            <a:t>Universidade</a:t>
          </a:r>
          <a:r>
            <a:rPr lang="pt-BR" sz="2400" b="1" baseline="0">
              <a:latin typeface="Segoe UI Semilight" panose="020B0402040204020203" pitchFamily="34" charset="0"/>
              <a:cs typeface="Segoe UI Semilight" panose="020B0402040204020203" pitchFamily="34" charset="0"/>
            </a:rPr>
            <a:t> Genérica</a:t>
          </a:r>
        </a:p>
        <a:p>
          <a:r>
            <a:rPr lang="pt-BR" sz="1400" baseline="0">
              <a:solidFill>
                <a:schemeClr val="bg2">
                  <a:lumMod val="75000"/>
                </a:schemeClr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Acompanhamento treinamentos</a:t>
          </a:r>
          <a:endParaRPr lang="pt-BR" sz="1400">
            <a:solidFill>
              <a:schemeClr val="bg2">
                <a:lumMod val="75000"/>
              </a:schemeClr>
            </a:solidFill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twoCellAnchor editAs="oneCell">
    <xdr:from>
      <xdr:col>1</xdr:col>
      <xdr:colOff>495300</xdr:colOff>
      <xdr:row>0</xdr:row>
      <xdr:rowOff>373380</xdr:rowOff>
    </xdr:from>
    <xdr:to>
      <xdr:col>3</xdr:col>
      <xdr:colOff>190500</xdr:colOff>
      <xdr:row>3</xdr:row>
      <xdr:rowOff>15240</xdr:rowOff>
    </xdr:to>
    <xdr:pic>
      <xdr:nvPicPr>
        <xdr:cNvPr id="9" name="Gráfico 8" descr="Livros estrutura de tópicos">
          <a:extLst>
            <a:ext uri="{FF2B5EF4-FFF2-40B4-BE49-F238E27FC236}">
              <a16:creationId xmlns:a16="http://schemas.microsoft.com/office/drawing/2014/main" id="{54B9989C-2219-DC1A-E664-3D276ECA4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29740" y="37338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251460</xdr:colOff>
      <xdr:row>4</xdr:row>
      <xdr:rowOff>137160</xdr:rowOff>
    </xdr:from>
    <xdr:to>
      <xdr:col>21</xdr:col>
      <xdr:colOff>396240</xdr:colOff>
      <xdr:row>29</xdr:row>
      <xdr:rowOff>121920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B34ACD36-C116-5B5E-956E-F2BE58F61B5E}"/>
            </a:ext>
          </a:extLst>
        </xdr:cNvPr>
        <xdr:cNvGrpSpPr/>
      </xdr:nvGrpSpPr>
      <xdr:grpSpPr>
        <a:xfrm>
          <a:off x="1485900" y="1592580"/>
          <a:ext cx="12336780" cy="4556760"/>
          <a:chOff x="1485900" y="1592580"/>
          <a:chExt cx="12336780" cy="455676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E2F3D10-1FF7-8206-C651-4E38D6AAB715}"/>
              </a:ext>
            </a:extLst>
          </xdr:cNvPr>
          <xdr:cNvGrpSpPr/>
        </xdr:nvGrpSpPr>
        <xdr:grpSpPr>
          <a:xfrm>
            <a:off x="1485900" y="1592580"/>
            <a:ext cx="12336780" cy="4556760"/>
            <a:chOff x="1485900" y="1592580"/>
            <a:chExt cx="12336780" cy="4556760"/>
          </a:xfrm>
        </xdr:grpSpPr>
        <xdr:sp macro="" textlink="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081B97E3-7FD4-B4FB-56ED-01BC6EDE717D}"/>
                </a:ext>
              </a:extLst>
            </xdr:cNvPr>
            <xdr:cNvSpPr/>
          </xdr:nvSpPr>
          <xdr:spPr>
            <a:xfrm>
              <a:off x="1516380" y="1592580"/>
              <a:ext cx="12298680" cy="455676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3" name="Fluxograma: Processo Alternativo 12">
              <a:extLst>
                <a:ext uri="{FF2B5EF4-FFF2-40B4-BE49-F238E27FC236}">
                  <a16:creationId xmlns:a16="http://schemas.microsoft.com/office/drawing/2014/main" id="{253FA332-B999-AFC0-1D30-6B1FB67A9EAA}"/>
                </a:ext>
              </a:extLst>
            </xdr:cNvPr>
            <xdr:cNvSpPr/>
          </xdr:nvSpPr>
          <xdr:spPr>
            <a:xfrm>
              <a:off x="1485900" y="1607820"/>
              <a:ext cx="12336780" cy="723900"/>
            </a:xfrm>
            <a:prstGeom prst="flowChartAlternateProcess">
              <a:avLst/>
            </a:prstGeom>
            <a:solidFill>
              <a:schemeClr val="accent1">
                <a:lumMod val="75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BDFFD05B-659D-43B0-B3C0-8AC6870A3809}"/>
              </a:ext>
            </a:extLst>
          </xdr:cNvPr>
          <xdr:cNvGraphicFramePr>
            <a:graphicFrameLocks/>
          </xdr:cNvGraphicFramePr>
        </xdr:nvGraphicFramePr>
        <xdr:xfrm>
          <a:off x="1760220" y="2346960"/>
          <a:ext cx="11757660" cy="34594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110E80E4-B56E-1668-CC5C-8D2C03F6110C}"/>
              </a:ext>
            </a:extLst>
          </xdr:cNvPr>
          <xdr:cNvSpPr txBox="1"/>
        </xdr:nvSpPr>
        <xdr:spPr>
          <a:xfrm>
            <a:off x="1752600" y="1775460"/>
            <a:ext cx="11117580" cy="426720"/>
          </a:xfrm>
          <a:prstGeom prst="rect">
            <a:avLst/>
          </a:prstGeom>
          <a:solidFill>
            <a:srgbClr val="FFFFFF">
              <a:alpha val="0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rgbClr val="FFFFFF"/>
                </a:solidFill>
                <a:latin typeface="Segoe UI Semilight" panose="020B0402040204020203" pitchFamily="34" charset="0"/>
                <a:cs typeface="Segoe UI Semilight" panose="020B0402040204020203" pitchFamily="34" charset="0"/>
              </a:rPr>
              <a:t>Pagamento Recebido por Treinamento e</a:t>
            </a:r>
            <a:r>
              <a:rPr lang="pt-BR" sz="1400" b="1" baseline="0">
                <a:solidFill>
                  <a:srgbClr val="FFFFFF"/>
                </a:solidFill>
                <a:latin typeface="Segoe UI Semilight" panose="020B0402040204020203" pitchFamily="34" charset="0"/>
                <a:cs typeface="Segoe UI Semilight" panose="020B0402040204020203" pitchFamily="34" charset="0"/>
              </a:rPr>
              <a:t> Tipo de Ordem Bancária</a:t>
            </a:r>
            <a:endParaRPr lang="pt-BR" sz="1400" b="1">
              <a:solidFill>
                <a:srgbClr val="FFFFFF"/>
              </a:solidFill>
              <a:latin typeface="Segoe UI Semilight" panose="020B0402040204020203" pitchFamily="34" charset="0"/>
              <a:cs typeface="Segoe UI Semilight" panose="020B0402040204020203" pitchFamily="34" charset="0"/>
            </a:endParaRPr>
          </a:p>
        </xdr:txBody>
      </xdr:sp>
    </xdr:grpSp>
    <xdr:clientData/>
  </xdr:twoCellAnchor>
  <xdr:twoCellAnchor>
    <xdr:from>
      <xdr:col>1</xdr:col>
      <xdr:colOff>251460</xdr:colOff>
      <xdr:row>32</xdr:row>
      <xdr:rowOff>0</xdr:rowOff>
    </xdr:from>
    <xdr:to>
      <xdr:col>21</xdr:col>
      <xdr:colOff>411480</xdr:colOff>
      <xdr:row>56</xdr:row>
      <xdr:rowOff>167640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790473EC-BAC8-220D-C4D2-682B0CA59885}"/>
            </a:ext>
          </a:extLst>
        </xdr:cNvPr>
        <xdr:cNvGrpSpPr/>
      </xdr:nvGrpSpPr>
      <xdr:grpSpPr>
        <a:xfrm>
          <a:off x="1485900" y="6576060"/>
          <a:ext cx="12352020" cy="4556760"/>
          <a:chOff x="2416453" y="6576060"/>
          <a:chExt cx="12229187" cy="4556760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3AD70A7A-C32A-A235-74A6-41EF2D0F1392}"/>
              </a:ext>
            </a:extLst>
          </xdr:cNvPr>
          <xdr:cNvGrpSpPr/>
        </xdr:nvGrpSpPr>
        <xdr:grpSpPr>
          <a:xfrm>
            <a:off x="2453640" y="6576060"/>
            <a:ext cx="12192000" cy="4556760"/>
            <a:chOff x="1485900" y="1592580"/>
            <a:chExt cx="12336780" cy="4556760"/>
          </a:xfrm>
        </xdr:grpSpPr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C3204CA5-8CAD-08AF-21C4-30BC5494083F}"/>
                </a:ext>
              </a:extLst>
            </xdr:cNvPr>
            <xdr:cNvSpPr/>
          </xdr:nvSpPr>
          <xdr:spPr>
            <a:xfrm>
              <a:off x="1516380" y="1592580"/>
              <a:ext cx="12298680" cy="455676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9" name="Fluxograma: Processo Alternativo 18">
              <a:extLst>
                <a:ext uri="{FF2B5EF4-FFF2-40B4-BE49-F238E27FC236}">
                  <a16:creationId xmlns:a16="http://schemas.microsoft.com/office/drawing/2014/main" id="{613F4988-277F-B67B-7EA5-13DFB9A99CEB}"/>
                </a:ext>
              </a:extLst>
            </xdr:cNvPr>
            <xdr:cNvSpPr/>
          </xdr:nvSpPr>
          <xdr:spPr>
            <a:xfrm>
              <a:off x="1485900" y="1607820"/>
              <a:ext cx="12336780" cy="723900"/>
            </a:xfrm>
            <a:prstGeom prst="flowChartAlternateProcess">
              <a:avLst/>
            </a:prstGeom>
            <a:solidFill>
              <a:schemeClr val="accent1">
                <a:lumMod val="75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17" name="Gráfico 16">
            <a:extLst>
              <a:ext uri="{FF2B5EF4-FFF2-40B4-BE49-F238E27FC236}">
                <a16:creationId xmlns:a16="http://schemas.microsoft.com/office/drawing/2014/main" id="{C0808114-1419-4DEE-BFAC-D6EDCED7115B}"/>
              </a:ext>
            </a:extLst>
          </xdr:cNvPr>
          <xdr:cNvGraphicFramePr>
            <a:graphicFrameLocks/>
          </xdr:cNvGraphicFramePr>
        </xdr:nvGraphicFramePr>
        <xdr:xfrm>
          <a:off x="3337560" y="7719060"/>
          <a:ext cx="1037082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0EAE0991-1BCB-15FD-4B00-1F51BD48D1C2}"/>
              </a:ext>
            </a:extLst>
          </xdr:cNvPr>
          <xdr:cNvSpPr txBox="1"/>
        </xdr:nvSpPr>
        <xdr:spPr>
          <a:xfrm>
            <a:off x="2416453" y="6705600"/>
            <a:ext cx="10987108" cy="426720"/>
          </a:xfrm>
          <a:prstGeom prst="rect">
            <a:avLst/>
          </a:prstGeom>
          <a:solidFill>
            <a:srgbClr val="FFFFFF">
              <a:alpha val="0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rgbClr val="FFFFFF"/>
                </a:solidFill>
                <a:latin typeface="Segoe UI Semilight" panose="020B0402040204020203" pitchFamily="34" charset="0"/>
                <a:cs typeface="Segoe UI Semilight" panose="020B0402040204020203" pitchFamily="34" charset="0"/>
              </a:rPr>
              <a:t>Pagamento por Treinamento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ana Cerqueira da Costa" refreshedDate="45671.655264583336" createdVersion="8" refreshedVersion="8" minRefreshableVersion="3" recordCount="46" xr:uid="{BA8FB317-E9CC-4BF4-8489-17E5F2B20222}">
  <cacheSource type="worksheet">
    <worksheetSource name="Tabela1"/>
  </cacheSource>
  <cacheFields count="7">
    <cacheField name="Data" numFmtId="14">
      <sharedItems containsSemiMixedTypes="0" containsNonDate="0" containsDate="1" containsString="0" minDate="2022-02-01T00:00:00" maxDate="2024-12-02T00:00:00"/>
    </cacheField>
    <cacheField name="Mês" numFmtId="0">
      <sharedItems containsSemiMixedTypes="0" containsString="0" containsNumber="1" containsInteger="1" minValue="2" maxValue="12" count="11">
        <n v="2"/>
        <n v="3"/>
        <n v="4"/>
        <n v="5"/>
        <n v="6"/>
        <n v="7"/>
        <n v="8"/>
        <n v="9"/>
        <n v="10"/>
        <n v="11"/>
        <n v="12"/>
      </sharedItems>
    </cacheField>
    <cacheField name="Categoria" numFmtId="0">
      <sharedItems count="5">
        <s v="Administração"/>
        <s v="Artes"/>
        <s v="Tecnologia"/>
        <s v="Biologia"/>
        <s v="Economia"/>
      </sharedItems>
    </cacheField>
    <cacheField name="Curso" numFmtId="0">
      <sharedItems count="17">
        <s v="Administração Financeira"/>
        <s v="Artes Cênicas"/>
        <s v="Artes Visuais"/>
        <s v="Back End"/>
        <s v="Banco de Dados"/>
        <s v="Biologia Molecular"/>
        <s v="Ecologia e Conservação"/>
        <s v="Economia do Setor Público"/>
        <s v="Economia Internacional"/>
        <s v="Front End"/>
        <s v="Genética"/>
        <s v="Gestão de Pessoas"/>
        <s v="História da Arte"/>
        <s v="Inovação"/>
        <s v="Inteligência Artificial"/>
        <s v="Marketing Estratégico"/>
        <s v="Microeconomia"/>
      </sharedItems>
    </cacheField>
    <cacheField name="Valor" numFmtId="164">
      <sharedItems containsSemiMixedTypes="0" containsString="0" containsNumber="1" containsInteger="1" minValue="4327" maxValue="19795"/>
    </cacheField>
    <cacheField name="Forma Pagamento" numFmtId="0">
      <sharedItems count="3">
        <s v="Crédito"/>
        <s v="Débito"/>
        <s v="Pix"/>
      </sharedItems>
    </cacheField>
    <cacheField name="Status" numFmtId="0">
      <sharedItems count="2">
        <s v="Recebido"/>
        <s v="Pend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d v="2022-02-01T00:00:00"/>
    <x v="0"/>
    <x v="0"/>
    <x v="0"/>
    <n v="8500"/>
    <x v="0"/>
    <x v="0"/>
  </r>
  <r>
    <d v="2022-03-01T00:00:00"/>
    <x v="1"/>
    <x v="1"/>
    <x v="1"/>
    <n v="17204"/>
    <x v="1"/>
    <x v="1"/>
  </r>
  <r>
    <d v="2022-04-01T00:00:00"/>
    <x v="2"/>
    <x v="1"/>
    <x v="1"/>
    <n v="13903"/>
    <x v="2"/>
    <x v="0"/>
  </r>
  <r>
    <d v="2022-05-01T00:00:00"/>
    <x v="3"/>
    <x v="1"/>
    <x v="2"/>
    <n v="13460"/>
    <x v="0"/>
    <x v="0"/>
  </r>
  <r>
    <d v="2022-06-01T00:00:00"/>
    <x v="4"/>
    <x v="1"/>
    <x v="2"/>
    <n v="14118"/>
    <x v="1"/>
    <x v="0"/>
  </r>
  <r>
    <d v="2022-07-01T00:00:00"/>
    <x v="5"/>
    <x v="1"/>
    <x v="2"/>
    <n v="12405"/>
    <x v="2"/>
    <x v="1"/>
  </r>
  <r>
    <d v="2022-08-01T00:00:00"/>
    <x v="6"/>
    <x v="2"/>
    <x v="3"/>
    <n v="5964"/>
    <x v="0"/>
    <x v="0"/>
  </r>
  <r>
    <d v="2022-09-01T00:00:00"/>
    <x v="7"/>
    <x v="2"/>
    <x v="3"/>
    <n v="17713"/>
    <x v="1"/>
    <x v="0"/>
  </r>
  <r>
    <d v="2022-10-01T00:00:00"/>
    <x v="8"/>
    <x v="2"/>
    <x v="4"/>
    <n v="11873"/>
    <x v="2"/>
    <x v="0"/>
  </r>
  <r>
    <d v="2022-11-01T00:00:00"/>
    <x v="9"/>
    <x v="3"/>
    <x v="5"/>
    <n v="14849"/>
    <x v="0"/>
    <x v="0"/>
  </r>
  <r>
    <d v="2022-12-01T00:00:00"/>
    <x v="10"/>
    <x v="3"/>
    <x v="5"/>
    <n v="8498"/>
    <x v="1"/>
    <x v="0"/>
  </r>
  <r>
    <d v="2023-02-01T00:00:00"/>
    <x v="0"/>
    <x v="3"/>
    <x v="6"/>
    <n v="4327"/>
    <x v="2"/>
    <x v="0"/>
  </r>
  <r>
    <d v="2023-03-01T00:00:00"/>
    <x v="1"/>
    <x v="3"/>
    <x v="6"/>
    <n v="12543"/>
    <x v="0"/>
    <x v="1"/>
  </r>
  <r>
    <d v="2023-04-01T00:00:00"/>
    <x v="2"/>
    <x v="4"/>
    <x v="7"/>
    <n v="19116"/>
    <x v="1"/>
    <x v="1"/>
  </r>
  <r>
    <d v="2023-05-01T00:00:00"/>
    <x v="3"/>
    <x v="4"/>
    <x v="7"/>
    <n v="7422"/>
    <x v="2"/>
    <x v="1"/>
  </r>
  <r>
    <d v="2023-06-01T00:00:00"/>
    <x v="4"/>
    <x v="4"/>
    <x v="8"/>
    <n v="10069"/>
    <x v="0"/>
    <x v="0"/>
  </r>
  <r>
    <d v="2023-07-01T00:00:00"/>
    <x v="5"/>
    <x v="4"/>
    <x v="8"/>
    <n v="15447"/>
    <x v="1"/>
    <x v="0"/>
  </r>
  <r>
    <d v="2023-08-01T00:00:00"/>
    <x v="6"/>
    <x v="4"/>
    <x v="8"/>
    <n v="11994"/>
    <x v="2"/>
    <x v="0"/>
  </r>
  <r>
    <d v="2023-09-01T00:00:00"/>
    <x v="7"/>
    <x v="4"/>
    <x v="8"/>
    <n v="16110"/>
    <x v="0"/>
    <x v="0"/>
  </r>
  <r>
    <d v="2023-10-01T00:00:00"/>
    <x v="8"/>
    <x v="2"/>
    <x v="9"/>
    <n v="19795"/>
    <x v="1"/>
    <x v="0"/>
  </r>
  <r>
    <d v="2023-11-01T00:00:00"/>
    <x v="9"/>
    <x v="2"/>
    <x v="9"/>
    <n v="19246"/>
    <x v="2"/>
    <x v="0"/>
  </r>
  <r>
    <d v="2023-12-01T00:00:00"/>
    <x v="10"/>
    <x v="2"/>
    <x v="9"/>
    <n v="18372"/>
    <x v="0"/>
    <x v="0"/>
  </r>
  <r>
    <d v="2024-02-01T00:00:00"/>
    <x v="0"/>
    <x v="2"/>
    <x v="9"/>
    <n v="10159"/>
    <x v="1"/>
    <x v="0"/>
  </r>
  <r>
    <d v="2024-03-01T00:00:00"/>
    <x v="1"/>
    <x v="2"/>
    <x v="9"/>
    <n v="9809"/>
    <x v="2"/>
    <x v="0"/>
  </r>
  <r>
    <d v="2022-02-22T00:00:00"/>
    <x v="0"/>
    <x v="2"/>
    <x v="9"/>
    <n v="8901"/>
    <x v="0"/>
    <x v="1"/>
  </r>
  <r>
    <d v="2024-02-01T00:00:00"/>
    <x v="0"/>
    <x v="3"/>
    <x v="10"/>
    <n v="8587"/>
    <x v="1"/>
    <x v="1"/>
  </r>
  <r>
    <d v="2024-03-01T00:00:00"/>
    <x v="1"/>
    <x v="0"/>
    <x v="11"/>
    <n v="4979"/>
    <x v="2"/>
    <x v="0"/>
  </r>
  <r>
    <d v="2024-04-01T00:00:00"/>
    <x v="2"/>
    <x v="0"/>
    <x v="11"/>
    <n v="10657"/>
    <x v="2"/>
    <x v="0"/>
  </r>
  <r>
    <d v="2024-05-01T00:00:00"/>
    <x v="3"/>
    <x v="1"/>
    <x v="12"/>
    <n v="16496"/>
    <x v="0"/>
    <x v="0"/>
  </r>
  <r>
    <d v="2024-06-01T00:00:00"/>
    <x v="4"/>
    <x v="1"/>
    <x v="12"/>
    <n v="16923"/>
    <x v="1"/>
    <x v="0"/>
  </r>
  <r>
    <d v="2024-07-01T00:00:00"/>
    <x v="5"/>
    <x v="2"/>
    <x v="13"/>
    <n v="6147"/>
    <x v="2"/>
    <x v="0"/>
  </r>
  <r>
    <d v="2024-08-01T00:00:00"/>
    <x v="6"/>
    <x v="2"/>
    <x v="13"/>
    <n v="11053"/>
    <x v="0"/>
    <x v="0"/>
  </r>
  <r>
    <d v="2024-09-01T00:00:00"/>
    <x v="7"/>
    <x v="2"/>
    <x v="13"/>
    <n v="5254"/>
    <x v="1"/>
    <x v="0"/>
  </r>
  <r>
    <d v="2024-10-01T00:00:00"/>
    <x v="8"/>
    <x v="2"/>
    <x v="13"/>
    <n v="6090"/>
    <x v="2"/>
    <x v="0"/>
  </r>
  <r>
    <d v="2024-11-01T00:00:00"/>
    <x v="9"/>
    <x v="2"/>
    <x v="13"/>
    <n v="10954"/>
    <x v="2"/>
    <x v="0"/>
  </r>
  <r>
    <d v="2024-12-01T00:00:00"/>
    <x v="10"/>
    <x v="2"/>
    <x v="14"/>
    <n v="15170"/>
    <x v="2"/>
    <x v="0"/>
  </r>
  <r>
    <d v="2023-11-01T00:00:00"/>
    <x v="9"/>
    <x v="2"/>
    <x v="14"/>
    <n v="11528"/>
    <x v="2"/>
    <x v="0"/>
  </r>
  <r>
    <d v="2023-12-01T00:00:00"/>
    <x v="10"/>
    <x v="2"/>
    <x v="14"/>
    <n v="12206"/>
    <x v="1"/>
    <x v="0"/>
  </r>
  <r>
    <d v="2024-02-01T00:00:00"/>
    <x v="0"/>
    <x v="2"/>
    <x v="14"/>
    <n v="18805"/>
    <x v="1"/>
    <x v="1"/>
  </r>
  <r>
    <d v="2024-03-01T00:00:00"/>
    <x v="1"/>
    <x v="2"/>
    <x v="14"/>
    <n v="15670"/>
    <x v="2"/>
    <x v="1"/>
  </r>
  <r>
    <d v="2022-02-22T00:00:00"/>
    <x v="0"/>
    <x v="0"/>
    <x v="15"/>
    <n v="14162"/>
    <x v="2"/>
    <x v="0"/>
  </r>
  <r>
    <d v="2024-02-01T00:00:00"/>
    <x v="0"/>
    <x v="0"/>
    <x v="15"/>
    <n v="6449"/>
    <x v="0"/>
    <x v="0"/>
  </r>
  <r>
    <d v="2024-03-01T00:00:00"/>
    <x v="1"/>
    <x v="0"/>
    <x v="15"/>
    <n v="18512"/>
    <x v="0"/>
    <x v="0"/>
  </r>
  <r>
    <d v="2024-04-01T00:00:00"/>
    <x v="2"/>
    <x v="0"/>
    <x v="15"/>
    <n v="8849"/>
    <x v="0"/>
    <x v="0"/>
  </r>
  <r>
    <d v="2024-05-01T00:00:00"/>
    <x v="3"/>
    <x v="4"/>
    <x v="16"/>
    <n v="8042"/>
    <x v="0"/>
    <x v="0"/>
  </r>
  <r>
    <d v="2024-06-01T00:00:00"/>
    <x v="4"/>
    <x v="4"/>
    <x v="16"/>
    <n v="690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6C7B3-D100-4044-9963-4485F74EC8B4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G4:I13" firstHeaderRow="1" firstDataRow="2" firstDataCol="1"/>
  <pivotFields count="7">
    <pivotField numFmtId="14" showAll="0"/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numFmtId="164" showAll="0"/>
    <pivotField showAll="0"/>
    <pivotField axis="axisCol" showAll="0">
      <items count="3">
        <item x="1"/>
        <item h="1" x="0"/>
        <item t="default"/>
      </items>
    </pivotField>
  </pivotFields>
  <rowFields count="1">
    <field x="3"/>
  </rowFields>
  <rowItems count="8">
    <i>
      <x v="1"/>
    </i>
    <i>
      <x v="2"/>
    </i>
    <i>
      <x v="6"/>
    </i>
    <i>
      <x v="7"/>
    </i>
    <i>
      <x v="9"/>
    </i>
    <i>
      <x v="10"/>
    </i>
    <i>
      <x v="14"/>
    </i>
    <i t="grand">
      <x/>
    </i>
  </rowItems>
  <colFields count="1">
    <field x="6"/>
  </colFields>
  <colItems count="2">
    <i>
      <x/>
    </i>
    <i t="grand">
      <x/>
    </i>
  </colItems>
  <dataFields count="1">
    <dataField name="Soma de Valor" fld="4" baseField="3" baseItem="0" numFmtId="164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6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6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6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0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16"/>
          </reference>
          <reference field="6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6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6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6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6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6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1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1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1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FA65C-B7B4-4034-AF0D-F097905D9280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4:E17" firstHeaderRow="1" firstDataRow="2" firstDataCol="1" rowPageCount="1" colPageCount="1"/>
  <pivotFields count="7">
    <pivotField numFmtId="14" showAll="0"/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6">
        <item x="0"/>
        <item x="1"/>
        <item x="3"/>
        <item x="4"/>
        <item x="2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numFmtId="164" showAll="0"/>
    <pivotField axis="axisCol" showAll="0">
      <items count="4">
        <item h="1" x="0"/>
        <item x="1"/>
        <item h="1" x="2"/>
        <item t="default"/>
      </items>
    </pivotField>
    <pivotField showAll="0"/>
  </pivotFields>
  <rowFields count="1">
    <field x="3"/>
  </rowFields>
  <rowItems count="12"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 t="grand">
      <x/>
    </i>
  </rowItems>
  <colFields count="1">
    <field x="5"/>
  </colFields>
  <colItems count="2">
    <i>
      <x v="1"/>
    </i>
    <i t="grand">
      <x/>
    </i>
  </colItems>
  <pageFields count="1">
    <pageField fld="1" hier="-1"/>
  </pageFields>
  <dataFields count="1">
    <dataField name="Soma de Valor" fld="4" baseField="2" baseItem="0" numFmtId="164"/>
  </dataFields>
  <chartFormats count="4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E65DDF-4EF0-439C-A8E8-C3AAE61037F0}" name="Tabela1" displayName="Tabela1" ref="A1:G47" totalsRowShown="0">
  <autoFilter ref="A1:G47" xr:uid="{E2E65DDF-4EF0-439C-A8E8-C3AAE61037F0}"/>
  <sortState xmlns:xlrd2="http://schemas.microsoft.com/office/spreadsheetml/2017/richdata2" ref="A2:G47">
    <sortCondition ref="D2:D47"/>
  </sortState>
  <tableColumns count="7">
    <tableColumn id="1" xr3:uid="{52C4EF02-A616-47EF-9CEB-9214E3EB2363}" name="Data" dataDxfId="2"/>
    <tableColumn id="2" xr3:uid="{79584B1D-B65E-4FE6-9DAD-00BDD73F5B70}" name="Mês" dataDxfId="1">
      <calculatedColumnFormula>MONTH(Tabela1[[#This Row],[Data]])</calculatedColumnFormula>
    </tableColumn>
    <tableColumn id="3" xr3:uid="{5A8EBFE0-08F8-4C4C-BFDF-BAE88511E5E4}" name="Categoria"/>
    <tableColumn id="4" xr3:uid="{0BFA8FED-EF74-43FE-8EFD-AF2DDCDEE32B}" name="Curso"/>
    <tableColumn id="5" xr3:uid="{216CAB3F-FE6E-4B43-9EAC-E9146A1EAA2C}" name="Valor" dataDxfId="0"/>
    <tableColumn id="6" xr3:uid="{94422A8B-890F-4847-8F2F-80FCDB546700}" name="Forma Pagamento"/>
    <tableColumn id="7" xr3:uid="{FA93F531-2038-4F92-A66D-AD2AC333A076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5E52-A706-4CAB-987C-55B9F576DFD2}">
  <dimension ref="A1:G47"/>
  <sheetViews>
    <sheetView topLeftCell="A23" workbookViewId="0">
      <selection activeCell="C2" sqref="C2"/>
    </sheetView>
  </sheetViews>
  <sheetFormatPr defaultRowHeight="14.4" x14ac:dyDescent="0.3"/>
  <cols>
    <col min="1" max="1" width="10.5546875" bestFit="1" customWidth="1"/>
    <col min="2" max="2" width="6.77734375" bestFit="1" customWidth="1"/>
    <col min="3" max="3" width="12.6640625" bestFit="1" customWidth="1"/>
    <col min="4" max="4" width="23.109375" bestFit="1" customWidth="1"/>
    <col min="5" max="5" width="22.88671875" customWidth="1"/>
    <col min="6" max="6" width="18.77734375" bestFit="1" customWidth="1"/>
    <col min="7" max="7" width="19.109375" customWidth="1"/>
  </cols>
  <sheetData>
    <row r="1" spans="1:7" x14ac:dyDescent="0.3">
      <c r="A1" t="s">
        <v>0</v>
      </c>
      <c r="B1" t="s">
        <v>5</v>
      </c>
      <c r="C1" t="s">
        <v>1</v>
      </c>
      <c r="D1" t="s">
        <v>6</v>
      </c>
      <c r="E1" t="s">
        <v>2</v>
      </c>
      <c r="F1" t="s">
        <v>3</v>
      </c>
      <c r="G1" t="s">
        <v>4</v>
      </c>
    </row>
    <row r="2" spans="1:7" x14ac:dyDescent="0.3">
      <c r="A2" s="1">
        <v>44593</v>
      </c>
      <c r="B2">
        <f>MONTH(Tabela1[[#This Row],[Data]])</f>
        <v>2</v>
      </c>
      <c r="C2" t="s">
        <v>13</v>
      </c>
      <c r="D2" t="s">
        <v>15</v>
      </c>
      <c r="E2" s="2">
        <v>8500</v>
      </c>
      <c r="F2" t="s">
        <v>29</v>
      </c>
      <c r="G2" t="s">
        <v>32</v>
      </c>
    </row>
    <row r="3" spans="1:7" x14ac:dyDescent="0.3">
      <c r="A3" s="1">
        <v>44621</v>
      </c>
      <c r="B3">
        <f>MONTH(Tabela1[[#This Row],[Data]])</f>
        <v>3</v>
      </c>
      <c r="C3" t="s">
        <v>21</v>
      </c>
      <c r="D3" t="s">
        <v>23</v>
      </c>
      <c r="E3" s="2">
        <v>17204</v>
      </c>
      <c r="F3" t="s">
        <v>30</v>
      </c>
      <c r="G3" t="s">
        <v>33</v>
      </c>
    </row>
    <row r="4" spans="1:7" x14ac:dyDescent="0.3">
      <c r="A4" s="1">
        <v>44652</v>
      </c>
      <c r="B4">
        <f>MONTH(Tabela1[[#This Row],[Data]])</f>
        <v>4</v>
      </c>
      <c r="C4" t="s">
        <v>21</v>
      </c>
      <c r="D4" t="s">
        <v>23</v>
      </c>
      <c r="E4" s="2">
        <v>13903</v>
      </c>
      <c r="F4" t="s">
        <v>31</v>
      </c>
      <c r="G4" t="s">
        <v>32</v>
      </c>
    </row>
    <row r="5" spans="1:7" x14ac:dyDescent="0.3">
      <c r="A5" s="1">
        <v>44682</v>
      </c>
      <c r="B5">
        <f>MONTH(Tabela1[[#This Row],[Data]])</f>
        <v>5</v>
      </c>
      <c r="C5" t="s">
        <v>21</v>
      </c>
      <c r="D5" t="s">
        <v>22</v>
      </c>
      <c r="E5" s="2">
        <v>13460</v>
      </c>
      <c r="F5" t="s">
        <v>29</v>
      </c>
      <c r="G5" t="s">
        <v>32</v>
      </c>
    </row>
    <row r="6" spans="1:7" x14ac:dyDescent="0.3">
      <c r="A6" s="1">
        <v>44713</v>
      </c>
      <c r="B6">
        <f>MONTH(Tabela1[[#This Row],[Data]])</f>
        <v>6</v>
      </c>
      <c r="C6" t="s">
        <v>21</v>
      </c>
      <c r="D6" t="s">
        <v>22</v>
      </c>
      <c r="E6" s="2">
        <v>14118</v>
      </c>
      <c r="F6" t="s">
        <v>30</v>
      </c>
      <c r="G6" t="s">
        <v>32</v>
      </c>
    </row>
    <row r="7" spans="1:7" x14ac:dyDescent="0.3">
      <c r="A7" s="1">
        <v>44743</v>
      </c>
      <c r="B7">
        <f>MONTH(Tabela1[[#This Row],[Data]])</f>
        <v>7</v>
      </c>
      <c r="C7" t="s">
        <v>21</v>
      </c>
      <c r="D7" t="s">
        <v>22</v>
      </c>
      <c r="E7" s="2">
        <v>12405</v>
      </c>
      <c r="F7" t="s">
        <v>31</v>
      </c>
      <c r="G7" t="s">
        <v>33</v>
      </c>
    </row>
    <row r="8" spans="1:7" x14ac:dyDescent="0.3">
      <c r="A8" s="1">
        <v>44774</v>
      </c>
      <c r="B8">
        <f>MONTH(Tabela1[[#This Row],[Data]])</f>
        <v>8</v>
      </c>
      <c r="C8" t="s">
        <v>7</v>
      </c>
      <c r="D8" t="s">
        <v>12</v>
      </c>
      <c r="E8" s="2">
        <v>5964</v>
      </c>
      <c r="F8" t="s">
        <v>29</v>
      </c>
      <c r="G8" t="s">
        <v>32</v>
      </c>
    </row>
    <row r="9" spans="1:7" x14ac:dyDescent="0.3">
      <c r="A9" s="1">
        <v>44805</v>
      </c>
      <c r="B9">
        <f>MONTH(Tabela1[[#This Row],[Data]])</f>
        <v>9</v>
      </c>
      <c r="C9" t="s">
        <v>7</v>
      </c>
      <c r="D9" t="s">
        <v>12</v>
      </c>
      <c r="E9" s="2">
        <v>17713</v>
      </c>
      <c r="F9" t="s">
        <v>30</v>
      </c>
      <c r="G9" t="s">
        <v>32</v>
      </c>
    </row>
    <row r="10" spans="1:7" x14ac:dyDescent="0.3">
      <c r="A10" s="1">
        <v>44835</v>
      </c>
      <c r="B10">
        <f>MONTH(Tabela1[[#This Row],[Data]])</f>
        <v>10</v>
      </c>
      <c r="C10" t="s">
        <v>7</v>
      </c>
      <c r="D10" t="s">
        <v>10</v>
      </c>
      <c r="E10" s="2">
        <v>11873</v>
      </c>
      <c r="F10" t="s">
        <v>31</v>
      </c>
      <c r="G10" t="s">
        <v>32</v>
      </c>
    </row>
    <row r="11" spans="1:7" x14ac:dyDescent="0.3">
      <c r="A11" s="1">
        <v>44866</v>
      </c>
      <c r="B11">
        <f>MONTH(Tabela1[[#This Row],[Data]])</f>
        <v>11</v>
      </c>
      <c r="C11" t="s">
        <v>25</v>
      </c>
      <c r="D11" t="s">
        <v>26</v>
      </c>
      <c r="E11" s="2">
        <v>14849</v>
      </c>
      <c r="F11" t="s">
        <v>29</v>
      </c>
      <c r="G11" t="s">
        <v>32</v>
      </c>
    </row>
    <row r="12" spans="1:7" x14ac:dyDescent="0.3">
      <c r="A12" s="1">
        <v>44896</v>
      </c>
      <c r="B12">
        <f>MONTH(Tabela1[[#This Row],[Data]])</f>
        <v>12</v>
      </c>
      <c r="C12" t="s">
        <v>25</v>
      </c>
      <c r="D12" t="s">
        <v>26</v>
      </c>
      <c r="E12" s="2">
        <v>8498</v>
      </c>
      <c r="F12" t="s">
        <v>30</v>
      </c>
      <c r="G12" t="s">
        <v>32</v>
      </c>
    </row>
    <row r="13" spans="1:7" x14ac:dyDescent="0.3">
      <c r="A13" s="1">
        <v>44958</v>
      </c>
      <c r="B13">
        <f>MONTH(Tabela1[[#This Row],[Data]])</f>
        <v>2</v>
      </c>
      <c r="C13" t="s">
        <v>25</v>
      </c>
      <c r="D13" t="s">
        <v>27</v>
      </c>
      <c r="E13" s="2">
        <v>4327</v>
      </c>
      <c r="F13" t="s">
        <v>31</v>
      </c>
      <c r="G13" t="s">
        <v>32</v>
      </c>
    </row>
    <row r="14" spans="1:7" x14ac:dyDescent="0.3">
      <c r="A14" s="1">
        <v>44986</v>
      </c>
      <c r="B14">
        <f>MONTH(Tabela1[[#This Row],[Data]])</f>
        <v>3</v>
      </c>
      <c r="C14" t="s">
        <v>25</v>
      </c>
      <c r="D14" t="s">
        <v>27</v>
      </c>
      <c r="E14" s="2">
        <v>12543</v>
      </c>
      <c r="F14" t="s">
        <v>29</v>
      </c>
      <c r="G14" t="s">
        <v>33</v>
      </c>
    </row>
    <row r="15" spans="1:7" x14ac:dyDescent="0.3">
      <c r="A15" s="1">
        <v>45017</v>
      </c>
      <c r="B15">
        <f>MONTH(Tabela1[[#This Row],[Data]])</f>
        <v>4</v>
      </c>
      <c r="C15" t="s">
        <v>17</v>
      </c>
      <c r="D15" t="s">
        <v>20</v>
      </c>
      <c r="E15" s="2">
        <v>19116</v>
      </c>
      <c r="F15" t="s">
        <v>30</v>
      </c>
      <c r="G15" t="s">
        <v>33</v>
      </c>
    </row>
    <row r="16" spans="1:7" x14ac:dyDescent="0.3">
      <c r="A16" s="1">
        <v>45047</v>
      </c>
      <c r="B16">
        <f>MONTH(Tabela1[[#This Row],[Data]])</f>
        <v>5</v>
      </c>
      <c r="C16" t="s">
        <v>17</v>
      </c>
      <c r="D16" t="s">
        <v>20</v>
      </c>
      <c r="E16" s="2">
        <v>7422</v>
      </c>
      <c r="F16" t="s">
        <v>31</v>
      </c>
      <c r="G16" t="s">
        <v>33</v>
      </c>
    </row>
    <row r="17" spans="1:7" x14ac:dyDescent="0.3">
      <c r="A17" s="1">
        <v>45078</v>
      </c>
      <c r="B17">
        <f>MONTH(Tabela1[[#This Row],[Data]])</f>
        <v>6</v>
      </c>
      <c r="C17" t="s">
        <v>17</v>
      </c>
      <c r="D17" t="s">
        <v>18</v>
      </c>
      <c r="E17" s="2">
        <v>10069</v>
      </c>
      <c r="F17" t="s">
        <v>29</v>
      </c>
      <c r="G17" t="s">
        <v>32</v>
      </c>
    </row>
    <row r="18" spans="1:7" x14ac:dyDescent="0.3">
      <c r="A18" s="1">
        <v>45108</v>
      </c>
      <c r="B18">
        <f>MONTH(Tabela1[[#This Row],[Data]])</f>
        <v>7</v>
      </c>
      <c r="C18" t="s">
        <v>17</v>
      </c>
      <c r="D18" t="s">
        <v>18</v>
      </c>
      <c r="E18" s="2">
        <v>15447</v>
      </c>
      <c r="F18" t="s">
        <v>30</v>
      </c>
      <c r="G18" t="s">
        <v>32</v>
      </c>
    </row>
    <row r="19" spans="1:7" x14ac:dyDescent="0.3">
      <c r="A19" s="1">
        <v>45139</v>
      </c>
      <c r="B19">
        <f>MONTH(Tabela1[[#This Row],[Data]])</f>
        <v>8</v>
      </c>
      <c r="C19" t="s">
        <v>17</v>
      </c>
      <c r="D19" t="s">
        <v>18</v>
      </c>
      <c r="E19" s="2">
        <v>11994</v>
      </c>
      <c r="F19" t="s">
        <v>31</v>
      </c>
      <c r="G19" t="s">
        <v>32</v>
      </c>
    </row>
    <row r="20" spans="1:7" x14ac:dyDescent="0.3">
      <c r="A20" s="1">
        <v>45170</v>
      </c>
      <c r="B20">
        <f>MONTH(Tabela1[[#This Row],[Data]])</f>
        <v>9</v>
      </c>
      <c r="C20" t="s">
        <v>17</v>
      </c>
      <c r="D20" t="s">
        <v>18</v>
      </c>
      <c r="E20" s="2">
        <v>16110</v>
      </c>
      <c r="F20" t="s">
        <v>29</v>
      </c>
      <c r="G20" t="s">
        <v>32</v>
      </c>
    </row>
    <row r="21" spans="1:7" x14ac:dyDescent="0.3">
      <c r="A21" s="1">
        <v>45200</v>
      </c>
      <c r="B21">
        <f>MONTH(Tabela1[[#This Row],[Data]])</f>
        <v>10</v>
      </c>
      <c r="C21" t="s">
        <v>7</v>
      </c>
      <c r="D21" t="s">
        <v>11</v>
      </c>
      <c r="E21" s="2">
        <v>19795</v>
      </c>
      <c r="F21" t="s">
        <v>30</v>
      </c>
      <c r="G21" t="s">
        <v>32</v>
      </c>
    </row>
    <row r="22" spans="1:7" x14ac:dyDescent="0.3">
      <c r="A22" s="1">
        <v>45231</v>
      </c>
      <c r="B22">
        <f>MONTH(Tabela1[[#This Row],[Data]])</f>
        <v>11</v>
      </c>
      <c r="C22" t="s">
        <v>7</v>
      </c>
      <c r="D22" t="s">
        <v>11</v>
      </c>
      <c r="E22" s="2">
        <v>19246</v>
      </c>
      <c r="F22" t="s">
        <v>31</v>
      </c>
      <c r="G22" t="s">
        <v>32</v>
      </c>
    </row>
    <row r="23" spans="1:7" x14ac:dyDescent="0.3">
      <c r="A23" s="1">
        <v>45261</v>
      </c>
      <c r="B23">
        <f>MONTH(Tabela1[[#This Row],[Data]])</f>
        <v>12</v>
      </c>
      <c r="C23" t="s">
        <v>7</v>
      </c>
      <c r="D23" t="s">
        <v>11</v>
      </c>
      <c r="E23" s="2">
        <v>18372</v>
      </c>
      <c r="F23" t="s">
        <v>29</v>
      </c>
      <c r="G23" t="s">
        <v>32</v>
      </c>
    </row>
    <row r="24" spans="1:7" x14ac:dyDescent="0.3">
      <c r="A24" s="1">
        <v>45323</v>
      </c>
      <c r="B24">
        <f>MONTH(Tabela1[[#This Row],[Data]])</f>
        <v>2</v>
      </c>
      <c r="C24" t="s">
        <v>7</v>
      </c>
      <c r="D24" t="s">
        <v>11</v>
      </c>
      <c r="E24" s="2">
        <v>10159</v>
      </c>
      <c r="F24" t="s">
        <v>30</v>
      </c>
      <c r="G24" t="s">
        <v>32</v>
      </c>
    </row>
    <row r="25" spans="1:7" x14ac:dyDescent="0.3">
      <c r="A25" s="1">
        <v>45352</v>
      </c>
      <c r="B25">
        <f>MONTH(Tabela1[[#This Row],[Data]])</f>
        <v>3</v>
      </c>
      <c r="C25" t="s">
        <v>7</v>
      </c>
      <c r="D25" t="s">
        <v>11</v>
      </c>
      <c r="E25" s="2">
        <v>9809</v>
      </c>
      <c r="F25" t="s">
        <v>31</v>
      </c>
      <c r="G25" t="s">
        <v>32</v>
      </c>
    </row>
    <row r="26" spans="1:7" x14ac:dyDescent="0.3">
      <c r="A26" s="1">
        <v>44614</v>
      </c>
      <c r="B26">
        <f>MONTH(Tabela1[[#This Row],[Data]])</f>
        <v>2</v>
      </c>
      <c r="C26" t="s">
        <v>7</v>
      </c>
      <c r="D26" t="s">
        <v>11</v>
      </c>
      <c r="E26" s="2">
        <v>8901</v>
      </c>
      <c r="F26" t="s">
        <v>29</v>
      </c>
      <c r="G26" t="s">
        <v>33</v>
      </c>
    </row>
    <row r="27" spans="1:7" x14ac:dyDescent="0.3">
      <c r="A27" s="1">
        <v>45323</v>
      </c>
      <c r="B27">
        <f>MONTH(Tabela1[[#This Row],[Data]])</f>
        <v>2</v>
      </c>
      <c r="C27" t="s">
        <v>25</v>
      </c>
      <c r="D27" t="s">
        <v>28</v>
      </c>
      <c r="E27" s="2">
        <v>8587</v>
      </c>
      <c r="F27" t="s">
        <v>30</v>
      </c>
      <c r="G27" t="s">
        <v>33</v>
      </c>
    </row>
    <row r="28" spans="1:7" x14ac:dyDescent="0.3">
      <c r="A28" s="1">
        <v>45352</v>
      </c>
      <c r="B28">
        <f>MONTH(Tabela1[[#This Row],[Data]])</f>
        <v>3</v>
      </c>
      <c r="C28" t="s">
        <v>13</v>
      </c>
      <c r="D28" t="s">
        <v>14</v>
      </c>
      <c r="E28" s="2">
        <v>4979</v>
      </c>
      <c r="F28" t="s">
        <v>31</v>
      </c>
      <c r="G28" t="s">
        <v>32</v>
      </c>
    </row>
    <row r="29" spans="1:7" x14ac:dyDescent="0.3">
      <c r="A29" s="1">
        <v>45383</v>
      </c>
      <c r="B29">
        <f>MONTH(Tabela1[[#This Row],[Data]])</f>
        <v>4</v>
      </c>
      <c r="C29" t="s">
        <v>13</v>
      </c>
      <c r="D29" t="s">
        <v>14</v>
      </c>
      <c r="E29" s="2">
        <v>10657</v>
      </c>
      <c r="F29" t="s">
        <v>31</v>
      </c>
      <c r="G29" t="s">
        <v>32</v>
      </c>
    </row>
    <row r="30" spans="1:7" x14ac:dyDescent="0.3">
      <c r="A30" s="1">
        <v>45413</v>
      </c>
      <c r="B30">
        <f>MONTH(Tabela1[[#This Row],[Data]])</f>
        <v>5</v>
      </c>
      <c r="C30" t="s">
        <v>21</v>
      </c>
      <c r="D30" t="s">
        <v>24</v>
      </c>
      <c r="E30" s="2">
        <v>16496</v>
      </c>
      <c r="F30" t="s">
        <v>29</v>
      </c>
      <c r="G30" t="s">
        <v>32</v>
      </c>
    </row>
    <row r="31" spans="1:7" x14ac:dyDescent="0.3">
      <c r="A31" s="1">
        <v>45444</v>
      </c>
      <c r="B31">
        <f>MONTH(Tabela1[[#This Row],[Data]])</f>
        <v>6</v>
      </c>
      <c r="C31" t="s">
        <v>21</v>
      </c>
      <c r="D31" t="s">
        <v>24</v>
      </c>
      <c r="E31" s="2">
        <v>16923</v>
      </c>
      <c r="F31" t="s">
        <v>30</v>
      </c>
      <c r="G31" t="s">
        <v>32</v>
      </c>
    </row>
    <row r="32" spans="1:7" x14ac:dyDescent="0.3">
      <c r="A32" s="1">
        <v>45474</v>
      </c>
      <c r="B32">
        <f>MONTH(Tabela1[[#This Row],[Data]])</f>
        <v>7</v>
      </c>
      <c r="C32" t="s">
        <v>7</v>
      </c>
      <c r="D32" t="s">
        <v>8</v>
      </c>
      <c r="E32" s="2">
        <v>6147</v>
      </c>
      <c r="F32" t="s">
        <v>31</v>
      </c>
      <c r="G32" t="s">
        <v>32</v>
      </c>
    </row>
    <row r="33" spans="1:7" x14ac:dyDescent="0.3">
      <c r="A33" s="1">
        <v>45505</v>
      </c>
      <c r="B33">
        <f>MONTH(Tabela1[[#This Row],[Data]])</f>
        <v>8</v>
      </c>
      <c r="C33" t="s">
        <v>7</v>
      </c>
      <c r="D33" t="s">
        <v>8</v>
      </c>
      <c r="E33" s="2">
        <v>11053</v>
      </c>
      <c r="F33" t="s">
        <v>29</v>
      </c>
      <c r="G33" t="s">
        <v>32</v>
      </c>
    </row>
    <row r="34" spans="1:7" x14ac:dyDescent="0.3">
      <c r="A34" s="1">
        <v>45536</v>
      </c>
      <c r="B34">
        <f>MONTH(Tabela1[[#This Row],[Data]])</f>
        <v>9</v>
      </c>
      <c r="C34" t="s">
        <v>7</v>
      </c>
      <c r="D34" t="s">
        <v>8</v>
      </c>
      <c r="E34" s="2">
        <v>5254</v>
      </c>
      <c r="F34" t="s">
        <v>30</v>
      </c>
      <c r="G34" t="s">
        <v>32</v>
      </c>
    </row>
    <row r="35" spans="1:7" x14ac:dyDescent="0.3">
      <c r="A35" s="1">
        <v>45566</v>
      </c>
      <c r="B35">
        <f>MONTH(Tabela1[[#This Row],[Data]])</f>
        <v>10</v>
      </c>
      <c r="C35" t="s">
        <v>7</v>
      </c>
      <c r="D35" t="s">
        <v>8</v>
      </c>
      <c r="E35" s="2">
        <v>6090</v>
      </c>
      <c r="F35" t="s">
        <v>31</v>
      </c>
      <c r="G35" t="s">
        <v>32</v>
      </c>
    </row>
    <row r="36" spans="1:7" x14ac:dyDescent="0.3">
      <c r="A36" s="1">
        <v>45597</v>
      </c>
      <c r="B36">
        <f>MONTH(Tabela1[[#This Row],[Data]])</f>
        <v>11</v>
      </c>
      <c r="C36" t="s">
        <v>7</v>
      </c>
      <c r="D36" t="s">
        <v>8</v>
      </c>
      <c r="E36" s="2">
        <v>10954</v>
      </c>
      <c r="F36" t="s">
        <v>31</v>
      </c>
      <c r="G36" t="s">
        <v>32</v>
      </c>
    </row>
    <row r="37" spans="1:7" x14ac:dyDescent="0.3">
      <c r="A37" s="1">
        <v>45627</v>
      </c>
      <c r="B37">
        <f>MONTH(Tabela1[[#This Row],[Data]])</f>
        <v>12</v>
      </c>
      <c r="C37" t="s">
        <v>7</v>
      </c>
      <c r="D37" t="s">
        <v>9</v>
      </c>
      <c r="E37" s="2">
        <v>15170</v>
      </c>
      <c r="F37" t="s">
        <v>31</v>
      </c>
      <c r="G37" t="s">
        <v>32</v>
      </c>
    </row>
    <row r="38" spans="1:7" x14ac:dyDescent="0.3">
      <c r="A38" s="1">
        <v>45231</v>
      </c>
      <c r="B38">
        <f>MONTH(Tabela1[[#This Row],[Data]])</f>
        <v>11</v>
      </c>
      <c r="C38" t="s">
        <v>7</v>
      </c>
      <c r="D38" t="s">
        <v>9</v>
      </c>
      <c r="E38" s="2">
        <v>11528</v>
      </c>
      <c r="F38" t="s">
        <v>31</v>
      </c>
      <c r="G38" t="s">
        <v>32</v>
      </c>
    </row>
    <row r="39" spans="1:7" x14ac:dyDescent="0.3">
      <c r="A39" s="1">
        <v>45261</v>
      </c>
      <c r="B39">
        <f>MONTH(Tabela1[[#This Row],[Data]])</f>
        <v>12</v>
      </c>
      <c r="C39" t="s">
        <v>7</v>
      </c>
      <c r="D39" t="s">
        <v>9</v>
      </c>
      <c r="E39" s="2">
        <v>12206</v>
      </c>
      <c r="F39" t="s">
        <v>30</v>
      </c>
      <c r="G39" t="s">
        <v>32</v>
      </c>
    </row>
    <row r="40" spans="1:7" x14ac:dyDescent="0.3">
      <c r="A40" s="1">
        <v>45323</v>
      </c>
      <c r="B40">
        <f>MONTH(Tabela1[[#This Row],[Data]])</f>
        <v>2</v>
      </c>
      <c r="C40" t="s">
        <v>7</v>
      </c>
      <c r="D40" t="s">
        <v>9</v>
      </c>
      <c r="E40" s="2">
        <v>18805</v>
      </c>
      <c r="F40" t="s">
        <v>30</v>
      </c>
      <c r="G40" t="s">
        <v>33</v>
      </c>
    </row>
    <row r="41" spans="1:7" x14ac:dyDescent="0.3">
      <c r="A41" s="1">
        <v>45352</v>
      </c>
      <c r="B41">
        <f>MONTH(Tabela1[[#This Row],[Data]])</f>
        <v>3</v>
      </c>
      <c r="C41" t="s">
        <v>7</v>
      </c>
      <c r="D41" t="s">
        <v>9</v>
      </c>
      <c r="E41" s="2">
        <v>15670</v>
      </c>
      <c r="F41" t="s">
        <v>31</v>
      </c>
      <c r="G41" t="s">
        <v>33</v>
      </c>
    </row>
    <row r="42" spans="1:7" x14ac:dyDescent="0.3">
      <c r="A42" s="1">
        <v>44614</v>
      </c>
      <c r="B42">
        <f>MONTH(Tabela1[[#This Row],[Data]])</f>
        <v>2</v>
      </c>
      <c r="C42" t="s">
        <v>13</v>
      </c>
      <c r="D42" t="s">
        <v>16</v>
      </c>
      <c r="E42" s="2">
        <v>14162</v>
      </c>
      <c r="F42" t="s">
        <v>31</v>
      </c>
      <c r="G42" t="s">
        <v>32</v>
      </c>
    </row>
    <row r="43" spans="1:7" x14ac:dyDescent="0.3">
      <c r="A43" s="1">
        <v>45323</v>
      </c>
      <c r="B43">
        <f>MONTH(Tabela1[[#This Row],[Data]])</f>
        <v>2</v>
      </c>
      <c r="C43" t="s">
        <v>13</v>
      </c>
      <c r="D43" t="s">
        <v>16</v>
      </c>
      <c r="E43" s="2">
        <v>6449</v>
      </c>
      <c r="F43" t="s">
        <v>29</v>
      </c>
      <c r="G43" t="s">
        <v>32</v>
      </c>
    </row>
    <row r="44" spans="1:7" x14ac:dyDescent="0.3">
      <c r="A44" s="1">
        <v>45352</v>
      </c>
      <c r="B44">
        <f>MONTH(Tabela1[[#This Row],[Data]])</f>
        <v>3</v>
      </c>
      <c r="C44" t="s">
        <v>13</v>
      </c>
      <c r="D44" t="s">
        <v>16</v>
      </c>
      <c r="E44" s="2">
        <v>18512</v>
      </c>
      <c r="F44" t="s">
        <v>29</v>
      </c>
      <c r="G44" t="s">
        <v>32</v>
      </c>
    </row>
    <row r="45" spans="1:7" x14ac:dyDescent="0.3">
      <c r="A45" s="1">
        <v>45383</v>
      </c>
      <c r="B45">
        <f>MONTH(Tabela1[[#This Row],[Data]])</f>
        <v>4</v>
      </c>
      <c r="C45" t="s">
        <v>13</v>
      </c>
      <c r="D45" t="s">
        <v>16</v>
      </c>
      <c r="E45" s="2">
        <v>8849</v>
      </c>
      <c r="F45" t="s">
        <v>29</v>
      </c>
      <c r="G45" t="s">
        <v>32</v>
      </c>
    </row>
    <row r="46" spans="1:7" x14ac:dyDescent="0.3">
      <c r="A46" s="1">
        <v>45413</v>
      </c>
      <c r="B46">
        <f>MONTH(Tabela1[[#This Row],[Data]])</f>
        <v>5</v>
      </c>
      <c r="C46" t="s">
        <v>17</v>
      </c>
      <c r="D46" t="s">
        <v>19</v>
      </c>
      <c r="E46" s="2">
        <v>8042</v>
      </c>
      <c r="F46" t="s">
        <v>29</v>
      </c>
      <c r="G46" t="s">
        <v>32</v>
      </c>
    </row>
    <row r="47" spans="1:7" x14ac:dyDescent="0.3">
      <c r="A47" s="1">
        <v>45444</v>
      </c>
      <c r="B47">
        <f>MONTH(Tabela1[[#This Row],[Data]])</f>
        <v>6</v>
      </c>
      <c r="C47" t="s">
        <v>17</v>
      </c>
      <c r="D47" t="s">
        <v>19</v>
      </c>
      <c r="E47" s="2">
        <v>6907</v>
      </c>
      <c r="F47" t="s">
        <v>29</v>
      </c>
      <c r="G47" t="s">
        <v>32</v>
      </c>
    </row>
  </sheetData>
  <sortState xmlns:xlrd2="http://schemas.microsoft.com/office/spreadsheetml/2017/richdata2" ref="A2:G47">
    <sortCondition ref="C2:C47"/>
    <sortCondition ref="D2:D47"/>
  </sortState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C344-9D62-47AB-B2BF-B0D66894CAEE}">
  <dimension ref="C2:I17"/>
  <sheetViews>
    <sheetView workbookViewId="0">
      <selection activeCell="G4" sqref="G4"/>
    </sheetView>
  </sheetViews>
  <sheetFormatPr defaultRowHeight="14.4" x14ac:dyDescent="0.3"/>
  <cols>
    <col min="3" max="3" width="23.109375" bestFit="1" customWidth="1"/>
    <col min="4" max="4" width="18.5546875" bestFit="1" customWidth="1"/>
    <col min="5" max="6" width="12.6640625" bestFit="1" customWidth="1"/>
    <col min="7" max="7" width="23.109375" bestFit="1" customWidth="1"/>
    <col min="8" max="8" width="18.5546875" bestFit="1" customWidth="1"/>
    <col min="9" max="10" width="12.6640625" bestFit="1" customWidth="1"/>
  </cols>
  <sheetData>
    <row r="2" spans="3:9" x14ac:dyDescent="0.3">
      <c r="C2" s="3" t="s">
        <v>5</v>
      </c>
      <c r="D2" t="s">
        <v>38</v>
      </c>
    </row>
    <row r="4" spans="3:9" x14ac:dyDescent="0.3">
      <c r="C4" s="3" t="s">
        <v>35</v>
      </c>
      <c r="D4" s="3" t="s">
        <v>37</v>
      </c>
      <c r="G4" s="3" t="s">
        <v>35</v>
      </c>
      <c r="H4" s="3" t="s">
        <v>37</v>
      </c>
    </row>
    <row r="5" spans="3:9" x14ac:dyDescent="0.3">
      <c r="C5" s="3" t="s">
        <v>34</v>
      </c>
      <c r="D5" t="s">
        <v>30</v>
      </c>
      <c r="E5" t="s">
        <v>36</v>
      </c>
      <c r="G5" s="3" t="s">
        <v>34</v>
      </c>
      <c r="H5" t="s">
        <v>33</v>
      </c>
      <c r="I5" t="s">
        <v>36</v>
      </c>
    </row>
    <row r="6" spans="3:9" x14ac:dyDescent="0.3">
      <c r="C6" s="4" t="s">
        <v>23</v>
      </c>
      <c r="D6" s="2">
        <v>17204</v>
      </c>
      <c r="E6" s="2">
        <v>17204</v>
      </c>
      <c r="G6" s="4" t="s">
        <v>23</v>
      </c>
      <c r="H6" s="2">
        <v>17204</v>
      </c>
      <c r="I6" s="2">
        <v>17204</v>
      </c>
    </row>
    <row r="7" spans="3:9" x14ac:dyDescent="0.3">
      <c r="C7" s="4" t="s">
        <v>22</v>
      </c>
      <c r="D7" s="2">
        <v>14118</v>
      </c>
      <c r="E7" s="2">
        <v>14118</v>
      </c>
      <c r="G7" s="4" t="s">
        <v>22</v>
      </c>
      <c r="H7" s="2">
        <v>12405</v>
      </c>
      <c r="I7" s="2">
        <v>12405</v>
      </c>
    </row>
    <row r="8" spans="3:9" x14ac:dyDescent="0.3">
      <c r="C8" s="4" t="s">
        <v>12</v>
      </c>
      <c r="D8" s="2">
        <v>17713</v>
      </c>
      <c r="E8" s="2">
        <v>17713</v>
      </c>
      <c r="G8" s="4" t="s">
        <v>27</v>
      </c>
      <c r="H8" s="2">
        <v>12543</v>
      </c>
      <c r="I8" s="2">
        <v>12543</v>
      </c>
    </row>
    <row r="9" spans="3:9" x14ac:dyDescent="0.3">
      <c r="C9" s="4" t="s">
        <v>26</v>
      </c>
      <c r="D9" s="2">
        <v>8498</v>
      </c>
      <c r="E9" s="2">
        <v>8498</v>
      </c>
      <c r="G9" s="4" t="s">
        <v>20</v>
      </c>
      <c r="H9" s="2">
        <v>26538</v>
      </c>
      <c r="I9" s="2">
        <v>26538</v>
      </c>
    </row>
    <row r="10" spans="3:9" x14ac:dyDescent="0.3">
      <c r="C10" s="4" t="s">
        <v>20</v>
      </c>
      <c r="D10" s="2">
        <v>19116</v>
      </c>
      <c r="E10" s="2">
        <v>19116</v>
      </c>
      <c r="G10" s="4" t="s">
        <v>11</v>
      </c>
      <c r="H10" s="2">
        <v>8901</v>
      </c>
      <c r="I10" s="2">
        <v>8901</v>
      </c>
    </row>
    <row r="11" spans="3:9" x14ac:dyDescent="0.3">
      <c r="C11" s="4" t="s">
        <v>18</v>
      </c>
      <c r="D11" s="2">
        <v>15447</v>
      </c>
      <c r="E11" s="2">
        <v>15447</v>
      </c>
      <c r="G11" s="4" t="s">
        <v>28</v>
      </c>
      <c r="H11" s="2">
        <v>8587</v>
      </c>
      <c r="I11" s="2">
        <v>8587</v>
      </c>
    </row>
    <row r="12" spans="3:9" x14ac:dyDescent="0.3">
      <c r="C12" s="4" t="s">
        <v>11</v>
      </c>
      <c r="D12" s="2">
        <v>29954</v>
      </c>
      <c r="E12" s="2">
        <v>29954</v>
      </c>
      <c r="G12" s="4" t="s">
        <v>9</v>
      </c>
      <c r="H12" s="2">
        <v>34475</v>
      </c>
      <c r="I12" s="2">
        <v>34475</v>
      </c>
    </row>
    <row r="13" spans="3:9" x14ac:dyDescent="0.3">
      <c r="C13" s="4" t="s">
        <v>28</v>
      </c>
      <c r="D13" s="2">
        <v>8587</v>
      </c>
      <c r="E13" s="2">
        <v>8587</v>
      </c>
      <c r="G13" s="4" t="s">
        <v>36</v>
      </c>
      <c r="H13" s="2">
        <v>120653</v>
      </c>
      <c r="I13" s="2">
        <v>120653</v>
      </c>
    </row>
    <row r="14" spans="3:9" x14ac:dyDescent="0.3">
      <c r="C14" s="4" t="s">
        <v>24</v>
      </c>
      <c r="D14" s="2">
        <v>16923</v>
      </c>
      <c r="E14" s="2">
        <v>16923</v>
      </c>
    </row>
    <row r="15" spans="3:9" x14ac:dyDescent="0.3">
      <c r="C15" s="4" t="s">
        <v>8</v>
      </c>
      <c r="D15" s="2">
        <v>5254</v>
      </c>
      <c r="E15" s="2">
        <v>5254</v>
      </c>
    </row>
    <row r="16" spans="3:9" x14ac:dyDescent="0.3">
      <c r="C16" s="4" t="s">
        <v>9</v>
      </c>
      <c r="D16" s="2">
        <v>31011</v>
      </c>
      <c r="E16" s="2">
        <v>31011</v>
      </c>
    </row>
    <row r="17" spans="3:5" x14ac:dyDescent="0.3">
      <c r="C17" s="4" t="s">
        <v>36</v>
      </c>
      <c r="D17" s="2">
        <v>183825</v>
      </c>
      <c r="E17" s="2">
        <v>183825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AF28-20B9-48E5-B9A5-F259C582EF52}">
  <dimension ref="A1:V72"/>
  <sheetViews>
    <sheetView tabSelected="1" workbookViewId="0">
      <selection activeCell="U32" sqref="U32"/>
    </sheetView>
  </sheetViews>
  <sheetFormatPr defaultColWidth="0" defaultRowHeight="14.4" x14ac:dyDescent="0.3"/>
  <cols>
    <col min="1" max="1" width="18" style="5" customWidth="1"/>
    <col min="2" max="22" width="8.88671875" customWidth="1"/>
    <col min="23" max="16384" width="8.88671875" hidden="1"/>
  </cols>
  <sheetData>
    <row r="1" spans="2:22" ht="71.400000000000006" customHeight="1" x14ac:dyDescent="0.3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2:22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2:22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2:22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2:22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2:22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2:22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2:22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2:22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2:22" x14ac:dyDescent="0.3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2:22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2:22" x14ac:dyDescent="0.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2:22" x14ac:dyDescent="0.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2:22" x14ac:dyDescent="0.3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2:22" x14ac:dyDescent="0.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2:22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2:22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2:22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2:22" x14ac:dyDescent="0.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2:22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2:22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2:22" x14ac:dyDescent="0.3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2:22" x14ac:dyDescent="0.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2:22" x14ac:dyDescent="0.3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2:22" x14ac:dyDescent="0.3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2:22" x14ac:dyDescent="0.3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2:22" x14ac:dyDescent="0.3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2:22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2:22" x14ac:dyDescent="0.3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2:22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2:22" x14ac:dyDescent="0.3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2:22" x14ac:dyDescent="0.3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2:22" x14ac:dyDescent="0.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2:22" x14ac:dyDescent="0.3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2:22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2:22" x14ac:dyDescent="0.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2:22" x14ac:dyDescent="0.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2:22" x14ac:dyDescent="0.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2:22" x14ac:dyDescent="0.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2:22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2:22" x14ac:dyDescent="0.3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2:22" x14ac:dyDescent="0.3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2:22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2:22" x14ac:dyDescent="0.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2:22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2:22" x14ac:dyDescent="0.3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2:22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2:22" x14ac:dyDescent="0.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2:22" x14ac:dyDescent="0.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2:22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2:22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2:22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2:22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2:22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2:22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2:22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2:22" x14ac:dyDescent="0.3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2:22" x14ac:dyDescent="0.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2:22" x14ac:dyDescent="0.3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2:22" x14ac:dyDescent="0.3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2:22" x14ac:dyDescent="0.3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2:22" x14ac:dyDescent="0.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2:22" x14ac:dyDescent="0.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2:22" x14ac:dyDescent="0.3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2:22" x14ac:dyDescent="0.3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2:22" x14ac:dyDescent="0.3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2:22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2:22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2:22" x14ac:dyDescent="0.3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2:22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2:22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2:22" x14ac:dyDescent="0.3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Analise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Cerqueira da Costa</dc:creator>
  <cp:lastModifiedBy>Luciana Cerqueira da Costa</cp:lastModifiedBy>
  <dcterms:created xsi:type="dcterms:W3CDTF">2025-01-14T16:45:37Z</dcterms:created>
  <dcterms:modified xsi:type="dcterms:W3CDTF">2025-01-15T10:54:42Z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2025-01-14T17:02:10Z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3a403a0b-eb06-41da-9dda-9fedd59dffa3</vt:lpwstr>
  </property>
  <property fmtid="{D5CDD505-2E9C-101B-9397-08002B2CF9AE}" pid="8" name="MSIP_Label_fde7aacd-7cc4-4c31-9e6f-7ef306428f09_ContentBits">
    <vt:lpwstr>1</vt:lpwstr>
  </property>
</Properties>
</file>