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ia\Desktop\"/>
    </mc:Choice>
  </mc:AlternateContent>
  <xr:revisionPtr revIDLastSave="0" documentId="13_ncr:1_{AA9DAD7C-1A98-492F-91B2-13492A79D827}" xr6:coauthVersionLast="47" xr6:coauthVersionMax="47" xr10:uidLastSave="{00000000-0000-0000-0000-000000000000}"/>
  <bookViews>
    <workbookView xWindow="-108" yWindow="-108" windowWidth="23256" windowHeight="13896" tabRatio="153" firstSheet="3" activeTab="3" xr2:uid="{EE9C9DA9-0F8C-491A-8D0D-25021C4979F2}"/>
  </bookViews>
  <sheets>
    <sheet name="Data" sheetId="1" state="hidden" r:id="rId1"/>
    <sheet name="Controller" sheetId="2" state="hidden" r:id="rId2"/>
    <sheet name="Caixinha" sheetId="6" state="hidden" r:id="rId3"/>
    <sheet name="Dashboard" sheetId="3" r:id="rId4"/>
  </sheets>
  <definedNames>
    <definedName name="SegmentaçãodeDados_Mês1">#N/A</definedName>
  </definedNames>
  <calcPr calcId="191029"/>
  <pivotCaches>
    <pivotCache cacheId="3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D3" i="6" l="1"/>
</calcChain>
</file>

<file path=xl/sharedStrings.xml><?xml version="1.0" encoding="utf-8"?>
<sst xmlns="http://schemas.openxmlformats.org/spreadsheetml/2006/main" count="261" uniqueCount="80">
  <si>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</si>
  <si>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</si>
  <si>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</si>
  <si>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</si>
  <si>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</si>
  <si>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</si>
  <si>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</si>
  <si>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</si>
  <si>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</si>
  <si>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</si>
  <si>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</si>
  <si>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</si>
  <si>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</si>
  <si>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</si>
  <si>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</si>
  <si>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</si>
  <si>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</si>
  <si>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</si>
  <si>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</si>
  <si>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</si>
  <si>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</si>
  <si>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</si>
  <si>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</si>
  <si>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</si>
  <si>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</si>
  <si>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</si>
  <si>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</si>
  <si>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</si>
  <si>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</si>
  <si>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</si>
  <si>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</si>
  <si>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</si>
  <si>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</si>
  <si>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</si>
  <si>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</si>
  <si>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</si>
  <si>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</si>
  <si>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</si>
  <si>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</si>
  <si>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</si>
  <si>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</si>
  <si>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</si>
  <si>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</si>
  <si>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</si>
  <si>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</si>
  <si>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</si>
  <si>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</si>
  <si>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</si>
  <si>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</si>
  <si>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</si>
  <si>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</si>
  <si>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</si>
  <si>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</si>
  <si>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</si>
  <si>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</si>
  <si>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</si>
  <si>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</si>
  <si>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</si>
  <si>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</si>
  <si>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</si>
  <si>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</si>
  <si>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</si>
  <si>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</si>
  <si>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</si>
  <si>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</si>
  <si>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</si>
  <si>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</si>
  <si>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</si>
  <si>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Descricão</t>
  </si>
  <si>
    <t>Valor</t>
  </si>
  <si>
    <t>Operacão Bancaria</t>
  </si>
  <si>
    <t>Status</t>
  </si>
  <si>
    <t>Rótulos de Linha</t>
  </si>
  <si>
    <t>Total Geral</t>
  </si>
  <si>
    <t>Soma de Valor</t>
  </si>
  <si>
    <t>Mês</t>
  </si>
  <si>
    <t>Data de Lancamento</t>
  </si>
  <si>
    <t>Deposito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</si>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</sst>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6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6" fontId="0" fillId="0" borderId="0" xfId="2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4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0" fontId="0" fillId="4" borderId="0" xfId="0" applyFill="1"/>
    <xf numFmtId="44" fontId="0" fillId="0" borderId="0" xfId="1" applyFont="1"/>
    <xf numFmtId="14" fontId="0" fillId="0" borderId="0" xfId="0" applyNumberFormat="1"/>
    <xf numFmtId="0" fontId="2" fillId="5" borderId="0" xfId="0" applyFont="1" applyFill="1"/>
  </cellXfs>
  <cellStyles count="3">
    <cellStyle name="Moeda" xfId="1" builtinId="4"/>
    <cellStyle name="Moeda 2" xfId="2" xr:uid="{5DD8CB1F-E295-4DA9-BF1D-F9D09D67F612}"/>
    <cellStyle name="Normal" xfId="0" builtinId="0"/>
  </cellStyles>
  <dxfs count="14">
    <dxf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dd/mm/yyyy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SlicerStyleDark1 2" pivot="0" table="0" count="10" xr9:uid="{1D5EF34B-D5F0-46E5-B762-8ECA99F92DC2}">
      <tableStyleElement type="wholeTable" dxfId="4"/>
      <tableStyleElement type="headerRow" dxfId="3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4.xlsx]Controller!Tabela Saidas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3.2305503569771216E-2"/>
          <c:w val="0.99118111402166698"/>
          <c:h val="0.5626598510937759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Controller!$C$4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Controller!$B$5:$B$20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Controller!$C$5:$C$20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F-411F-AE60-BEFA4F8E20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14974240"/>
        <c:axId val="614974720"/>
        <c:axId val="0"/>
      </c:bar3DChart>
      <c:catAx>
        <c:axId val="61497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974720"/>
        <c:crosses val="autoZero"/>
        <c:auto val="1"/>
        <c:lblAlgn val="ctr"/>
        <c:lblOffset val="100"/>
        <c:noMultiLvlLbl val="0"/>
      </c:catAx>
      <c:valAx>
        <c:axId val="61497472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61497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4.xlsx]Controller!Tabela Entradas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7.20688293800864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7.3206442166909797E-3"/>
              <c:y val="-9.26599234886826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1.2201073694485115E-2"/>
              <c:y val="-0.113251017597278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2.440214738897023E-3"/>
              <c:y val="-0.1029554705429807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Controller!$C$24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2.440214738897023E-3"/>
                  <c:y val="-0.102955470542980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2F-467E-BB98-97FCEB6A7351}"/>
                </c:ext>
              </c:extLst>
            </c:dLbl>
            <c:dLbl>
              <c:idx val="1"/>
              <c:layout>
                <c:manualLayout>
                  <c:x val="-1.2201073694485115E-2"/>
                  <c:y val="-0.113251017597278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2F-467E-BB98-97FCEB6A7351}"/>
                </c:ext>
              </c:extLst>
            </c:dLbl>
            <c:dLbl>
              <c:idx val="2"/>
              <c:layout>
                <c:manualLayout>
                  <c:x val="0"/>
                  <c:y val="-7.20688293800864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7.3206442166909797E-3"/>
                  <c:y val="-9.2659923488682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Controller!$B$25:$B$29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Controller!$C$25:$C$29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F-467E-BB98-97FCEB6A73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20629200"/>
        <c:axId val="620627760"/>
        <c:axId val="0"/>
      </c:bar3DChart>
      <c:catAx>
        <c:axId val="62062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0627760"/>
        <c:crosses val="autoZero"/>
        <c:auto val="1"/>
        <c:lblAlgn val="ctr"/>
        <c:lblOffset val="100"/>
        <c:noMultiLvlLbl val="0"/>
      </c:catAx>
      <c:valAx>
        <c:axId val="62062776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2062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69412662090007"/>
          <c:y val="0.10185185185185185"/>
          <c:w val="0.60800194598100865"/>
          <c:h val="0.898148148148148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 flip="none" rotWithShape="1">
              <a:gsLst>
                <a:gs pos="14000">
                  <a:schemeClr val="accent1">
                    <a:lumMod val="10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B-426B-8A43-AD87A5B72AF6}"/>
            </c:ext>
          </c:extLst>
        </c:ser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tx2">
                <a:lumMod val="10000"/>
                <a:lumOff val="9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B-426B-8A43-AD87A5B72A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38702512"/>
        <c:axId val="838702992"/>
      </c:barChart>
      <c:catAx>
        <c:axId val="838702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38702992"/>
        <c:crosses val="autoZero"/>
        <c:auto val="1"/>
        <c:lblAlgn val="ctr"/>
        <c:lblOffset val="100"/>
        <c:noMultiLvlLbl val="0"/>
      </c:catAx>
      <c:valAx>
        <c:axId val="83870299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387025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svg"/><Relationship Id="rId4" Type="http://schemas.openxmlformats.org/officeDocument/2006/relationships/chart" Target="../charts/chart2.xml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457201</xdr:colOff>
      <xdr:row>29</xdr:row>
      <xdr:rowOff>170328</xdr:rowOff>
    </xdr:from>
    <xdr:to>
      <xdr:col>20</xdr:col>
      <xdr:colOff>9414</xdr:colOff>
      <xdr:row>47</xdr:row>
      <xdr:rowOff>143433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06419C46-A353-3BE1-0E94-609FC79FA9BC}"/>
            </a:ext>
          </a:extLst>
        </xdr:cNvPr>
        <xdr:cNvGrpSpPr/>
      </xdr:nvGrpSpPr>
      <xdr:grpSpPr>
        <a:xfrm>
          <a:off x="2545977" y="5369857"/>
          <a:ext cx="11134613" cy="3200400"/>
          <a:chOff x="1851660" y="4195481"/>
          <a:chExt cx="11134613" cy="3200400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DED28584-4938-0DB4-592D-CB832C73C1A8}"/>
              </a:ext>
            </a:extLst>
          </xdr:cNvPr>
          <xdr:cNvGrpSpPr/>
        </xdr:nvGrpSpPr>
        <xdr:grpSpPr>
          <a:xfrm>
            <a:off x="1851660" y="4197723"/>
            <a:ext cx="11134613" cy="3198158"/>
            <a:chOff x="1851660" y="4197723"/>
            <a:chExt cx="11134613" cy="3198158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B35C34BE-9022-CA2B-CB56-3E5710C1064B}"/>
                </a:ext>
              </a:extLst>
            </xdr:cNvPr>
            <xdr:cNvGrpSpPr/>
          </xdr:nvGrpSpPr>
          <xdr:grpSpPr>
            <a:xfrm>
              <a:off x="1851660" y="4197723"/>
              <a:ext cx="11134613" cy="3198158"/>
              <a:chOff x="1851660" y="4197723"/>
              <a:chExt cx="11134613" cy="3198158"/>
            </a:xfrm>
          </xdr:grpSpPr>
          <xdr:grpSp>
            <xdr:nvGrpSpPr>
              <xdr:cNvPr id="12" name="Agrupar 11">
                <a:extLst>
                  <a:ext uri="{FF2B5EF4-FFF2-40B4-BE49-F238E27FC236}">
                    <a16:creationId xmlns:a16="http://schemas.microsoft.com/office/drawing/2014/main" id="{E854634B-35D9-6FA5-A404-1701D422179D}"/>
                  </a:ext>
                </a:extLst>
              </xdr:cNvPr>
              <xdr:cNvGrpSpPr/>
            </xdr:nvGrpSpPr>
            <xdr:grpSpPr>
              <a:xfrm>
                <a:off x="1851660" y="4197723"/>
                <a:ext cx="11134613" cy="3198158"/>
                <a:chOff x="1851660" y="4197723"/>
                <a:chExt cx="11134613" cy="3198158"/>
              </a:xfrm>
            </xdr:grpSpPr>
            <xdr:sp macro="" textlink="">
              <xdr:nvSpPr>
                <xdr:cNvPr id="6" name="Retângulo: Cantos Arredondados 5">
                  <a:extLst>
                    <a:ext uri="{FF2B5EF4-FFF2-40B4-BE49-F238E27FC236}">
                      <a16:creationId xmlns:a16="http://schemas.microsoft.com/office/drawing/2014/main" id="{A66A6E35-2464-6E67-81A2-2AF35A9DA9EC}"/>
                    </a:ext>
                  </a:extLst>
                </xdr:cNvPr>
                <xdr:cNvSpPr/>
              </xdr:nvSpPr>
              <xdr:spPr>
                <a:xfrm>
                  <a:off x="1853453" y="4222824"/>
                  <a:ext cx="11132820" cy="3173057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11" name="Retângulo: Cantos Superiores Arredondados 10">
                  <a:extLst>
                    <a:ext uri="{FF2B5EF4-FFF2-40B4-BE49-F238E27FC236}">
                      <a16:creationId xmlns:a16="http://schemas.microsoft.com/office/drawing/2014/main" id="{43798B7A-31E8-4950-B31B-A73B8F3AEFDF}"/>
                    </a:ext>
                  </a:extLst>
                </xdr:cNvPr>
                <xdr:cNvSpPr/>
              </xdr:nvSpPr>
              <xdr:spPr>
                <a:xfrm>
                  <a:off x="1851660" y="4197723"/>
                  <a:ext cx="11120269" cy="591671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730F4F09-7DE0-40B0-BBA4-33F45527EE2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874971" y="5047130"/>
              <a:ext cx="11105926" cy="229496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EABCED93-1496-4E02-9936-E513277D54F0}"/>
                </a:ext>
              </a:extLst>
            </xdr:cNvPr>
            <xdr:cNvSpPr txBox="1"/>
          </xdr:nvSpPr>
          <xdr:spPr>
            <a:xfrm>
              <a:off x="2581835" y="4258235"/>
              <a:ext cx="4303059" cy="39444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9" name="Gráfico 18" descr="Dinheiro voador estrutura de tópicos">
            <a:extLst>
              <a:ext uri="{FF2B5EF4-FFF2-40B4-BE49-F238E27FC236}">
                <a16:creationId xmlns:a16="http://schemas.microsoft.com/office/drawing/2014/main" id="{78AEC039-82E4-EE82-2115-13FA33B318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070846" y="4195481"/>
            <a:ext cx="564778" cy="564778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457201</xdr:colOff>
      <xdr:row>10</xdr:row>
      <xdr:rowOff>5826</xdr:rowOff>
    </xdr:from>
    <xdr:to>
      <xdr:col>10</xdr:col>
      <xdr:colOff>324074</xdr:colOff>
      <xdr:row>28</xdr:row>
      <xdr:rowOff>36306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ECFA6E33-1971-8063-39BC-A5FF5A64ACE8}"/>
            </a:ext>
          </a:extLst>
        </xdr:cNvPr>
        <xdr:cNvGrpSpPr/>
      </xdr:nvGrpSpPr>
      <xdr:grpSpPr>
        <a:xfrm>
          <a:off x="2545977" y="1798767"/>
          <a:ext cx="5353273" cy="3257774"/>
          <a:chOff x="6531235" y="1305708"/>
          <a:chExt cx="5353273" cy="3257774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59916078-73BA-A74D-53DB-B87922AF0599}"/>
              </a:ext>
            </a:extLst>
          </xdr:cNvPr>
          <xdr:cNvGrpSpPr/>
        </xdr:nvGrpSpPr>
        <xdr:grpSpPr>
          <a:xfrm>
            <a:off x="6531235" y="1305708"/>
            <a:ext cx="5353273" cy="3257774"/>
            <a:chOff x="1864660" y="606462"/>
            <a:chExt cx="5353273" cy="3257774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87D827F4-1931-1A5A-61C6-60F015C92225}"/>
                </a:ext>
              </a:extLst>
            </xdr:cNvPr>
            <xdr:cNvGrpSpPr/>
          </xdr:nvGrpSpPr>
          <xdr:grpSpPr>
            <a:xfrm>
              <a:off x="1864660" y="606462"/>
              <a:ext cx="5353273" cy="3257774"/>
              <a:chOff x="1864660" y="606462"/>
              <a:chExt cx="5353273" cy="3257774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A409CAFE-DE50-4387-9B75-90CFF57DEC2A}"/>
                  </a:ext>
                </a:extLst>
              </xdr:cNvPr>
              <xdr:cNvGrpSpPr/>
            </xdr:nvGrpSpPr>
            <xdr:grpSpPr>
              <a:xfrm>
                <a:off x="1864660" y="606462"/>
                <a:ext cx="5353273" cy="3257774"/>
                <a:chOff x="1864660" y="606462"/>
                <a:chExt cx="5353273" cy="3257774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18A3DE1D-74CA-FEB3-52B7-EF1F15E31792}"/>
                    </a:ext>
                  </a:extLst>
                </xdr:cNvPr>
                <xdr:cNvSpPr/>
              </xdr:nvSpPr>
              <xdr:spPr>
                <a:xfrm>
                  <a:off x="1868693" y="606462"/>
                  <a:ext cx="5349240" cy="3257774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7" name="Retângulo: Cantos Superiores Arredondados 6">
                  <a:extLst>
                    <a:ext uri="{FF2B5EF4-FFF2-40B4-BE49-F238E27FC236}">
                      <a16:creationId xmlns:a16="http://schemas.microsoft.com/office/drawing/2014/main" id="{8603E7A4-D8B6-740A-F3A0-F31BA4547691}"/>
                    </a:ext>
                  </a:extLst>
                </xdr:cNvPr>
                <xdr:cNvSpPr/>
              </xdr:nvSpPr>
              <xdr:spPr>
                <a:xfrm>
                  <a:off x="1864660" y="636494"/>
                  <a:ext cx="5342963" cy="591671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7DF439DE-986E-4A54-9AEF-95FCDC08E1D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938617" y="1281952"/>
              <a:ext cx="5204460" cy="246708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71C53D1A-6935-4AB6-75D6-9C2C061F75E9}"/>
                </a:ext>
              </a:extLst>
            </xdr:cNvPr>
            <xdr:cNvSpPr txBox="1"/>
          </xdr:nvSpPr>
          <xdr:spPr>
            <a:xfrm>
              <a:off x="2572871" y="726141"/>
              <a:ext cx="4303059" cy="39444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23" name="Gráfico 22" descr="Dinheiro estrutura de tópicos">
            <a:extLst>
              <a:ext uri="{FF2B5EF4-FFF2-40B4-BE49-F238E27FC236}">
                <a16:creationId xmlns:a16="http://schemas.microsoft.com/office/drawing/2014/main" id="{9852C608-C2F8-C575-FF4D-4370CAB7D9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651813" y="1308848"/>
            <a:ext cx="582706" cy="58270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125506</xdr:colOff>
      <xdr:row>12</xdr:row>
      <xdr:rowOff>107576</xdr:rowOff>
    </xdr:from>
    <xdr:to>
      <xdr:col>0</xdr:col>
      <xdr:colOff>1954306</xdr:colOff>
      <xdr:row>20</xdr:row>
      <xdr:rowOff>1493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7" name="Mês 1">
              <a:extLst>
                <a:ext uri="{FF2B5EF4-FFF2-40B4-BE49-F238E27FC236}">
                  <a16:creationId xmlns:a16="http://schemas.microsoft.com/office/drawing/2014/main" id="{C81DEF32-B2D7-4709-A0B8-C7E652E409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506" y="2259105"/>
              <a:ext cx="1828800" cy="1328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304799</xdr:colOff>
      <xdr:row>1</xdr:row>
      <xdr:rowOff>98612</xdr:rowOff>
    </xdr:from>
    <xdr:to>
      <xdr:col>4</xdr:col>
      <xdr:colOff>179294</xdr:colOff>
      <xdr:row>7</xdr:row>
      <xdr:rowOff>71718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5DF5869D-EB33-4806-BD51-20F2C4373B9E}"/>
            </a:ext>
          </a:extLst>
        </xdr:cNvPr>
        <xdr:cNvSpPr/>
      </xdr:nvSpPr>
      <xdr:spPr>
        <a:xfrm>
          <a:off x="3003175" y="277906"/>
          <a:ext cx="1093695" cy="104887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457202</xdr:colOff>
      <xdr:row>0</xdr:row>
      <xdr:rowOff>143435</xdr:rowOff>
    </xdr:from>
    <xdr:to>
      <xdr:col>20</xdr:col>
      <xdr:colOff>26896</xdr:colOff>
      <xdr:row>8</xdr:row>
      <xdr:rowOff>26893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EA20BDB3-9940-BF47-30A4-BD387285E081}"/>
            </a:ext>
          </a:extLst>
        </xdr:cNvPr>
        <xdr:cNvGrpSpPr/>
      </xdr:nvGrpSpPr>
      <xdr:grpSpPr>
        <a:xfrm>
          <a:off x="2545978" y="143435"/>
          <a:ext cx="11152094" cy="1317811"/>
          <a:chOff x="2545977" y="143435"/>
          <a:chExt cx="11376211" cy="1317811"/>
        </a:xfrm>
      </xdr:grpSpPr>
      <xdr:sp macro="" textlink="">
        <xdr:nvSpPr>
          <xdr:cNvPr id="28" name="Retângulo 27">
            <a:extLst>
              <a:ext uri="{FF2B5EF4-FFF2-40B4-BE49-F238E27FC236}">
                <a16:creationId xmlns:a16="http://schemas.microsoft.com/office/drawing/2014/main" id="{4B8D1261-67ED-7A1A-F105-1B18988E3B92}"/>
              </a:ext>
            </a:extLst>
          </xdr:cNvPr>
          <xdr:cNvSpPr/>
        </xdr:nvSpPr>
        <xdr:spPr>
          <a:xfrm>
            <a:off x="2545977" y="143435"/>
            <a:ext cx="11376211" cy="1317811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00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AB4BF9CC-263D-5C26-E125-87E2BFA1185C}"/>
              </a:ext>
            </a:extLst>
          </xdr:cNvPr>
          <xdr:cNvSpPr txBox="1"/>
        </xdr:nvSpPr>
        <xdr:spPr>
          <a:xfrm>
            <a:off x="4455459" y="412376"/>
            <a:ext cx="1568823" cy="51098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latin typeface="Segoe UI" panose="020B0502040204020203" pitchFamily="34" charset="0"/>
                <a:cs typeface="Segoe UI" panose="020B0502040204020203" pitchFamily="34" charset="0"/>
              </a:rPr>
              <a:t>Ola,</a:t>
            </a:r>
            <a:r>
              <a:rPr lang="pt-BR" sz="2000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Luciana</a:t>
            </a:r>
            <a:endParaRPr lang="pt-BR" sz="2000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570F1E4E-C8A7-4259-A8E9-1A4FA204C6BD}"/>
              </a:ext>
            </a:extLst>
          </xdr:cNvPr>
          <xdr:cNvSpPr txBox="1"/>
        </xdr:nvSpPr>
        <xdr:spPr>
          <a:xfrm>
            <a:off x="4446494" y="869576"/>
            <a:ext cx="3003177" cy="35858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kern="1200">
                <a:solidFill>
                  <a:schemeClr val="bg2">
                    <a:lumMod val="5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Acompanhamento Financeiro</a:t>
            </a:r>
          </a:p>
        </xdr:txBody>
      </xdr:sp>
      <xdr:pic>
        <xdr:nvPicPr>
          <xdr:cNvPr id="36" name="Imagem 35" descr="Jovem empresária escrevendo no bloco de notas">
            <a:extLst>
              <a:ext uri="{FF2B5EF4-FFF2-40B4-BE49-F238E27FC236}">
                <a16:creationId xmlns:a16="http://schemas.microsoft.com/office/drawing/2014/main" id="{EEC09D43-EFFD-17FF-5523-A3D46AAE230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59201"/>
          <a:stretch/>
        </xdr:blipFill>
        <xdr:spPr>
          <a:xfrm>
            <a:off x="3191435" y="286871"/>
            <a:ext cx="699248" cy="1027958"/>
          </a:xfrm>
          <a:prstGeom prst="rect">
            <a:avLst/>
          </a:prstGeom>
        </xdr:spPr>
      </xdr:pic>
      <xdr:sp macro="" textlink="">
        <xdr:nvSpPr>
          <xdr:cNvPr id="39" name="CaixaDeTexto 38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E1B52A4A-D5BD-4526-9A88-AC57983FD75D}"/>
              </a:ext>
            </a:extLst>
          </xdr:cNvPr>
          <xdr:cNvSpPr txBox="1"/>
        </xdr:nvSpPr>
        <xdr:spPr>
          <a:xfrm>
            <a:off x="8471647" y="833719"/>
            <a:ext cx="2922495" cy="304799"/>
          </a:xfrm>
          <a:prstGeom prst="rect">
            <a:avLst/>
          </a:prstGeom>
          <a:ln w="9525" cmpd="sng">
            <a:noFill/>
          </a:ln>
        </xdr:spPr>
        <xdr:style>
          <a:lnRef idx="0">
            <a:scrgbClr r="0" g="0" b="0"/>
          </a:lnRef>
          <a:fillRef idx="1002">
            <a:schemeClr val="lt2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400" kern="1200">
                <a:solidFill>
                  <a:schemeClr val="bg2">
                    <a:lumMod val="7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pequisar dados...</a:t>
            </a:r>
          </a:p>
        </xdr:txBody>
      </xdr:sp>
      <xdr:pic>
        <xdr:nvPicPr>
          <xdr:cNvPr id="41" name="Gráfico 40" descr="Lupa com preenchimento sólido">
            <a:extLst>
              <a:ext uri="{FF2B5EF4-FFF2-40B4-BE49-F238E27FC236}">
                <a16:creationId xmlns:a16="http://schemas.microsoft.com/office/drawing/2014/main" id="{D588F3D7-D1F1-B4D6-ABE0-769013A1A2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1008658" y="833717"/>
            <a:ext cx="295836" cy="29583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17929</xdr:colOff>
      <xdr:row>2</xdr:row>
      <xdr:rowOff>125506</xdr:rowOff>
    </xdr:from>
    <xdr:to>
      <xdr:col>0</xdr:col>
      <xdr:colOff>2061882</xdr:colOff>
      <xdr:row>8</xdr:row>
      <xdr:rowOff>17929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67FABA1A-3293-F55A-AF86-7564D5A45E9A}"/>
            </a:ext>
          </a:extLst>
        </xdr:cNvPr>
        <xdr:cNvSpPr/>
      </xdr:nvSpPr>
      <xdr:spPr>
        <a:xfrm>
          <a:off x="17929" y="484094"/>
          <a:ext cx="2043953" cy="968188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17929</xdr:colOff>
      <xdr:row>4</xdr:row>
      <xdr:rowOff>26895</xdr:rowOff>
    </xdr:from>
    <xdr:to>
      <xdr:col>0</xdr:col>
      <xdr:colOff>1748118</xdr:colOff>
      <xdr:row>6</xdr:row>
      <xdr:rowOff>80682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39EB8693-24EE-5279-CE7F-32400CE2E28C}"/>
            </a:ext>
          </a:extLst>
        </xdr:cNvPr>
        <xdr:cNvSpPr txBox="1"/>
      </xdr:nvSpPr>
      <xdr:spPr>
        <a:xfrm>
          <a:off x="17929" y="744071"/>
          <a:ext cx="1730189" cy="412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600" b="1" kern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1335741</xdr:colOff>
      <xdr:row>3</xdr:row>
      <xdr:rowOff>125507</xdr:rowOff>
    </xdr:from>
    <xdr:to>
      <xdr:col>0</xdr:col>
      <xdr:colOff>1900518</xdr:colOff>
      <xdr:row>6</xdr:row>
      <xdr:rowOff>152401</xdr:rowOff>
    </xdr:to>
    <xdr:pic>
      <xdr:nvPicPr>
        <xdr:cNvPr id="46" name="Gráfico 45" descr="Moedas estrutura de tópicos">
          <a:extLst>
            <a:ext uri="{FF2B5EF4-FFF2-40B4-BE49-F238E27FC236}">
              <a16:creationId xmlns:a16="http://schemas.microsoft.com/office/drawing/2014/main" id="{9A524DD5-9A42-6516-CC40-1562F9063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335741" y="663389"/>
          <a:ext cx="564777" cy="564777"/>
        </a:xfrm>
        <a:prstGeom prst="rect">
          <a:avLst/>
        </a:prstGeom>
      </xdr:spPr>
    </xdr:pic>
    <xdr:clientData/>
  </xdr:twoCellAnchor>
  <xdr:twoCellAnchor>
    <xdr:from>
      <xdr:col>11</xdr:col>
      <xdr:colOff>98613</xdr:colOff>
      <xdr:row>9</xdr:row>
      <xdr:rowOff>179293</xdr:rowOff>
    </xdr:from>
    <xdr:to>
      <xdr:col>19</xdr:col>
      <xdr:colOff>575086</xdr:colOff>
      <xdr:row>28</xdr:row>
      <xdr:rowOff>30479</xdr:rowOff>
    </xdr:to>
    <xdr:grpSp>
      <xdr:nvGrpSpPr>
        <xdr:cNvPr id="67" name="Agrupar 66">
          <a:extLst>
            <a:ext uri="{FF2B5EF4-FFF2-40B4-BE49-F238E27FC236}">
              <a16:creationId xmlns:a16="http://schemas.microsoft.com/office/drawing/2014/main" id="{BE1C3E23-2869-AC86-5EFE-D5C97C829452}"/>
            </a:ext>
          </a:extLst>
        </xdr:cNvPr>
        <xdr:cNvGrpSpPr/>
      </xdr:nvGrpSpPr>
      <xdr:grpSpPr>
        <a:xfrm>
          <a:off x="8283389" y="1792940"/>
          <a:ext cx="5353273" cy="3257774"/>
          <a:chOff x="8283389" y="1792940"/>
          <a:chExt cx="5353273" cy="3257774"/>
        </a:xfrm>
      </xdr:grpSpPr>
      <xdr:grpSp>
        <xdr:nvGrpSpPr>
          <xdr:cNvPr id="48" name="Agrupar 47">
            <a:extLst>
              <a:ext uri="{FF2B5EF4-FFF2-40B4-BE49-F238E27FC236}">
                <a16:creationId xmlns:a16="http://schemas.microsoft.com/office/drawing/2014/main" id="{21E9F7DD-C50B-41C3-927F-E7AC80619F14}"/>
              </a:ext>
            </a:extLst>
          </xdr:cNvPr>
          <xdr:cNvGrpSpPr/>
        </xdr:nvGrpSpPr>
        <xdr:grpSpPr>
          <a:xfrm>
            <a:off x="8283389" y="1792940"/>
            <a:ext cx="5353273" cy="3257774"/>
            <a:chOff x="6531235" y="1305708"/>
            <a:chExt cx="5353273" cy="3257774"/>
          </a:xfrm>
        </xdr:grpSpPr>
        <xdr:grpSp>
          <xdr:nvGrpSpPr>
            <xdr:cNvPr id="49" name="Agrupar 48">
              <a:extLst>
                <a:ext uri="{FF2B5EF4-FFF2-40B4-BE49-F238E27FC236}">
                  <a16:creationId xmlns:a16="http://schemas.microsoft.com/office/drawing/2014/main" id="{62EE72A4-ACF2-D1D8-AA43-DBF13E36C7E1}"/>
                </a:ext>
              </a:extLst>
            </xdr:cNvPr>
            <xdr:cNvGrpSpPr/>
          </xdr:nvGrpSpPr>
          <xdr:grpSpPr>
            <a:xfrm>
              <a:off x="6531235" y="1305708"/>
              <a:ext cx="5353273" cy="3257774"/>
              <a:chOff x="1864660" y="606462"/>
              <a:chExt cx="5353273" cy="3257774"/>
            </a:xfrm>
          </xdr:grpSpPr>
          <xdr:grpSp>
            <xdr:nvGrpSpPr>
              <xdr:cNvPr id="53" name="Agrupar 52">
                <a:extLst>
                  <a:ext uri="{FF2B5EF4-FFF2-40B4-BE49-F238E27FC236}">
                    <a16:creationId xmlns:a16="http://schemas.microsoft.com/office/drawing/2014/main" id="{07FB60E0-6E19-4CDB-F450-107109A5C085}"/>
                  </a:ext>
                </a:extLst>
              </xdr:cNvPr>
              <xdr:cNvGrpSpPr/>
            </xdr:nvGrpSpPr>
            <xdr:grpSpPr>
              <a:xfrm>
                <a:off x="1864660" y="606462"/>
                <a:ext cx="5353273" cy="3257774"/>
                <a:chOff x="1864660" y="606462"/>
                <a:chExt cx="5353273" cy="3257774"/>
              </a:xfrm>
            </xdr:grpSpPr>
            <xdr:sp macro="" textlink="">
              <xdr:nvSpPr>
                <xdr:cNvPr id="55" name="Retângulo: Cantos Arredondados 54">
                  <a:extLst>
                    <a:ext uri="{FF2B5EF4-FFF2-40B4-BE49-F238E27FC236}">
                      <a16:creationId xmlns:a16="http://schemas.microsoft.com/office/drawing/2014/main" id="{514C71E7-E186-AA8A-071F-899149FE567E}"/>
                    </a:ext>
                  </a:extLst>
                </xdr:cNvPr>
                <xdr:cNvSpPr/>
              </xdr:nvSpPr>
              <xdr:spPr>
                <a:xfrm>
                  <a:off x="1868693" y="606462"/>
                  <a:ext cx="5349240" cy="3257774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56" name="Retângulo: Cantos Superiores Arredondados 55">
                  <a:extLst>
                    <a:ext uri="{FF2B5EF4-FFF2-40B4-BE49-F238E27FC236}">
                      <a16:creationId xmlns:a16="http://schemas.microsoft.com/office/drawing/2014/main" id="{25AD4A72-2FE9-E7EE-FBF4-0164FB105C26}"/>
                    </a:ext>
                  </a:extLst>
                </xdr:cNvPr>
                <xdr:cNvSpPr/>
              </xdr:nvSpPr>
              <xdr:spPr>
                <a:xfrm>
                  <a:off x="1864660" y="672353"/>
                  <a:ext cx="5342963" cy="591671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sp macro="" textlink="">
            <xdr:nvSpPr>
              <xdr:cNvPr id="52" name="CaixaDeTexto 51">
                <a:extLst>
                  <a:ext uri="{FF2B5EF4-FFF2-40B4-BE49-F238E27FC236}">
                    <a16:creationId xmlns:a16="http://schemas.microsoft.com/office/drawing/2014/main" id="{94B1946C-F22B-360E-4EFC-171FE140E53C}"/>
                  </a:ext>
                </a:extLst>
              </xdr:cNvPr>
              <xdr:cNvSpPr txBox="1"/>
            </xdr:nvSpPr>
            <xdr:spPr>
              <a:xfrm>
                <a:off x="2572871" y="726141"/>
                <a:ext cx="4303059" cy="39444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kern="1200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Economias</a:t>
                </a:r>
              </a:p>
            </xdr:txBody>
          </xdr:sp>
        </xdr:grpSp>
        <xdr:pic>
          <xdr:nvPicPr>
            <xdr:cNvPr id="50" name="Gráfico 49" descr="Cofrinho estrutura de tópicos">
              <a:extLst>
                <a:ext uri="{FF2B5EF4-FFF2-40B4-BE49-F238E27FC236}">
                  <a16:creationId xmlns:a16="http://schemas.microsoft.com/office/drawing/2014/main" id="{3653EA75-BF86-902F-A0BE-F04A0EB9C3C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rcRect/>
            <a:stretch/>
          </xdr:blipFill>
          <xdr:spPr>
            <a:xfrm>
              <a:off x="6651813" y="1308848"/>
              <a:ext cx="582706" cy="582706"/>
            </a:xfrm>
            <a:prstGeom prst="rect">
              <a:avLst/>
            </a:prstGeom>
          </xdr:spPr>
        </xdr:pic>
      </xdr:grpSp>
      <xdr:graphicFrame macro="">
        <xdr:nvGraphicFramePr>
          <xdr:cNvPr id="66" name="Gráfico 65">
            <a:extLst>
              <a:ext uri="{FF2B5EF4-FFF2-40B4-BE49-F238E27FC236}">
                <a16:creationId xmlns:a16="http://schemas.microsoft.com/office/drawing/2014/main" id="{826B5A46-F128-47CE-8C39-A402A9DE7C41}"/>
              </a:ext>
            </a:extLst>
          </xdr:cNvPr>
          <xdr:cNvGraphicFramePr>
            <a:graphicFrameLocks/>
          </xdr:cNvGraphicFramePr>
        </xdr:nvGraphicFramePr>
        <xdr:xfrm>
          <a:off x="8901953" y="2214281"/>
          <a:ext cx="4159623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iana Schlickmann Meurer Pahoheck" refreshedDate="45674.669921296299" createdVersion="8" refreshedVersion="8" minRefreshableVersion="3" recordCount="44" xr:uid="{124C99D3-F044-4621-8712-D468EB1BF925}">
  <cacheSource type="worksheet">
    <worksheetSource name="Tabela_operacoe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cão" numFmtId="0">
      <sharedItems/>
    </cacheField>
    <cacheField name="Valor" numFmtId="166">
      <sharedItems containsSemiMixedTypes="0" containsString="0" containsNumber="1" containsInteger="1" minValue="80" maxValue="5000"/>
    </cacheField>
    <cacheField name="Operacã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0116371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63193-D42A-4C65-A51A-1B07AADAD005}" name="Tabela Entradas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24:C2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6"/>
  </dataFields>
  <chartFormats count="8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0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F5244-8001-4A3D-8F40-4F32654AAC8F}" name="Tabela Saidas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4:C20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4" numFmtId="44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C2A67498-7F80-4427-B1D9-B99A1870F7EA}" sourceName="Mês">
  <pivotTables>
    <pivotTable tabId="2" name="Tabela Entradas"/>
    <pivotTable tabId="2" name="Tabela Saidas"/>
  </pivotTables>
  <data>
    <tabular pivotCacheId="2011637106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3D8C6642-11BC-405C-BE17-FD20C3CC4FBD}" cache="SegmentaçãodeDados_Mês1" caption="Mês" style="SlicerStyleDark1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F7FF00-9DA9-4860-9B27-13FB806D5EFB}" name="Tabela_operacoes" displayName="Tabela_operacoes" ref="A1:H45" totalsRowShown="0" dataDxfId="6">
  <autoFilter ref="A1:H45" xr:uid="{31F7FF00-9DA9-4860-9B27-13FB806D5EFB}">
    <filterColumn colId="2">
      <filters>
        <filter val="SAÍDA"/>
      </filters>
    </filterColumn>
  </autoFilter>
  <tableColumns count="8">
    <tableColumn id="1" xr3:uid="{60734F3F-0FE0-4549-BDA7-F39135ECA5AF}" name="Data" dataDxfId="13"/>
    <tableColumn id="8" xr3:uid="{842D8886-5368-4126-8EB6-1B8255DFB340}" name="Mês" dataDxfId="5">
      <calculatedColumnFormula>MONTH(Tabela_operacoes[[#This Row],[Data]])</calculatedColumnFormula>
    </tableColumn>
    <tableColumn id="2" xr3:uid="{772E4BF2-9257-4990-BA7A-826A8B52D6FF}" name="Tipo" dataDxfId="12"/>
    <tableColumn id="3" xr3:uid="{91C87AFC-1B7D-4998-9FF3-096DFE94F7E4}" name="Categoria" dataDxfId="11"/>
    <tableColumn id="4" xr3:uid="{8ED7FCF2-358D-4B9B-8BFC-559E95AB6E72}" name="Descricão" dataDxfId="10"/>
    <tableColumn id="5" xr3:uid="{397FE92C-1005-4027-966F-EBB35F0935C8}" name="Valor" dataDxfId="9" dataCellStyle="Moeda 2"/>
    <tableColumn id="6" xr3:uid="{19DB7E89-CFE6-4D31-A74E-8387205D5EF6}" name="Operacão Bancaria" dataDxfId="8"/>
    <tableColumn id="7" xr3:uid="{5E0263E7-08C9-4090-9569-653D3FDBF420}" name="Status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19B538-7AFA-4C28-A883-3285CB43DE41}" name="Tabela2" displayName="Tabela2" ref="C6:D18" totalsRowShown="0" headerRowDxfId="0">
  <autoFilter ref="C6:D18" xr:uid="{FB19B538-7AFA-4C28-A883-3285CB43DE41}"/>
  <tableColumns count="2">
    <tableColumn id="1" xr3:uid="{3B32B572-B5C7-4E90-8989-076D26D5159C}" name="Data de Lancamento" dataDxfId="2"/>
    <tableColumn id="2" xr3:uid="{759DC5D5-FE09-473E-9A11-6A6A80277C4D}" name="Deposito Reservado" dataDxfId="1" dataCellStyle="Moe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B16FF-91CD-43A1-959D-5E3D31EEC274}">
  <dimension ref="A1:H45"/>
  <sheetViews>
    <sheetView workbookViewId="0"/>
  </sheetViews>
  <sheetFormatPr defaultRowHeight="15.6" customHeight="1" x14ac:dyDescent="0.3"/>
  <cols>
    <col min="1" max="1" width="10.5546875" customWidth="1"/>
    <col min="2" max="2" width="10.5546875" style="1" customWidth="1"/>
    <col min="3" max="3" width="9.5546875" customWidth="1"/>
    <col min="4" max="4" width="20.77734375" customWidth="1"/>
    <col min="5" max="5" width="30.21875" customWidth="1"/>
    <col min="6" max="6" width="14" customWidth="1"/>
    <col min="7" max="7" width="18.44140625" customWidth="1"/>
  </cols>
  <sheetData>
    <row r="1" spans="1:8" ht="15.6" customHeight="1" x14ac:dyDescent="0.3">
      <c r="A1" t="s">
        <v>65</v>
      </c>
      <c r="B1" s="1" t="s">
        <v>75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</row>
    <row r="2" spans="1:8" ht="15.6" customHeight="1" x14ac:dyDescent="0.3">
      <c r="A2" s="2">
        <v>45505</v>
      </c>
      <c r="B2" s="11">
        <f>MONTH(Tabela_operacoes[[#This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5.6" customHeight="1" x14ac:dyDescent="0.3">
      <c r="A3" s="2">
        <v>45505</v>
      </c>
      <c r="B3" s="11">
        <f>MONTH(Tabela_operacoes[[#This Row],[Data]])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5.6" customHeight="1" x14ac:dyDescent="0.3">
      <c r="A4" s="2">
        <v>45507</v>
      </c>
      <c r="B4" s="11">
        <f>MONTH(Tabela_operacoes[[#This Row],[Data]])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5.6" customHeight="1" x14ac:dyDescent="0.3">
      <c r="A5" s="2">
        <v>45509</v>
      </c>
      <c r="B5" s="11">
        <f>MONTH(Tabela_operacoes[[#This Row],[Data]])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5.6" customHeight="1" x14ac:dyDescent="0.3">
      <c r="A6" s="2">
        <v>45511</v>
      </c>
      <c r="B6" s="11">
        <f>MONTH(Tabela_operacoes[[#This Row],[Data]])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5.6" customHeight="1" x14ac:dyDescent="0.3">
      <c r="A7" s="2">
        <v>45514</v>
      </c>
      <c r="B7" s="11">
        <f>MONTH(Tabela_operacoes[[#This Row],[Data]])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5.6" customHeight="1" x14ac:dyDescent="0.3">
      <c r="A8" s="2">
        <v>45516</v>
      </c>
      <c r="B8" s="11">
        <f>MONTH(Tabela_operacoes[[#This Row],[Data]])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5.6" customHeight="1" x14ac:dyDescent="0.3">
      <c r="A9" s="2">
        <v>45519</v>
      </c>
      <c r="B9" s="11">
        <f>MONTH(Tabela_operacoes[[#This Row],[Data]])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5.6" customHeight="1" x14ac:dyDescent="0.3">
      <c r="A10" s="2">
        <v>45519</v>
      </c>
      <c r="B10" s="11">
        <f>MONTH(Tabela_operacoes[[#This Row],[Data]])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5.6" customHeight="1" x14ac:dyDescent="0.3">
      <c r="A11" s="2">
        <v>45522</v>
      </c>
      <c r="B11" s="11">
        <f>MONTH(Tabela_operacoes[[#This Row],[Data]])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5.6" customHeight="1" x14ac:dyDescent="0.3">
      <c r="A12" s="2">
        <v>45524</v>
      </c>
      <c r="B12" s="11">
        <f>MONTH(Tabela_operacoes[[#This Row],[Data]])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5.6" customHeight="1" x14ac:dyDescent="0.3">
      <c r="A13" s="2">
        <v>45526</v>
      </c>
      <c r="B13" s="11">
        <f>MONTH(Tabela_operacoes[[#This Row],[Data]])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5.6" customHeight="1" x14ac:dyDescent="0.3">
      <c r="A14" s="2">
        <v>45528</v>
      </c>
      <c r="B14" s="11">
        <f>MONTH(Tabela_operacoes[[#This Row],[Data]])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5.6" customHeight="1" x14ac:dyDescent="0.3">
      <c r="A15" s="2">
        <v>45532</v>
      </c>
      <c r="B15" s="11">
        <f>MONTH(Tabela_operacoes[[#This Row],[Data]])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5.6" customHeight="1" x14ac:dyDescent="0.3">
      <c r="A16" s="2">
        <v>45534</v>
      </c>
      <c r="B16" s="11">
        <f>MONTH(Tabela_operacoes[[#This Row],[Data]])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5.6" customHeight="1" x14ac:dyDescent="0.3">
      <c r="A17" s="2">
        <v>45535</v>
      </c>
      <c r="B17" s="11">
        <f>MONTH(Tabela_operacoes[[#This Row],[Data]])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5.6" customHeight="1" x14ac:dyDescent="0.3">
      <c r="A18" s="2">
        <v>45536</v>
      </c>
      <c r="B18" s="11">
        <f>MONTH(Tabela_operacoes[[#This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5.6" customHeight="1" x14ac:dyDescent="0.3">
      <c r="A19" s="2">
        <v>45537</v>
      </c>
      <c r="B19" s="11">
        <f>MONTH(Tabela_operacoes[[#This Row],[Data]])</f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5.6" customHeight="1" x14ac:dyDescent="0.3">
      <c r="A20" s="2">
        <v>45540</v>
      </c>
      <c r="B20" s="11">
        <f>MONTH(Tabela_operacoes[[#This Row],[Data]])</f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5.6" customHeight="1" x14ac:dyDescent="0.3">
      <c r="A21" s="2">
        <v>45543</v>
      </c>
      <c r="B21" s="11">
        <f>MONTH(Tabela_operacoes[[#This Row],[Data]])</f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5.6" customHeight="1" x14ac:dyDescent="0.3">
      <c r="A22" s="2">
        <v>45546</v>
      </c>
      <c r="B22" s="11">
        <f>MONTH(Tabela_operacoes[[#This Row],[Data]])</f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5.6" customHeight="1" x14ac:dyDescent="0.3">
      <c r="A23" s="2">
        <v>45549</v>
      </c>
      <c r="B23" s="11">
        <f>MONTH(Tabela_operacoes[[#This Row],[Data]])</f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5.6" customHeight="1" x14ac:dyDescent="0.3">
      <c r="A24" s="2">
        <v>45552</v>
      </c>
      <c r="B24" s="11">
        <f>MONTH(Tabela_operacoes[[#This Row],[Data]])</f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5.6" customHeight="1" x14ac:dyDescent="0.3">
      <c r="A25" s="2">
        <v>45555</v>
      </c>
      <c r="B25" s="11">
        <f>MONTH(Tabela_operacoes[[#This Row],[Data]])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5.6" customHeight="1" x14ac:dyDescent="0.3">
      <c r="A26" s="2">
        <v>45555</v>
      </c>
      <c r="B26" s="11">
        <f>MONTH(Tabela_operacoes[[#This Row],[Data]])</f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5.6" customHeight="1" x14ac:dyDescent="0.3">
      <c r="A27" s="2">
        <v>45558</v>
      </c>
      <c r="B27" s="11">
        <f>MONTH(Tabela_operacoes[[#This Row],[Data]])</f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5.6" customHeight="1" x14ac:dyDescent="0.3">
      <c r="A28" s="2">
        <v>45561</v>
      </c>
      <c r="B28" s="11">
        <f>MONTH(Tabela_operacoes[[#This Row],[Data]])</f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5.6" customHeight="1" x14ac:dyDescent="0.3">
      <c r="A29" s="2">
        <v>45564</v>
      </c>
      <c r="B29" s="11">
        <f>MONTH(Tabela_operacoes[[#This Row],[Data]])</f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5.6" customHeight="1" x14ac:dyDescent="0.3">
      <c r="A30" s="2">
        <v>45566</v>
      </c>
      <c r="B30" s="11">
        <f>MONTH(Tabela_operacoes[[#This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5.6" customHeight="1" x14ac:dyDescent="0.3">
      <c r="A31" s="2">
        <v>45566</v>
      </c>
      <c r="B31" s="11">
        <f>MONTH(Tabela_operacoes[[#This Row],[Data]])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5.6" customHeight="1" x14ac:dyDescent="0.3">
      <c r="A32" s="2">
        <v>45568</v>
      </c>
      <c r="B32" s="11">
        <f>MONTH(Tabela_operacoes[[#This Row],[Data]])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5.6" customHeight="1" x14ac:dyDescent="0.3">
      <c r="A33" s="2">
        <v>45570</v>
      </c>
      <c r="B33" s="11">
        <f>MONTH(Tabela_operacoes[[#This Row],[Data]])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5.6" customHeight="1" x14ac:dyDescent="0.3">
      <c r="A34" s="2">
        <v>45573</v>
      </c>
      <c r="B34" s="11">
        <f>MONTH(Tabela_operacoes[[#This Row],[Data]])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5.6" customHeight="1" x14ac:dyDescent="0.3">
      <c r="A35" s="2">
        <v>45575</v>
      </c>
      <c r="B35" s="11">
        <f>MONTH(Tabela_operacoes[[#This Row],[Data]])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5.6" customHeight="1" x14ac:dyDescent="0.3">
      <c r="A36" s="2">
        <v>45578</v>
      </c>
      <c r="B36" s="11">
        <f>MONTH(Tabela_operacoes[[#This Row],[Data]])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5.6" customHeight="1" x14ac:dyDescent="0.3">
      <c r="A37" s="2">
        <v>45580</v>
      </c>
      <c r="B37" s="11">
        <f>MONTH(Tabela_operacoes[[#This Row],[Data]])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5.6" customHeight="1" x14ac:dyDescent="0.3">
      <c r="A38" s="2">
        <v>45583</v>
      </c>
      <c r="B38" s="11">
        <f>MONTH(Tabela_operacoes[[#This Row],[Data]])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5.6" customHeight="1" x14ac:dyDescent="0.3">
      <c r="A39" s="2">
        <v>45583</v>
      </c>
      <c r="B39" s="11">
        <f>MONTH(Tabela_operacoes[[#This Row],[Data]])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5.6" customHeight="1" x14ac:dyDescent="0.3">
      <c r="A40" s="2">
        <v>45585</v>
      </c>
      <c r="B40" s="11">
        <f>MONTH(Tabela_operacoes[[#This Row],[Data]])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5.6" customHeight="1" x14ac:dyDescent="0.3">
      <c r="A41" s="2">
        <v>45587</v>
      </c>
      <c r="B41" s="11">
        <f>MONTH(Tabela_operacoes[[#This Row],[Data]])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5.6" customHeight="1" x14ac:dyDescent="0.3">
      <c r="A42" s="2">
        <v>45589</v>
      </c>
      <c r="B42" s="11">
        <f>MONTH(Tabela_operacoes[[#This Row],[Data]])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5.6" customHeight="1" x14ac:dyDescent="0.3">
      <c r="A43" s="2">
        <v>45591</v>
      </c>
      <c r="B43" s="11">
        <f>MONTH(Tabela_operacoes[[#This Row],[Data]])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5.6" customHeight="1" x14ac:dyDescent="0.3">
      <c r="A44" s="2">
        <v>45595</v>
      </c>
      <c r="B44" s="11">
        <f>MONTH(Tabela_operacoes[[#This Row],[Data]])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5.6" customHeight="1" x14ac:dyDescent="0.3">
      <c r="A45" s="2">
        <v>45596</v>
      </c>
      <c r="B45" s="11">
        <f>MONTH(Tabela_operacoes[[#This Row],[Data]])</f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0D96-BB6B-4100-85A3-3A6B27984EAC}">
  <dimension ref="B2:C29"/>
  <sheetViews>
    <sheetView topLeftCell="B1" zoomScale="85" zoomScaleNormal="85" workbookViewId="0"/>
  </sheetViews>
  <sheetFormatPr defaultRowHeight="14.4" x14ac:dyDescent="0.3"/>
  <cols>
    <col min="2" max="2" width="20.33203125" bestFit="1" customWidth="1"/>
    <col min="3" max="3" width="13.21875" bestFit="1" customWidth="1"/>
  </cols>
  <sheetData>
    <row r="2" spans="2:3" x14ac:dyDescent="0.3">
      <c r="B2" s="5" t="s">
        <v>66</v>
      </c>
      <c r="C2" s="1" t="s">
        <v>5</v>
      </c>
    </row>
    <row r="4" spans="2:3" x14ac:dyDescent="0.3">
      <c r="B4" s="5" t="s">
        <v>72</v>
      </c>
      <c r="C4" t="s">
        <v>74</v>
      </c>
    </row>
    <row r="5" spans="2:3" x14ac:dyDescent="0.3">
      <c r="B5" s="6" t="s">
        <v>6</v>
      </c>
      <c r="C5" s="8">
        <v>1600</v>
      </c>
    </row>
    <row r="6" spans="2:3" x14ac:dyDescent="0.3">
      <c r="B6" s="6" t="s">
        <v>32</v>
      </c>
      <c r="C6" s="8">
        <v>330</v>
      </c>
    </row>
    <row r="7" spans="2:3" x14ac:dyDescent="0.3">
      <c r="B7" s="6" t="s">
        <v>18</v>
      </c>
      <c r="C7" s="8">
        <v>1100</v>
      </c>
    </row>
    <row r="8" spans="2:3" x14ac:dyDescent="0.3">
      <c r="B8" s="6" t="s">
        <v>26</v>
      </c>
      <c r="C8" s="8">
        <v>3000</v>
      </c>
    </row>
    <row r="9" spans="2:3" x14ac:dyDescent="0.3">
      <c r="B9" s="6" t="s">
        <v>38</v>
      </c>
      <c r="C9" s="8">
        <v>570</v>
      </c>
    </row>
    <row r="10" spans="2:3" x14ac:dyDescent="0.3">
      <c r="B10" s="6" t="s">
        <v>14</v>
      </c>
      <c r="C10" s="8">
        <v>500</v>
      </c>
    </row>
    <row r="11" spans="2:3" x14ac:dyDescent="0.3">
      <c r="B11" s="6" t="s">
        <v>34</v>
      </c>
      <c r="C11" s="8">
        <v>350</v>
      </c>
    </row>
    <row r="12" spans="2:3" x14ac:dyDescent="0.3">
      <c r="B12" s="6" t="s">
        <v>30</v>
      </c>
      <c r="C12" s="8">
        <v>830</v>
      </c>
    </row>
    <row r="13" spans="2:3" x14ac:dyDescent="0.3">
      <c r="B13" s="6" t="s">
        <v>16</v>
      </c>
      <c r="C13" s="8">
        <v>970</v>
      </c>
    </row>
    <row r="14" spans="2:3" x14ac:dyDescent="0.3">
      <c r="B14" s="6" t="s">
        <v>24</v>
      </c>
      <c r="C14" s="8">
        <v>1400</v>
      </c>
    </row>
    <row r="15" spans="2:3" x14ac:dyDescent="0.3">
      <c r="B15" s="6" t="s">
        <v>10</v>
      </c>
      <c r="C15" s="8">
        <v>800</v>
      </c>
    </row>
    <row r="16" spans="2:3" x14ac:dyDescent="0.3">
      <c r="B16" s="6" t="s">
        <v>47</v>
      </c>
      <c r="C16" s="8">
        <v>250</v>
      </c>
    </row>
    <row r="17" spans="2:3" x14ac:dyDescent="0.3">
      <c r="B17" s="6" t="s">
        <v>28</v>
      </c>
      <c r="C17" s="8">
        <v>1250</v>
      </c>
    </row>
    <row r="18" spans="2:3" x14ac:dyDescent="0.3">
      <c r="B18" s="6" t="s">
        <v>20</v>
      </c>
      <c r="C18" s="8">
        <v>1500</v>
      </c>
    </row>
    <row r="19" spans="2:3" x14ac:dyDescent="0.3">
      <c r="B19" s="6" t="s">
        <v>36</v>
      </c>
      <c r="C19" s="8">
        <v>1250</v>
      </c>
    </row>
    <row r="20" spans="2:3" x14ac:dyDescent="0.3">
      <c r="B20" s="6" t="s">
        <v>73</v>
      </c>
      <c r="C20" s="8">
        <v>15700</v>
      </c>
    </row>
    <row r="22" spans="2:3" x14ac:dyDescent="0.3">
      <c r="B22" s="5" t="s">
        <v>66</v>
      </c>
      <c r="C22" s="1" t="s">
        <v>0</v>
      </c>
    </row>
    <row r="24" spans="2:3" x14ac:dyDescent="0.3">
      <c r="B24" s="5" t="s">
        <v>72</v>
      </c>
      <c r="C24" t="s">
        <v>74</v>
      </c>
    </row>
    <row r="25" spans="2:3" x14ac:dyDescent="0.3">
      <c r="B25" s="6" t="s">
        <v>43</v>
      </c>
      <c r="C25" s="7">
        <v>1200</v>
      </c>
    </row>
    <row r="26" spans="2:3" x14ac:dyDescent="0.3">
      <c r="B26" s="6" t="s">
        <v>22</v>
      </c>
      <c r="C26" s="7">
        <v>800</v>
      </c>
    </row>
    <row r="27" spans="2:3" x14ac:dyDescent="0.3">
      <c r="B27" s="6" t="s">
        <v>1</v>
      </c>
      <c r="C27" s="7">
        <v>15000</v>
      </c>
    </row>
    <row r="28" spans="2:3" x14ac:dyDescent="0.3">
      <c r="B28" s="6" t="s">
        <v>56</v>
      </c>
      <c r="C28" s="7">
        <v>1500</v>
      </c>
    </row>
    <row r="29" spans="2:3" x14ac:dyDescent="0.3">
      <c r="B29" s="6" t="s">
        <v>73</v>
      </c>
      <c r="C29" s="7">
        <v>18500</v>
      </c>
    </row>
  </sheetData>
  <pageMargins left="0.511811024" right="0.511811024" top="0.78740157499999996" bottom="0.78740157499999996" header="0.31496062000000002" footer="0.31496062000000002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3BC8-EBF3-4747-BB2F-6FC4666F4ADA}">
  <dimension ref="C1:D18"/>
  <sheetViews>
    <sheetView workbookViewId="0"/>
  </sheetViews>
  <sheetFormatPr defaultRowHeight="14.4" x14ac:dyDescent="0.3"/>
  <cols>
    <col min="3" max="3" width="19.77734375" customWidth="1"/>
    <col min="4" max="4" width="19.33203125" customWidth="1"/>
  </cols>
  <sheetData>
    <row r="1" spans="3:4" s="12" customFormat="1" x14ac:dyDescent="0.3"/>
    <row r="3" spans="3:4" x14ac:dyDescent="0.3">
      <c r="C3" s="15" t="s">
        <v>78</v>
      </c>
      <c r="D3" s="13">
        <f>SUM(D7:D18)</f>
        <v>9439</v>
      </c>
    </row>
    <row r="4" spans="3:4" x14ac:dyDescent="0.3">
      <c r="C4" s="15" t="s">
        <v>79</v>
      </c>
      <c r="D4" s="13">
        <v>25000</v>
      </c>
    </row>
    <row r="6" spans="3:4" x14ac:dyDescent="0.3">
      <c r="C6" s="12" t="s">
        <v>76</v>
      </c>
      <c r="D6" s="12" t="s">
        <v>77</v>
      </c>
    </row>
    <row r="7" spans="3:4" x14ac:dyDescent="0.3">
      <c r="C7" s="14">
        <v>45311</v>
      </c>
      <c r="D7" s="13">
        <v>910</v>
      </c>
    </row>
    <row r="8" spans="3:4" x14ac:dyDescent="0.3">
      <c r="C8" s="14">
        <v>45342</v>
      </c>
      <c r="D8" s="13">
        <v>800</v>
      </c>
    </row>
    <row r="9" spans="3:4" x14ac:dyDescent="0.3">
      <c r="C9" s="14">
        <v>45371</v>
      </c>
      <c r="D9" s="13">
        <v>997</v>
      </c>
    </row>
    <row r="10" spans="3:4" x14ac:dyDescent="0.3">
      <c r="C10" s="14">
        <v>45402</v>
      </c>
      <c r="D10" s="13">
        <v>903</v>
      </c>
    </row>
    <row r="11" spans="3:4" x14ac:dyDescent="0.3">
      <c r="C11" s="14">
        <v>45432</v>
      </c>
      <c r="D11" s="13">
        <v>513</v>
      </c>
    </row>
    <row r="12" spans="3:4" x14ac:dyDescent="0.3">
      <c r="C12" s="14">
        <v>45463</v>
      </c>
      <c r="D12" s="13">
        <v>943</v>
      </c>
    </row>
    <row r="13" spans="3:4" x14ac:dyDescent="0.3">
      <c r="C13" s="14">
        <v>45493</v>
      </c>
      <c r="D13" s="13">
        <v>710</v>
      </c>
    </row>
    <row r="14" spans="3:4" x14ac:dyDescent="0.3">
      <c r="C14" s="14">
        <v>45524</v>
      </c>
      <c r="D14" s="13">
        <v>1000</v>
      </c>
    </row>
    <row r="15" spans="3:4" x14ac:dyDescent="0.3">
      <c r="C15" s="14">
        <v>45555</v>
      </c>
      <c r="D15" s="13">
        <v>507</v>
      </c>
    </row>
    <row r="16" spans="3:4" x14ac:dyDescent="0.3">
      <c r="C16" s="14">
        <v>45585</v>
      </c>
      <c r="D16" s="13">
        <v>891</v>
      </c>
    </row>
    <row r="17" spans="3:4" x14ac:dyDescent="0.3">
      <c r="C17" s="14">
        <v>45616</v>
      </c>
      <c r="D17" s="13">
        <v>682</v>
      </c>
    </row>
    <row r="18" spans="3:4" x14ac:dyDescent="0.3">
      <c r="C18" s="14">
        <v>45646</v>
      </c>
      <c r="D18" s="13">
        <v>583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09E4-0CB7-4D7C-BD1B-0D8435042E7D}">
  <dimension ref="A1:U1"/>
  <sheetViews>
    <sheetView showGridLines="0" showRowColHeaders="0" tabSelected="1" zoomScale="85" zoomScaleNormal="85" workbookViewId="0">
      <selection activeCell="U13" sqref="U13"/>
    </sheetView>
  </sheetViews>
  <sheetFormatPr defaultColWidth="0" defaultRowHeight="14.4" x14ac:dyDescent="0.3"/>
  <cols>
    <col min="1" max="1" width="30.44140625" style="9" customWidth="1"/>
    <col min="2" max="21" width="8.88671875" style="10" customWidth="1"/>
    <col min="22" max="16384" width="8.88671875" hidden="1"/>
  </cols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S M PAHOHECK</dc:creator>
  <cp:lastModifiedBy>LUISA MEURER PAHOHECK</cp:lastModifiedBy>
  <dcterms:created xsi:type="dcterms:W3CDTF">2025-01-17T17:44:47Z</dcterms:created>
  <dcterms:modified xsi:type="dcterms:W3CDTF">2025-01-17T20:54:57Z</dcterms:modified>
</cp:coreProperties>
</file>