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Entregar" sheetId="1" r:id="rId4"/>
    <sheet state="visible" name="11.1 Planificación2" sheetId="2" r:id="rId5"/>
    <sheet state="visible" name="11.2 identificar riesgos" sheetId="3" r:id="rId6"/>
    <sheet state="visible" name="11.3 Análisis Cualitativo" sheetId="4" r:id="rId7"/>
    <sheet state="visible" name="11.4 Análisis Cuantitativo" sheetId="5" r:id="rId8"/>
    <sheet state="visible" name="11.5 Planificar Respuestas" sheetId="6" r:id="rId9"/>
  </sheets>
  <definedNames/>
  <calcPr/>
  <extLst>
    <ext uri="GoogleSheetsCustomDataVersion1">
      <go:sheetsCustomData xmlns:go="http://customooxmlschemas.google.com/" r:id="rId10" roundtripDataSignature="AMtx7mgAgV1++HCs+ryXL5HViO15/jFN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ID#AAAADv23oZE
tc={1A2A07FF-6CDC-4F56-8677-83EF367D5433}    (2019-11-10 16:43:12)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 qué siendo nueva suponen que va a ayudar? y si perjudica?</t>
      </text>
    </comment>
    <comment authorId="0" ref="I4">
      <text>
        <t xml:space="preserve">======
ID#AAAADv23oZA
tc={7DFD3B3A-FF37-430E-84C0-CD42CCBFD554}    (2019-11-10 16:43:12)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Deben decir cómo</t>
      </text>
    </comment>
    <comment authorId="0" ref="I5">
      <text>
        <t xml:space="preserve">======
ID#AAAADv23oY8
tc={64662496-1B71-469C-864B-C3E2A45BC3AF}    (2019-11-10 16:43:12)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Cuando acepto es porque no hago nada</t>
      </text>
    </comment>
    <comment authorId="0" ref="B5">
      <text>
        <t xml:space="preserve">======
ID#AAAADv23oY4
tc={3CEF8A1D-BBBE-432A-B5E9-6E92F8F4538C}    (2019-11-10 16:43:12)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las vacaciones ya las saben, por qué sería un problema? Deberían planfiicar acorde a eso</t>
      </text>
    </comment>
  </commentList>
  <extLst>
    <ext uri="GoogleSheetsCustomDataVersion1">
      <go:sheetsCustomData xmlns:go="http://customooxmlschemas.google.com/" r:id="rId1" roundtripDataSignature="AMtx7mhvTNrB7l0jpcbyQVsWsRQ9g8Df9A=="/>
    </ext>
  </extLst>
</comments>
</file>

<file path=xl/sharedStrings.xml><?xml version="1.0" encoding="utf-8"?>
<sst xmlns="http://schemas.openxmlformats.org/spreadsheetml/2006/main" count="132" uniqueCount="55">
  <si>
    <t>Registro de Riesgos</t>
  </si>
  <si>
    <t>Amenaza</t>
  </si>
  <si>
    <t>Oportunidad</t>
  </si>
  <si>
    <t>Probabilidad</t>
  </si>
  <si>
    <t>#</t>
  </si>
  <si>
    <t>Descripción</t>
  </si>
  <si>
    <t>Tipo</t>
  </si>
  <si>
    <t>Causas</t>
  </si>
  <si>
    <t>Consecuencias</t>
  </si>
  <si>
    <t>Impacto</t>
  </si>
  <si>
    <t>Exposición</t>
  </si>
  <si>
    <t>Plan de Respuesta</t>
  </si>
  <si>
    <t>Umbral</t>
  </si>
  <si>
    <t>Plan de Contingencia</t>
  </si>
  <si>
    <t>Estado</t>
  </si>
  <si>
    <t>Responsable</t>
  </si>
  <si>
    <t>Fecha Actualización</t>
  </si>
  <si>
    <t>Observaciones</t>
  </si>
  <si>
    <t>Debido a la utilización de una nueva tecnología GENEXUS,puede ocurrir que el tiempo estimado de desarrollo disminuya o aumente segun la dificultad de la tecnologia que vamos a usar.</t>
  </si>
  <si>
    <t>desarrolladores no terminan de entender las herramientas de trabajo, por lo que causaria una disminucion en la calidad del producto</t>
  </si>
  <si>
    <t>calidad</t>
  </si>
  <si>
    <t>Tecnologia</t>
  </si>
  <si>
    <t>La utilizacion de GENEXUS por parte de un integrante del grupo nos permitio utilizar esta tecnologia</t>
  </si>
  <si>
    <t>Dado que hay que investigar la tecnologia puede ocurrir que aprendamos a usarla y adelantar la terminacion del proyecto o todo lo contrario</t>
  </si>
  <si>
    <t>Explotar, capacitarnos para usar la tecnologia lo mejor posible.</t>
  </si>
  <si>
    <t>desarrolladores se toman  vacaciones , por lo que disminuira la cantidad de tiempo disponible para la finalizacion del proyecto</t>
  </si>
  <si>
    <t>Abierto</t>
  </si>
  <si>
    <t>PM</t>
  </si>
  <si>
    <t>La utilizacion del GENEXUS nos permitio avanzar en el desarrollo, debido a la falta de tiempo mensionada en este entregable no pudimos terminar con todo lo planificado.</t>
  </si>
  <si>
    <t>Si ocurre que algun/algunos de los miembros del equipo tengan/pidan vacaciones, puede ocurrir que tengamos atrasos en el proyecto.</t>
  </si>
  <si>
    <t>Recursos</t>
  </si>
  <si>
    <t>Las vacaciones planificadas</t>
  </si>
  <si>
    <t>Retrasos en el calendario ya que estariamos menos integrantes trabajando en el proyecto.</t>
  </si>
  <si>
    <t>Aceptar, por falta de recursos no se podria seguir avanzando en el proyecto</t>
  </si>
  <si>
    <t>Volvieron de las vacaciones, hubo algunos  retrasos en el calendario, provocando que algunas tareas no se terminaran.</t>
  </si>
  <si>
    <t>Debido a que la imagen corporativa la está desarrollando el cliente,puede ocurrir que no se entregue a tiempo provocando atrasos en el calendario.</t>
  </si>
  <si>
    <t>Externo</t>
  </si>
  <si>
    <t>La imagen corporativa esta siendo desarrollada, y aunque esta acordada la entrega con el cliente puede que se retrasen.</t>
  </si>
  <si>
    <t>Retrasos en el proyecto.</t>
  </si>
  <si>
    <t>Mitigar, pedir al cliente que nos informe como va el desarrollo de la imagen cada semana</t>
  </si>
  <si>
    <t>usar una imagen propia</t>
  </si>
  <si>
    <t>La imagen se entrego en tiemoo y forma.</t>
  </si>
  <si>
    <t>Dado que miembros del grupo trabajan, puede ocurrir que no se cumpla con la planificación inicial debido a la falta de tiempo.</t>
  </si>
  <si>
    <t>Planificacion</t>
  </si>
  <si>
    <t>El trabajo de algunos miembros del grupo ocupa mucho tiempo.</t>
  </si>
  <si>
    <t>Atrasos en el calendario.</t>
  </si>
  <si>
    <t>Mitigar, trabajar en la aplicacion fines de semana.</t>
  </si>
  <si>
    <t>-Asignar mas actividades a los mienbros del equipo que tiene mas tiempo para desarrollar.</t>
  </si>
  <si>
    <t>Muchas tareas se realizaron en los fines de semanas. No pudimos terminar los reportes.</t>
  </si>
  <si>
    <t>Debido a que tenemos que cursar otras materias,en caso de tener algun parcial,puede ocurrir que no dediquemos el suficiente tiempo al desarrollo de la aplicacion</t>
  </si>
  <si>
    <t>Posibles parciales de otras materias</t>
  </si>
  <si>
    <t>Reduccion del tiempo dedicado al desarrollo,posibles atrasos en el calendario</t>
  </si>
  <si>
    <t>Evitar,estudiar todos los dias y no al ultimo dia.</t>
  </si>
  <si>
    <t>ir al recuperatorio.</t>
  </si>
  <si>
    <t>Tuvimos varios parciales en varias materias.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</si>
</sst>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sz val="15.0"/>
      <color rgb="FF000000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DBE5F1"/>
        <bgColor rgb="FFDBE5F1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6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 readingOrder="1" shrinkToFit="0" wrapText="1"/>
    </xf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9" fillId="0" fontId="1" numFmtId="0" xfId="0" applyAlignment="1" applyBorder="1" applyFont="1">
      <alignment shrinkToFit="0" wrapText="1"/>
    </xf>
    <xf borderId="9" fillId="0" fontId="3" numFmtId="0" xfId="0" applyBorder="1" applyFont="1"/>
    <xf borderId="1" fillId="0" fontId="3" numFmtId="0" xfId="0" applyBorder="1" applyFont="1"/>
    <xf borderId="10" fillId="3" fontId="1" numFmtId="0" xfId="0" applyAlignment="1" applyBorder="1" applyFill="1" applyFont="1">
      <alignment horizontal="center" readingOrder="1" shrinkToFit="0" textRotation="180" wrapText="1"/>
    </xf>
    <xf borderId="2" fillId="0" fontId="3" numFmtId="0" xfId="0" applyBorder="1" applyFont="1"/>
    <xf borderId="11" fillId="3" fontId="1" numFmtId="2" xfId="0" applyAlignment="1" applyBorder="1" applyFont="1" applyNumberFormat="1">
      <alignment horizontal="center" readingOrder="1" shrinkToFit="0" vertical="center" wrapText="1"/>
    </xf>
    <xf borderId="12" fillId="4" fontId="5" numFmtId="0" xfId="0" applyAlignment="1" applyBorder="1" applyFill="1" applyFont="1">
      <alignment horizontal="center" shrinkToFit="0" vertical="center" wrapText="1"/>
    </xf>
    <xf borderId="13" fillId="5" fontId="1" numFmtId="2" xfId="0" applyAlignment="1" applyBorder="1" applyFill="1" applyFont="1" applyNumberFormat="1">
      <alignment horizontal="center" readingOrder="1" shrinkToFit="0" vertical="center" wrapText="1"/>
    </xf>
    <xf borderId="14" fillId="4" fontId="5" numFmtId="0" xfId="0" applyAlignment="1" applyBorder="1" applyFont="1">
      <alignment horizontal="center" shrinkToFit="0" vertical="center" wrapText="1"/>
    </xf>
    <xf borderId="15" fillId="6" fontId="1" numFmtId="2" xfId="0" applyAlignment="1" applyBorder="1" applyFill="1" applyFont="1" applyNumberFormat="1">
      <alignment horizontal="center" readingOrder="1" shrinkToFit="0" vertical="center" wrapText="1"/>
    </xf>
    <xf borderId="15" fillId="7" fontId="1" numFmtId="2" xfId="0" applyAlignment="1" applyBorder="1" applyFill="1" applyFont="1" applyNumberFormat="1">
      <alignment horizontal="center" readingOrder="1" shrinkToFit="0" vertical="center" wrapText="1"/>
    </xf>
    <xf borderId="16" fillId="4" fontId="5" numFmtId="15" xfId="0" applyAlignment="1" applyBorder="1" applyFont="1" applyNumberFormat="1">
      <alignment horizontal="center" shrinkToFit="0" vertical="center" wrapText="1"/>
    </xf>
    <xf borderId="17" fillId="7" fontId="1" numFmtId="2" xfId="0" applyAlignment="1" applyBorder="1" applyFont="1" applyNumberFormat="1">
      <alignment horizontal="center" readingOrder="1" shrinkToFit="0" vertical="center" wrapText="1"/>
    </xf>
    <xf borderId="18" fillId="0" fontId="6" numFmtId="0" xfId="0" applyAlignment="1" applyBorder="1" applyFont="1">
      <alignment horizontal="center" shrinkToFit="0" vertical="top" wrapText="1"/>
    </xf>
    <xf borderId="13" fillId="7" fontId="1" numFmtId="2" xfId="0" applyAlignment="1" applyBorder="1" applyFont="1" applyNumberFormat="1">
      <alignment horizontal="center" readingOrder="1" shrinkToFit="0" vertical="center" wrapText="1"/>
    </xf>
    <xf borderId="19" fillId="0" fontId="6" numFmtId="0" xfId="0" applyAlignment="1" applyBorder="1" applyFont="1">
      <alignment shrinkToFit="0" vertical="top" wrapText="1"/>
    </xf>
    <xf borderId="19" fillId="0" fontId="7" numFmtId="0" xfId="0" applyAlignment="1" applyBorder="1" applyFont="1">
      <alignment readingOrder="0" shrinkToFit="0" vertical="top" wrapText="1"/>
    </xf>
    <xf borderId="19" fillId="0" fontId="6" numFmtId="0" xfId="0" applyAlignment="1" applyBorder="1" applyFont="1">
      <alignment horizontal="center" shrinkToFit="0" vertical="center" wrapText="1"/>
    </xf>
    <xf borderId="17" fillId="5" fontId="1" numFmtId="2" xfId="0" applyAlignment="1" applyBorder="1" applyFont="1" applyNumberFormat="1">
      <alignment horizontal="center" readingOrder="1" shrinkToFit="0" vertical="center" wrapText="1"/>
    </xf>
    <xf borderId="19" fillId="0" fontId="6" numFmtId="14" xfId="0" applyAlignment="1" applyBorder="1" applyFont="1" applyNumberFormat="1">
      <alignment shrinkToFit="0" vertical="top" wrapText="1"/>
    </xf>
    <xf borderId="20" fillId="0" fontId="6" numFmtId="0" xfId="0" applyAlignment="1" applyBorder="1" applyFont="1">
      <alignment shrinkToFit="0" vertical="top" wrapText="1"/>
    </xf>
    <xf borderId="21" fillId="0" fontId="6" numFmtId="0" xfId="0" applyAlignment="1" applyBorder="1" applyFont="1">
      <alignment horizontal="center" shrinkToFit="0" vertical="top" wrapText="1"/>
    </xf>
    <xf borderId="22" fillId="3" fontId="1" numFmtId="2" xfId="0" applyAlignment="1" applyBorder="1" applyFont="1" applyNumberFormat="1">
      <alignment horizontal="center" readingOrder="1" shrinkToFit="0" vertical="center" wrapText="1"/>
    </xf>
    <xf borderId="23" fillId="0" fontId="6" numFmtId="0" xfId="0" applyAlignment="1" applyBorder="1" applyFont="1">
      <alignment shrinkToFit="0" vertical="top" wrapText="1"/>
    </xf>
    <xf borderId="24" fillId="3" fontId="1" numFmtId="0" xfId="0" applyAlignment="1" applyBorder="1" applyFont="1">
      <alignment horizontal="center" readingOrder="1" shrinkToFit="0" textRotation="180" wrapText="1"/>
    </xf>
    <xf borderId="23" fillId="0" fontId="6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6" fillId="0" fontId="6" numFmtId="0" xfId="0" applyAlignment="1" applyBorder="1" applyFont="1">
      <alignment shrinkToFit="0" vertical="top" wrapText="1"/>
    </xf>
    <xf borderId="23" fillId="0" fontId="7" numFmtId="0" xfId="0" applyAlignment="1" applyBorder="1" applyFont="1">
      <alignment readingOrder="0" shrinkToFit="0" vertical="top" wrapText="1"/>
    </xf>
    <xf borderId="27" fillId="3" fontId="1" numFmtId="2" xfId="0" applyAlignment="1" applyBorder="1" applyFont="1" applyNumberFormat="1">
      <alignment horizontal="center" readingOrder="1" shrinkToFit="0" vertical="center" wrapText="1"/>
    </xf>
    <xf borderId="23" fillId="0" fontId="7" numFmtId="0" xfId="0" applyAlignment="1" applyBorder="1" applyFont="1">
      <alignment horizontal="center" readingOrder="0" shrinkToFit="0" vertical="center" wrapText="1"/>
    </xf>
    <xf borderId="21" fillId="5" fontId="1" numFmtId="2" xfId="0" applyAlignment="1" applyBorder="1" applyFont="1" applyNumberFormat="1">
      <alignment horizontal="center" readingOrder="1" shrinkToFit="0" vertical="center" wrapText="1"/>
    </xf>
    <xf borderId="21" fillId="8" fontId="6" numFmtId="0" xfId="0" applyAlignment="1" applyBorder="1" applyFill="1" applyFont="1">
      <alignment horizontal="center" shrinkToFit="0" vertical="top" wrapText="1"/>
    </xf>
    <xf borderId="23" fillId="8" fontId="6" numFmtId="0" xfId="0" applyAlignment="1" applyBorder="1" applyFont="1">
      <alignment shrinkToFit="0" vertical="top" wrapText="1"/>
    </xf>
    <xf borderId="23" fillId="6" fontId="1" numFmtId="2" xfId="0" applyAlignment="1" applyBorder="1" applyFont="1" applyNumberFormat="1">
      <alignment horizontal="center" readingOrder="1" shrinkToFit="0" vertical="center" wrapText="1"/>
    </xf>
    <xf borderId="23" fillId="7" fontId="1" numFmtId="2" xfId="0" applyAlignment="1" applyBorder="1" applyFont="1" applyNumberFormat="1">
      <alignment horizontal="center" readingOrder="1" shrinkToFit="0" vertical="center" wrapText="1"/>
    </xf>
    <xf borderId="26" fillId="8" fontId="6" numFmtId="0" xfId="0" applyAlignment="1" applyBorder="1" applyFont="1">
      <alignment shrinkToFit="0" vertical="top" wrapText="1"/>
    </xf>
    <xf borderId="28" fillId="8" fontId="4" numFmtId="0" xfId="0" applyBorder="1" applyFont="1"/>
    <xf borderId="26" fillId="7" fontId="1" numFmtId="2" xfId="0" applyAlignment="1" applyBorder="1" applyFont="1" applyNumberFormat="1">
      <alignment horizontal="center" readingOrder="1" shrinkToFit="0" vertical="center" wrapText="1"/>
    </xf>
    <xf borderId="21" fillId="7" fontId="1" numFmtId="2" xfId="0" applyAlignment="1" applyBorder="1" applyFont="1" applyNumberFormat="1">
      <alignment horizontal="center" readingOrder="1" shrinkToFit="0" vertical="center" wrapText="1"/>
    </xf>
    <xf borderId="23" fillId="0" fontId="6" numFmtId="164" xfId="0" applyAlignment="1" applyBorder="1" applyFont="1" applyNumberFormat="1">
      <alignment shrinkToFit="0" vertical="top" wrapText="1"/>
    </xf>
    <xf borderId="26" fillId="5" fontId="1" numFmtId="2" xfId="0" applyAlignment="1" applyBorder="1" applyFont="1" applyNumberFormat="1">
      <alignment horizontal="center" readingOrder="1" shrinkToFit="0" vertical="center" wrapText="1"/>
    </xf>
    <xf borderId="29" fillId="3" fontId="1" numFmtId="2" xfId="0" applyAlignment="1" applyBorder="1" applyFont="1" applyNumberFormat="1">
      <alignment horizontal="center" readingOrder="1" shrinkToFit="0" vertical="center" wrapText="1"/>
    </xf>
    <xf borderId="30" fillId="0" fontId="3" numFmtId="0" xfId="0" applyBorder="1" applyFont="1"/>
    <xf borderId="23" fillId="5" fontId="1" numFmtId="2" xfId="0" applyAlignment="1" applyBorder="1" applyFont="1" applyNumberFormat="1">
      <alignment horizontal="center" readingOrder="1" shrinkToFit="0" vertical="center" wrapText="1"/>
    </xf>
    <xf borderId="23" fillId="0" fontId="6" numFmtId="14" xfId="0" applyAlignment="1" applyBorder="1" applyFont="1" applyNumberFormat="1">
      <alignment shrinkToFit="0" vertical="top" wrapText="1"/>
    </xf>
    <xf borderId="21" fillId="6" fontId="1" numFmtId="2" xfId="0" applyAlignment="1" applyBorder="1" applyFont="1" applyNumberFormat="1">
      <alignment horizontal="center" readingOrder="1" shrinkToFit="0" vertical="center" wrapText="1"/>
    </xf>
    <xf borderId="31" fillId="0" fontId="3" numFmtId="0" xfId="0" applyBorder="1" applyFont="1"/>
    <xf borderId="32" fillId="3" fontId="1" numFmtId="2" xfId="0" applyAlignment="1" applyBorder="1" applyFont="1" applyNumberFormat="1">
      <alignment horizontal="center" readingOrder="1" shrinkToFit="0" vertical="center" wrapText="1"/>
    </xf>
    <xf borderId="33" fillId="5" fontId="1" numFmtId="2" xfId="0" applyAlignment="1" applyBorder="1" applyFont="1" applyNumberFormat="1">
      <alignment horizontal="center" readingOrder="1" shrinkToFit="0" vertical="center" wrapText="1"/>
    </xf>
    <xf borderId="34" fillId="5" fontId="1" numFmtId="2" xfId="0" applyAlignment="1" applyBorder="1" applyFont="1" applyNumberFormat="1">
      <alignment horizontal="center" readingOrder="1" shrinkToFit="0" vertical="center" wrapText="1"/>
    </xf>
    <xf borderId="35" fillId="5" fontId="1" numFmtId="2" xfId="0" applyAlignment="1" applyBorder="1" applyFont="1" applyNumberFormat="1">
      <alignment horizontal="center" readingOrder="1" shrinkToFit="0" vertical="center" wrapText="1"/>
    </xf>
    <xf borderId="36" fillId="3" fontId="1" numFmtId="2" xfId="0" applyAlignment="1" applyBorder="1" applyFont="1" applyNumberFormat="1">
      <alignment horizontal="center" readingOrder="1" shrinkToFit="0" vertical="center" wrapText="1"/>
    </xf>
    <xf borderId="37" fillId="0" fontId="3" numFmtId="0" xfId="0" applyBorder="1" applyFont="1"/>
    <xf borderId="4" fillId="0" fontId="1" numFmtId="0" xfId="0" applyAlignment="1" applyBorder="1" applyFont="1">
      <alignment shrinkToFit="0" wrapText="1"/>
    </xf>
    <xf borderId="5" fillId="0" fontId="1" numFmtId="2" xfId="0" applyAlignment="1" applyBorder="1" applyFont="1" applyNumberFormat="1">
      <alignment horizontal="center" readingOrder="1" shrinkToFit="0" vertical="center" wrapText="1"/>
    </xf>
    <xf borderId="38" fillId="3" fontId="1" numFmtId="2" xfId="0" applyAlignment="1" applyBorder="1" applyFont="1" applyNumberFormat="1">
      <alignment horizontal="center" readingOrder="1" shrinkToFit="0" vertical="center" wrapText="1"/>
    </xf>
    <xf borderId="39" fillId="3" fontId="1" numFmtId="2" xfId="0" applyAlignment="1" applyBorder="1" applyFont="1" applyNumberFormat="1">
      <alignment horizontal="center" readingOrder="1" shrinkToFit="0" vertical="center" wrapText="1"/>
    </xf>
    <xf borderId="40" fillId="3" fontId="1" numFmtId="2" xfId="0" applyAlignment="1" applyBorder="1" applyFont="1" applyNumberFormat="1">
      <alignment horizontal="center" readingOrder="1" shrinkToFit="0" vertical="center" wrapText="1"/>
    </xf>
    <xf borderId="3" fillId="0" fontId="1" numFmtId="2" xfId="0" applyAlignment="1" applyBorder="1" applyFont="1" applyNumberFormat="1">
      <alignment horizontal="center" readingOrder="1" shrinkToFit="0" vertical="center" wrapText="1"/>
    </xf>
    <xf borderId="0" fillId="0" fontId="1" numFmtId="0" xfId="0" applyAlignment="1" applyFont="1">
      <alignment shrinkToFit="0" wrapText="1"/>
    </xf>
    <xf borderId="41" fillId="0" fontId="1" numFmtId="0" xfId="0" applyAlignment="1" applyBorder="1" applyFont="1">
      <alignment shrinkToFit="0" wrapText="1"/>
    </xf>
    <xf borderId="42" fillId="3" fontId="1" numFmtId="0" xfId="0" applyAlignment="1" applyBorder="1" applyFont="1">
      <alignment horizontal="center" readingOrder="1" shrinkToFit="0" wrapText="1"/>
    </xf>
    <xf borderId="43" fillId="0" fontId="3" numFmtId="0" xfId="0" applyBorder="1" applyFont="1"/>
    <xf borderId="44" fillId="0" fontId="3" numFmtId="0" xfId="0" applyBorder="1" applyFont="1"/>
    <xf borderId="45" fillId="0" fontId="1" numFmtId="0" xfId="0" applyAlignment="1" applyBorder="1" applyFont="1">
      <alignment shrinkToFit="0" wrapText="1"/>
    </xf>
    <xf borderId="33" fillId="0" fontId="6" numFmtId="0" xfId="0" applyAlignment="1" applyBorder="1" applyFont="1">
      <alignment horizontal="center" shrinkToFit="0" vertical="top" wrapText="1"/>
    </xf>
    <xf borderId="34" fillId="0" fontId="6" numFmtId="0" xfId="0" applyAlignment="1" applyBorder="1" applyFont="1">
      <alignment shrinkToFit="0" vertical="top" wrapText="1"/>
    </xf>
    <xf borderId="35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1428750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8477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1428750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1428750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123825</xdr:rowOff>
    </xdr:from>
    <xdr:ext cx="1428750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1.71"/>
    <col customWidth="1" min="3" max="3" width="11.29"/>
    <col customWidth="1" min="4" max="5" width="17.57"/>
    <col customWidth="1" min="6" max="8" width="11.43"/>
    <col customWidth="1" min="9" max="9" width="15.57"/>
    <col customWidth="1" min="10" max="13" width="6.57"/>
    <col customWidth="1" min="14" max="14" width="11.29"/>
    <col customWidth="1" min="15" max="15" width="13.86"/>
    <col customWidth="1" min="16" max="26" width="10.0"/>
  </cols>
  <sheetData>
    <row r="1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9.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75" customHeight="1">
      <c r="A3" s="16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3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21" t="s">
        <v>17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3">
        <v>1.0</v>
      </c>
      <c r="B4" s="26" t="s">
        <v>18</v>
      </c>
      <c r="C4" s="25" t="s">
        <v>21</v>
      </c>
      <c r="D4" s="25" t="s">
        <v>22</v>
      </c>
      <c r="E4" s="25" t="s">
        <v>23</v>
      </c>
      <c r="F4" s="27">
        <v>0.9</v>
      </c>
      <c r="G4" s="27">
        <v>0.9</v>
      </c>
      <c r="H4" s="27">
        <f t="shared" ref="H4:H8" si="1">MULTIPLY(F4,G4)</f>
        <v>0.81</v>
      </c>
      <c r="I4" s="26" t="s">
        <v>24</v>
      </c>
      <c r="J4" s="25"/>
      <c r="K4" s="25"/>
      <c r="L4" s="25" t="s">
        <v>26</v>
      </c>
      <c r="M4" s="25" t="s">
        <v>27</v>
      </c>
      <c r="N4" s="29">
        <v>43777.0</v>
      </c>
      <c r="O4" s="30" t="s">
        <v>28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1">
        <v>2.0</v>
      </c>
      <c r="B5" s="38" t="s">
        <v>29</v>
      </c>
      <c r="C5" s="33" t="s">
        <v>30</v>
      </c>
      <c r="D5" s="38" t="s">
        <v>31</v>
      </c>
      <c r="E5" s="38" t="s">
        <v>32</v>
      </c>
      <c r="F5" s="40">
        <v>0.7</v>
      </c>
      <c r="G5" s="35">
        <v>0.9</v>
      </c>
      <c r="H5" s="35">
        <f t="shared" si="1"/>
        <v>0.63</v>
      </c>
      <c r="I5" s="38" t="s">
        <v>33</v>
      </c>
      <c r="J5" s="50"/>
      <c r="K5" s="33"/>
      <c r="L5" s="33" t="s">
        <v>26</v>
      </c>
      <c r="M5" s="33" t="s">
        <v>27</v>
      </c>
      <c r="N5" s="29">
        <v>43777.0</v>
      </c>
      <c r="O5" s="37" t="s">
        <v>34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1">
        <v>3.0</v>
      </c>
      <c r="B6" s="33" t="s">
        <v>35</v>
      </c>
      <c r="C6" s="33" t="s">
        <v>36</v>
      </c>
      <c r="D6" s="33" t="s">
        <v>37</v>
      </c>
      <c r="E6" s="38" t="s">
        <v>38</v>
      </c>
      <c r="F6" s="35">
        <v>0.1</v>
      </c>
      <c r="G6" s="35">
        <v>0.1</v>
      </c>
      <c r="H6" s="35">
        <f t="shared" si="1"/>
        <v>0.01</v>
      </c>
      <c r="I6" s="38" t="s">
        <v>39</v>
      </c>
      <c r="J6" s="55">
        <v>43702.0</v>
      </c>
      <c r="K6" s="33" t="s">
        <v>40</v>
      </c>
      <c r="L6" s="33" t="s">
        <v>26</v>
      </c>
      <c r="M6" s="33" t="s">
        <v>27</v>
      </c>
      <c r="N6" s="29">
        <v>43777.0</v>
      </c>
      <c r="O6" s="37" t="s">
        <v>41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1">
        <v>5.0</v>
      </c>
      <c r="B7" s="33" t="s">
        <v>42</v>
      </c>
      <c r="C7" s="33" t="s">
        <v>43</v>
      </c>
      <c r="D7" s="33" t="s">
        <v>44</v>
      </c>
      <c r="E7" s="33" t="s">
        <v>45</v>
      </c>
      <c r="F7" s="33">
        <v>0.7</v>
      </c>
      <c r="G7" s="33">
        <v>0.7</v>
      </c>
      <c r="H7" s="33">
        <f t="shared" si="1"/>
        <v>0.49</v>
      </c>
      <c r="I7" s="33" t="s">
        <v>46</v>
      </c>
      <c r="J7" s="50">
        <v>43756.0</v>
      </c>
      <c r="K7" s="33" t="s">
        <v>47</v>
      </c>
      <c r="L7" s="33" t="s">
        <v>26</v>
      </c>
      <c r="M7" s="33" t="s">
        <v>27</v>
      </c>
      <c r="N7" s="50">
        <v>43777.0</v>
      </c>
      <c r="O7" s="37" t="s">
        <v>48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1">
        <v>6.0</v>
      </c>
      <c r="B8" s="33" t="s">
        <v>49</v>
      </c>
      <c r="C8" s="33" t="s">
        <v>30</v>
      </c>
      <c r="D8" s="33" t="s">
        <v>50</v>
      </c>
      <c r="E8" s="33" t="s">
        <v>51</v>
      </c>
      <c r="F8" s="33">
        <v>0.3</v>
      </c>
      <c r="G8" s="33">
        <v>0.7</v>
      </c>
      <c r="H8" s="33">
        <f t="shared" si="1"/>
        <v>0.21</v>
      </c>
      <c r="I8" s="33" t="s">
        <v>52</v>
      </c>
      <c r="J8" s="50">
        <v>43759.0</v>
      </c>
      <c r="K8" s="33" t="s">
        <v>53</v>
      </c>
      <c r="L8" s="33" t="s">
        <v>26</v>
      </c>
      <c r="M8" s="33" t="s">
        <v>27</v>
      </c>
      <c r="N8" s="50">
        <v>43777.0</v>
      </c>
      <c r="O8" s="37" t="s">
        <v>54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31">
        <v>8.0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31">
        <v>9.0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1">
        <v>10.0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1">
        <v>11.0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1">
        <v>12.0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1">
        <v>13.0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1">
        <v>14.0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1">
        <v>15.0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1">
        <v>16.0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1">
        <v>17.0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31">
        <v>18.0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31">
        <v>19.0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31">
        <v>20.0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76">
        <v>21.0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13" width="6.86"/>
    <col customWidth="1" min="14" max="14" width="6.29"/>
    <col customWidth="1" min="15" max="26" width="10.0"/>
  </cols>
  <sheetData>
    <row r="1" ht="19.5" customHeight="1">
      <c r="A1" s="1"/>
      <c r="B1" s="2"/>
      <c r="C1" s="6" t="s">
        <v>1</v>
      </c>
      <c r="D1" s="7"/>
      <c r="E1" s="7"/>
      <c r="F1" s="7"/>
      <c r="G1" s="8"/>
      <c r="H1" s="6" t="s">
        <v>2</v>
      </c>
      <c r="I1" s="7"/>
      <c r="J1" s="7"/>
      <c r="K1" s="7"/>
      <c r="L1" s="8"/>
      <c r="M1" s="10"/>
      <c r="N1" s="1"/>
    </row>
    <row r="2" ht="18.75" customHeight="1">
      <c r="A2" s="13" t="s">
        <v>3</v>
      </c>
      <c r="B2" s="15">
        <v>0.9</v>
      </c>
      <c r="C2" s="17">
        <f t="shared" ref="C2:C6" si="1">+B2*$C$7</f>
        <v>0.09</v>
      </c>
      <c r="D2" s="19">
        <f t="shared" ref="D2:D6" si="2">+B2*$D$7</f>
        <v>0.27</v>
      </c>
      <c r="E2" s="20">
        <f t="shared" ref="E2:E6" si="3">+B2*$E$7</f>
        <v>0.45</v>
      </c>
      <c r="F2" s="20">
        <f t="shared" ref="F2:F6" si="4">+B2*$F$7</f>
        <v>0.63</v>
      </c>
      <c r="G2" s="22">
        <f t="shared" ref="G2:G6" si="5">+B2*$G$7</f>
        <v>0.81</v>
      </c>
      <c r="H2" s="24">
        <f t="shared" ref="H2:H6" si="6">+M2*$H$7</f>
        <v>0.81</v>
      </c>
      <c r="I2" s="20">
        <f t="shared" ref="I2:I6" si="7">+M2*$I$7</f>
        <v>0.63</v>
      </c>
      <c r="J2" s="20">
        <f t="shared" ref="J2:J6" si="8">+M2*$J$7</f>
        <v>0.45</v>
      </c>
      <c r="K2" s="19">
        <f t="shared" ref="K2:K6" si="9">+M2*$K$7</f>
        <v>0.27</v>
      </c>
      <c r="L2" s="28">
        <f t="shared" ref="L2:L6" si="10">+M2*$L$7</f>
        <v>0.09</v>
      </c>
      <c r="M2" s="32">
        <v>0.9</v>
      </c>
      <c r="N2" s="34" t="s">
        <v>3</v>
      </c>
    </row>
    <row r="3" ht="18.75" customHeight="1">
      <c r="A3" s="36"/>
      <c r="B3" s="39">
        <v>0.7</v>
      </c>
      <c r="C3" s="41">
        <f t="shared" si="1"/>
        <v>0.07</v>
      </c>
      <c r="D3" s="44">
        <f t="shared" si="2"/>
        <v>0.21</v>
      </c>
      <c r="E3" s="45">
        <f t="shared" si="3"/>
        <v>0.35</v>
      </c>
      <c r="F3" s="45">
        <f t="shared" si="4"/>
        <v>0.49</v>
      </c>
      <c r="G3" s="48">
        <f t="shared" si="5"/>
        <v>0.63</v>
      </c>
      <c r="H3" s="49">
        <f t="shared" si="6"/>
        <v>0.63</v>
      </c>
      <c r="I3" s="45">
        <f t="shared" si="7"/>
        <v>0.49</v>
      </c>
      <c r="J3" s="45">
        <f t="shared" si="8"/>
        <v>0.35</v>
      </c>
      <c r="K3" s="44">
        <f t="shared" si="9"/>
        <v>0.21</v>
      </c>
      <c r="L3" s="51">
        <f t="shared" si="10"/>
        <v>0.07</v>
      </c>
      <c r="M3" s="52">
        <v>0.7</v>
      </c>
      <c r="N3" s="53"/>
    </row>
    <row r="4" ht="18.75" customHeight="1">
      <c r="A4" s="36"/>
      <c r="B4" s="39">
        <v>0.5</v>
      </c>
      <c r="C4" s="41">
        <f t="shared" si="1"/>
        <v>0.05</v>
      </c>
      <c r="D4" s="44">
        <f t="shared" si="2"/>
        <v>0.15</v>
      </c>
      <c r="E4" s="44">
        <f t="shared" si="3"/>
        <v>0.25</v>
      </c>
      <c r="F4" s="45">
        <f t="shared" si="4"/>
        <v>0.35</v>
      </c>
      <c r="G4" s="48">
        <f t="shared" si="5"/>
        <v>0.45</v>
      </c>
      <c r="H4" s="49">
        <f t="shared" si="6"/>
        <v>0.45</v>
      </c>
      <c r="I4" s="45">
        <f t="shared" si="7"/>
        <v>0.35</v>
      </c>
      <c r="J4" s="44">
        <f t="shared" si="8"/>
        <v>0.25</v>
      </c>
      <c r="K4" s="54">
        <f t="shared" si="9"/>
        <v>0.15</v>
      </c>
      <c r="L4" s="51">
        <f t="shared" si="10"/>
        <v>0.05</v>
      </c>
      <c r="M4" s="52">
        <v>0.5</v>
      </c>
      <c r="N4" s="53"/>
    </row>
    <row r="5" ht="18.75" customHeight="1">
      <c r="A5" s="36"/>
      <c r="B5" s="39">
        <v>0.3</v>
      </c>
      <c r="C5" s="41">
        <f t="shared" si="1"/>
        <v>0.03</v>
      </c>
      <c r="D5" s="54">
        <f t="shared" si="2"/>
        <v>0.09</v>
      </c>
      <c r="E5" s="44">
        <f t="shared" si="3"/>
        <v>0.15</v>
      </c>
      <c r="F5" s="44">
        <f t="shared" si="4"/>
        <v>0.21</v>
      </c>
      <c r="G5" s="48">
        <f t="shared" si="5"/>
        <v>0.27</v>
      </c>
      <c r="H5" s="56">
        <f t="shared" si="6"/>
        <v>0.27</v>
      </c>
      <c r="I5" s="44">
        <f t="shared" si="7"/>
        <v>0.21</v>
      </c>
      <c r="J5" s="54">
        <f t="shared" si="8"/>
        <v>0.15</v>
      </c>
      <c r="K5" s="54">
        <f t="shared" si="9"/>
        <v>0.09</v>
      </c>
      <c r="L5" s="51">
        <f t="shared" si="10"/>
        <v>0.03</v>
      </c>
      <c r="M5" s="52">
        <v>0.3</v>
      </c>
      <c r="N5" s="53"/>
    </row>
    <row r="6" ht="19.5" customHeight="1">
      <c r="A6" s="57"/>
      <c r="B6" s="58">
        <v>0.1</v>
      </c>
      <c r="C6" s="59">
        <f t="shared" si="1"/>
        <v>0.01</v>
      </c>
      <c r="D6" s="60">
        <f t="shared" si="2"/>
        <v>0.03</v>
      </c>
      <c r="E6" s="60">
        <f t="shared" si="3"/>
        <v>0.05</v>
      </c>
      <c r="F6" s="60">
        <f t="shared" si="4"/>
        <v>0.07</v>
      </c>
      <c r="G6" s="61">
        <f t="shared" si="5"/>
        <v>0.09</v>
      </c>
      <c r="H6" s="59">
        <f t="shared" si="6"/>
        <v>0.09</v>
      </c>
      <c r="I6" s="60">
        <f t="shared" si="7"/>
        <v>0.07</v>
      </c>
      <c r="J6" s="60">
        <f t="shared" si="8"/>
        <v>0.05</v>
      </c>
      <c r="K6" s="60">
        <f t="shared" si="9"/>
        <v>0.03</v>
      </c>
      <c r="L6" s="61">
        <f t="shared" si="10"/>
        <v>0.01</v>
      </c>
      <c r="M6" s="62">
        <v>0.1</v>
      </c>
      <c r="N6" s="63"/>
    </row>
    <row r="7" ht="18.75" customHeight="1">
      <c r="A7" s="64"/>
      <c r="B7" s="65"/>
      <c r="C7" s="66">
        <v>0.1</v>
      </c>
      <c r="D7" s="67">
        <v>0.3</v>
      </c>
      <c r="E7" s="67">
        <v>0.5</v>
      </c>
      <c r="F7" s="67">
        <v>0.7</v>
      </c>
      <c r="G7" s="68">
        <v>0.9</v>
      </c>
      <c r="H7" s="66">
        <v>0.9</v>
      </c>
      <c r="I7" s="67">
        <v>0.7</v>
      </c>
      <c r="J7" s="67">
        <v>0.5</v>
      </c>
      <c r="K7" s="67">
        <v>0.3</v>
      </c>
      <c r="L7" s="68">
        <v>0.1</v>
      </c>
      <c r="M7" s="69"/>
      <c r="N7" s="64"/>
    </row>
    <row r="8" ht="19.5" customHeight="1">
      <c r="A8" s="70"/>
      <c r="B8" s="71"/>
      <c r="C8" s="72" t="s">
        <v>9</v>
      </c>
      <c r="D8" s="73"/>
      <c r="E8" s="73"/>
      <c r="F8" s="73"/>
      <c r="G8" s="74"/>
      <c r="H8" s="72" t="s">
        <v>9</v>
      </c>
      <c r="I8" s="73"/>
      <c r="J8" s="73"/>
      <c r="K8" s="73"/>
      <c r="L8" s="74"/>
      <c r="M8" s="75"/>
      <c r="N8" s="70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C1:G1"/>
    <mergeCell ref="H1:L1"/>
    <mergeCell ref="A2:A6"/>
    <mergeCell ref="N2:N6"/>
    <mergeCell ref="C8:G8"/>
    <mergeCell ref="H8:L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9.29"/>
    <col customWidth="1" min="3" max="3" width="11.29"/>
    <col customWidth="1" min="4" max="5" width="17.57"/>
    <col customWidth="1" min="6" max="8" width="11.43"/>
    <col customWidth="1" min="9" max="9" width="15.57"/>
    <col customWidth="1" min="10" max="13" width="6.57"/>
    <col customWidth="1" min="14" max="14" width="11.29"/>
    <col customWidth="1" min="15" max="15" width="9.14"/>
    <col customWidth="1" min="16" max="26" width="10.0"/>
  </cols>
  <sheetData>
    <row r="1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9.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75" customHeight="1">
      <c r="A3" s="16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3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21" t="s">
        <v>17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98.25" customHeight="1">
      <c r="A4" s="23">
        <v>1.0</v>
      </c>
      <c r="B4" s="25" t="s">
        <v>19</v>
      </c>
      <c r="C4" s="25" t="s">
        <v>20</v>
      </c>
      <c r="D4" s="25"/>
      <c r="E4" s="25"/>
      <c r="F4" s="27"/>
      <c r="G4" s="27"/>
      <c r="H4" s="27"/>
      <c r="I4" s="25"/>
      <c r="J4" s="25"/>
      <c r="K4" s="25"/>
      <c r="L4" s="25"/>
      <c r="M4" s="25"/>
      <c r="N4" s="29"/>
      <c r="O4" s="30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49.5" customHeight="1">
      <c r="A5" s="31">
        <v>2.0</v>
      </c>
      <c r="B5" s="33" t="s">
        <v>25</v>
      </c>
      <c r="C5" s="33"/>
      <c r="D5" s="33"/>
      <c r="E5" s="33"/>
      <c r="F5" s="35"/>
      <c r="G5" s="35"/>
      <c r="H5" s="27"/>
      <c r="I5" s="33"/>
      <c r="J5" s="33"/>
      <c r="K5" s="33"/>
      <c r="L5" s="33"/>
      <c r="M5" s="33"/>
      <c r="N5" s="29"/>
      <c r="O5" s="3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6.0" customHeight="1">
      <c r="A6" s="31">
        <v>3.0</v>
      </c>
      <c r="B6" s="33"/>
      <c r="C6" s="33"/>
      <c r="D6" s="33"/>
      <c r="E6" s="33"/>
      <c r="F6" s="35"/>
      <c r="G6" s="35"/>
      <c r="H6" s="27"/>
      <c r="I6" s="33"/>
      <c r="J6" s="33"/>
      <c r="K6" s="33"/>
      <c r="L6" s="33"/>
      <c r="M6" s="33"/>
      <c r="N6" s="29"/>
      <c r="O6" s="3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42">
        <v>4.0</v>
      </c>
      <c r="B7" s="43"/>
      <c r="C7" s="43"/>
      <c r="D7" s="43"/>
      <c r="E7" s="43"/>
      <c r="F7" s="35"/>
      <c r="G7" s="35"/>
      <c r="H7" s="27"/>
      <c r="I7" s="43"/>
      <c r="J7" s="43"/>
      <c r="K7" s="43"/>
      <c r="L7" s="43"/>
      <c r="M7" s="43"/>
      <c r="N7" s="43"/>
      <c r="O7" s="46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36.0" customHeight="1">
      <c r="A8" s="42">
        <v>5.0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6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75" customHeight="1">
      <c r="A9" s="31">
        <v>6.0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31">
        <v>8.0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1">
        <v>9.0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1">
        <v>10.0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1">
        <v>11.0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1">
        <v>12.0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1">
        <v>13.0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1">
        <v>14.0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1">
        <v>15.0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1">
        <v>16.0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31">
        <v>17.0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31">
        <v>18.0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31">
        <v>19.0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31">
        <v>20.0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6">
        <v>21.0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1.71"/>
    <col customWidth="1" min="3" max="3" width="11.29"/>
    <col customWidth="1" min="4" max="5" width="17.57"/>
    <col customWidth="1" min="6" max="8" width="11.43"/>
    <col customWidth="1" min="9" max="9" width="15.57"/>
    <col customWidth="1" min="10" max="13" width="6.57"/>
    <col customWidth="1" min="14" max="14" width="11.29"/>
    <col customWidth="1" min="15" max="15" width="9.14"/>
    <col customWidth="1" min="16" max="26" width="10.0"/>
  </cols>
  <sheetData>
    <row r="1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9.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75" customHeight="1">
      <c r="A3" s="16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3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21" t="s">
        <v>17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23">
        <v>1.0</v>
      </c>
      <c r="B4" s="25"/>
      <c r="C4" s="25"/>
      <c r="D4" s="25"/>
      <c r="E4" s="25"/>
      <c r="F4" s="27"/>
      <c r="G4" s="27"/>
      <c r="H4" s="27"/>
      <c r="I4" s="25"/>
      <c r="J4" s="25"/>
      <c r="K4" s="25"/>
      <c r="L4" s="25"/>
      <c r="M4" s="25"/>
      <c r="N4" s="29"/>
      <c r="O4" s="30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31">
        <v>2.0</v>
      </c>
      <c r="B5" s="33"/>
      <c r="C5" s="33"/>
      <c r="D5" s="33"/>
      <c r="E5" s="33"/>
      <c r="F5" s="35"/>
      <c r="G5" s="35"/>
      <c r="H5" s="35"/>
      <c r="I5" s="33"/>
      <c r="J5" s="33"/>
      <c r="K5" s="33"/>
      <c r="L5" s="33"/>
      <c r="M5" s="33"/>
      <c r="N5" s="29"/>
      <c r="O5" s="3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31">
        <v>3.0</v>
      </c>
      <c r="B6" s="33"/>
      <c r="C6" s="33"/>
      <c r="D6" s="33"/>
      <c r="E6" s="33"/>
      <c r="F6" s="35"/>
      <c r="G6" s="35"/>
      <c r="H6" s="35"/>
      <c r="I6" s="33"/>
      <c r="J6" s="33"/>
      <c r="K6" s="33"/>
      <c r="L6" s="33"/>
      <c r="M6" s="33"/>
      <c r="N6" s="29"/>
      <c r="O6" s="3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31">
        <v>4.0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31">
        <v>5.0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31">
        <v>6.0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31">
        <v>8.0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1">
        <v>9.0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1">
        <v>10.0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1">
        <v>11.0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1">
        <v>12.0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1">
        <v>13.0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1">
        <v>14.0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1">
        <v>15.0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1">
        <v>16.0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31">
        <v>17.0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31">
        <v>18.0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31">
        <v>19.0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31">
        <v>20.0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6">
        <v>21.0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1.71"/>
    <col customWidth="1" min="3" max="3" width="11.29"/>
    <col customWidth="1" min="4" max="5" width="17.57"/>
    <col customWidth="1" min="6" max="8" width="11.43"/>
    <col customWidth="1" min="9" max="9" width="15.57"/>
    <col customWidth="1" min="10" max="13" width="6.57"/>
    <col customWidth="1" min="14" max="14" width="11.29"/>
    <col customWidth="1" min="15" max="15" width="9.14"/>
    <col customWidth="1" min="16" max="26" width="10.0"/>
  </cols>
  <sheetData>
    <row r="1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9.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75" customHeight="1">
      <c r="A3" s="16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3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21" t="s">
        <v>17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23">
        <v>1.0</v>
      </c>
      <c r="B4" s="25"/>
      <c r="C4" s="25"/>
      <c r="D4" s="25"/>
      <c r="E4" s="25"/>
      <c r="F4" s="27"/>
      <c r="G4" s="27"/>
      <c r="H4" s="27"/>
      <c r="I4" s="25"/>
      <c r="J4" s="25"/>
      <c r="K4" s="25"/>
      <c r="L4" s="25"/>
      <c r="M4" s="25"/>
      <c r="N4" s="29"/>
      <c r="O4" s="30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31">
        <v>2.0</v>
      </c>
      <c r="B5" s="33"/>
      <c r="C5" s="33"/>
      <c r="D5" s="33"/>
      <c r="E5" s="33"/>
      <c r="F5" s="35"/>
      <c r="G5" s="35"/>
      <c r="H5" s="27"/>
      <c r="I5" s="33"/>
      <c r="J5" s="33"/>
      <c r="K5" s="33"/>
      <c r="L5" s="33"/>
      <c r="M5" s="33"/>
      <c r="N5" s="29"/>
      <c r="O5" s="3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31">
        <v>3.0</v>
      </c>
      <c r="B6" s="33"/>
      <c r="C6" s="33"/>
      <c r="D6" s="33"/>
      <c r="E6" s="33"/>
      <c r="F6" s="35"/>
      <c r="G6" s="35"/>
      <c r="H6" s="27"/>
      <c r="I6" s="33"/>
      <c r="J6" s="33"/>
      <c r="K6" s="33"/>
      <c r="L6" s="33"/>
      <c r="M6" s="33"/>
      <c r="N6" s="29"/>
      <c r="O6" s="3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31">
        <v>4.0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31">
        <v>5.0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31">
        <v>6.0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31">
        <v>8.0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1">
        <v>9.0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1">
        <v>10.0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1">
        <v>11.0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1">
        <v>12.0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1">
        <v>13.0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1">
        <v>14.0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1">
        <v>15.0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1">
        <v>16.0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31">
        <v>17.0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31">
        <v>18.0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31">
        <v>19.0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31">
        <v>20.0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6">
        <v>21.0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1.71"/>
    <col customWidth="1" min="3" max="3" width="11.29"/>
    <col customWidth="1" min="4" max="5" width="17.57"/>
    <col customWidth="1" min="6" max="8" width="11.43"/>
    <col customWidth="1" min="9" max="9" width="15.57"/>
    <col customWidth="1" min="10" max="10" width="19.71"/>
    <col customWidth="1" min="11" max="11" width="19.29"/>
    <col customWidth="1" min="12" max="13" width="6.57"/>
    <col customWidth="1" min="14" max="14" width="11.29"/>
    <col customWidth="1" min="15" max="15" width="9.14"/>
    <col customWidth="1" min="16" max="26" width="10.0"/>
  </cols>
  <sheetData>
    <row r="1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9.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3.25" customHeight="1">
      <c r="A3" s="16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3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21" t="s">
        <v>17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23">
        <v>1.0</v>
      </c>
      <c r="B4" s="25"/>
      <c r="C4" s="25"/>
      <c r="D4" s="25"/>
      <c r="E4" s="25"/>
      <c r="F4" s="27"/>
      <c r="G4" s="27"/>
      <c r="H4" s="27"/>
      <c r="I4" s="25"/>
      <c r="J4" s="25"/>
      <c r="K4" s="25"/>
      <c r="L4" s="25"/>
      <c r="M4" s="25"/>
      <c r="N4" s="29"/>
      <c r="O4" s="30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31">
        <v>2.0</v>
      </c>
      <c r="B5" s="33"/>
      <c r="C5" s="33"/>
      <c r="D5" s="33"/>
      <c r="E5" s="33"/>
      <c r="F5" s="35"/>
      <c r="G5" s="35"/>
      <c r="H5" s="27"/>
      <c r="I5" s="33"/>
      <c r="J5" s="33"/>
      <c r="K5" s="33"/>
      <c r="L5" s="33"/>
      <c r="M5" s="33"/>
      <c r="N5" s="29"/>
      <c r="O5" s="3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31">
        <v>3.0</v>
      </c>
      <c r="B6" s="33"/>
      <c r="C6" s="33"/>
      <c r="D6" s="33"/>
      <c r="E6" s="33"/>
      <c r="F6" s="35"/>
      <c r="G6" s="35"/>
      <c r="H6" s="27"/>
      <c r="I6" s="33"/>
      <c r="J6" s="33"/>
      <c r="K6" s="33"/>
      <c r="L6" s="33"/>
      <c r="M6" s="33"/>
      <c r="N6" s="29"/>
      <c r="O6" s="3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31">
        <v>4.0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31">
        <v>5.0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31">
        <v>6.0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31">
        <v>8.0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1">
        <v>9.0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1">
        <v>10.0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1">
        <v>11.0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1">
        <v>12.0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1">
        <v>13.0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1">
        <v>14.0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1">
        <v>15.0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1">
        <v>16.0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31">
        <v>17.0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31">
        <v>18.0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31">
        <v>19.0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31">
        <v>20.0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6">
        <v>21.0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2007-03-15T14:21:45Z</dcterms:created>
  <dc:creator>Damián Santos</dc:creator>
</cp:coreProperties>
</file>