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iano\Documents\Power BI - Excel (Udemy)\Excel - Proyecto 1\"/>
    </mc:Choice>
  </mc:AlternateContent>
  <bookViews>
    <workbookView xWindow="0" yWindow="0" windowWidth="23040" windowHeight="9192" activeTab="2"/>
  </bookViews>
  <sheets>
    <sheet name="VentasDatos" sheetId="1" r:id="rId1"/>
    <sheet name="TD Ventas" sheetId="2" r:id="rId2"/>
    <sheet name="InformeVentas" sheetId="3" r:id="rId3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  <definedName name="SegmentaciónDeDatos_Vendedor2">#N/A</definedName>
  </definedNames>
  <calcPr calcId="162913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B28" i="3"/>
  <c r="B25" i="3"/>
</calcChain>
</file>

<file path=xl/sharedStrings.xml><?xml version="1.0" encoding="utf-8"?>
<sst xmlns="http://schemas.openxmlformats.org/spreadsheetml/2006/main" count="132" uniqueCount="27">
  <si>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</si>
  <si>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</si>
  <si>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</si>
  <si>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</si>
  <si>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</si>
  <si>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</si>
  <si>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</si>
  <si>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</si>
  <si>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</si>
  <si>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</si>
  <si>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</si>
  <si>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</si>
  <si>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</si>
  <si>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</si>
  <si>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</si>
  <si>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</si>
  <si>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</si>
  <si>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</si>
  <si>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Etiquetas de fila</t>
  </si>
  <si>
    <t>Total general</t>
  </si>
  <si>
    <t>Etiquetas de columna</t>
  </si>
  <si>
    <t>$ Ventas</t>
  </si>
  <si>
    <t>Total General</t>
  </si>
  <si>
    <t>Máx. de Ventas</t>
  </si>
  <si>
    <t>Total Ventas</t>
  </si>
  <si>
    <t>Max.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</si>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</sst>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  <numFmt numFmtId="166" formatCode="&quot;$&quot;\ #,##0.00"/>
  </numFmts>
  <fonts count="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5" fontId="0" fillId="3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numFmt numFmtId="166" formatCode="&quot;$&quot;\ #,##0.00"/>
    </dxf>
    <dxf>
      <numFmt numFmtId="167" formatCode="&quot;$&quot;\ #,##0.0"/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numFmt numFmtId="165" formatCode="&quot;$&quot;\ #,##0"/>
    </dxf>
    <dxf>
      <numFmt numFmtId="167" formatCode="&quot;$&quot;\ #,##0.0"/>
    </dxf>
    <dxf>
      <numFmt numFmtId="166" formatCode="&quot;$&quot;\ #,##0.00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Ventas!TD Ventas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Ventas por Vendedor y Productos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2">
                  <a:tint val="96000"/>
                  <a:lumMod val="104000"/>
                </a:schemeClr>
              </a:gs>
              <a:gs pos="100000">
                <a:schemeClr val="accent2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tint val="96000"/>
                  <a:lumMod val="104000"/>
                </a:schemeClr>
              </a:gs>
              <a:gs pos="100000">
                <a:schemeClr val="accent2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tint val="96000"/>
                  <a:lumMod val="104000"/>
                </a:schemeClr>
              </a:gs>
              <a:gs pos="100000">
                <a:schemeClr val="accent2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311180550525795"/>
          <c:y val="0.18111815194496828"/>
          <c:w val="0.81498718704839945"/>
          <c:h val="0.47766854058112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'TD Ventas'!$G$1:$G$2</c:f>
              <c:strCache>
                <c:ptCount val="1"/>
                <c:pt idx="0">
                  <c:v>Accesorios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multiLvlStrRef>
              <c:f>'TD Ventas'!$F$3:$F$12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'TD Ventas'!$G$3:$G$12</c:f>
              <c:numCache>
                <c:formatCode>"$"\ #,##0</c:formatCode>
                <c:ptCount val="6"/>
                <c:pt idx="0">
                  <c:v>8287</c:v>
                </c:pt>
                <c:pt idx="1">
                  <c:v>6909</c:v>
                </c:pt>
                <c:pt idx="2">
                  <c:v>9323</c:v>
                </c:pt>
                <c:pt idx="3">
                  <c:v>7667</c:v>
                </c:pt>
                <c:pt idx="4">
                  <c:v>4744</c:v>
                </c:pt>
                <c:pt idx="5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D-4867-93BF-974727D7AC02}"/>
            </c:ext>
          </c:extLst>
        </c:ser>
        <c:ser>
          <c:idx val="1"/>
          <c:order val="1"/>
          <c:tx>
            <c:strRef>
              <c:f>'TD Ventas'!$H$1:$H$2</c:f>
              <c:strCache>
                <c:ptCount val="1"/>
                <c:pt idx="0">
                  <c:v>Dispositivos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4000"/>
                  </a:schemeClr>
                </a:gs>
                <a:gs pos="100000">
                  <a:schemeClr val="accent4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multiLvlStrRef>
              <c:f>'TD Ventas'!$F$3:$F$12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'TD Ventas'!$H$3:$H$12</c:f>
              <c:numCache>
                <c:formatCode>"$"\ #,##0</c:formatCode>
                <c:ptCount val="6"/>
                <c:pt idx="0">
                  <c:v>11420</c:v>
                </c:pt>
                <c:pt idx="1">
                  <c:v>12948</c:v>
                </c:pt>
                <c:pt idx="2">
                  <c:v>10348</c:v>
                </c:pt>
                <c:pt idx="3">
                  <c:v>9312</c:v>
                </c:pt>
                <c:pt idx="4">
                  <c:v>10711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D-4867-93BF-974727D7AC02}"/>
            </c:ext>
          </c:extLst>
        </c:ser>
        <c:ser>
          <c:idx val="2"/>
          <c:order val="2"/>
          <c:tx>
            <c:strRef>
              <c:f>'TD Ventas'!$I$1:$I$2</c:f>
              <c:strCache>
                <c:ptCount val="1"/>
                <c:pt idx="0">
                  <c:v>Sistemas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6000"/>
                    <a:lumMod val="104000"/>
                  </a:schemeClr>
                </a:gs>
                <a:gs pos="100000">
                  <a:schemeClr val="accent6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multiLvlStrRef>
              <c:f>'TD Ventas'!$F$3:$F$12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'TD Ventas'!$I$3:$I$12</c:f>
              <c:numCache>
                <c:formatCode>"$"\ #,##0</c:formatCode>
                <c:ptCount val="6"/>
                <c:pt idx="0">
                  <c:v>20098</c:v>
                </c:pt>
                <c:pt idx="1">
                  <c:v>30633</c:v>
                </c:pt>
                <c:pt idx="2">
                  <c:v>13531</c:v>
                </c:pt>
                <c:pt idx="3">
                  <c:v>13374</c:v>
                </c:pt>
                <c:pt idx="4">
                  <c:v>32855</c:v>
                </c:pt>
                <c:pt idx="5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D-4867-93BF-974727D7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010720"/>
        <c:axId val="1346999072"/>
      </c:barChart>
      <c:catAx>
        <c:axId val="1347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6999072"/>
        <c:crosses val="autoZero"/>
        <c:auto val="1"/>
        <c:lblAlgn val="ctr"/>
        <c:lblOffset val="100"/>
        <c:noMultiLvlLbl val="0"/>
      </c:catAx>
      <c:valAx>
        <c:axId val="1346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701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[Ventas.xlsx]InformeVentas!TD Ventas 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outerShdw blurRad="50800" dist="38100" dir="2700000" algn="tl" rotWithShape="0">
                <a:schemeClr val="bg1">
                  <a:alpha val="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6250234345706785"/>
          <c:y val="0.2561071757922152"/>
          <c:w val="0.45617188476440446"/>
          <c:h val="0.59179055320787599"/>
        </c:manualLayout>
      </c:layout>
      <c:pieChart>
        <c:varyColors val="1"/>
        <c:ser>
          <c:idx val="0"/>
          <c:order val="0"/>
          <c:tx>
            <c:strRef>
              <c:f>InformeVentas!$C$4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B-424D-81B6-B9387B11D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3-409C-9A01-E7E1C1F4B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BB-424D-81B6-B9387B11DD3C}"/>
              </c:ext>
            </c:extLst>
          </c:dPt>
          <c:dLbls>
            <c:delete val="1"/>
          </c:dLbls>
          <c:cat>
            <c:strRef>
              <c:f>InformeVentas!$B$5:$B$7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InformeVentas!$C$5:$C$7</c:f>
              <c:numCache>
                <c:formatCode>"$"\ #,##0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09C-9A01-E7E1C1F4BF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[Ventas.xlsx]InformeVentas!TD Ventas Prod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Ventas por Producto</a:t>
            </a:r>
          </a:p>
        </c:rich>
      </c:tx>
      <c:layout>
        <c:manualLayout>
          <c:xMode val="edge"/>
          <c:yMode val="edge"/>
          <c:x val="0.27635430472181077"/>
          <c:y val="3.934794828555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4255190873418051"/>
          <c:y val="0.32072826900010182"/>
          <c:w val="0.32940565486186268"/>
          <c:h val="0.70325052117220599"/>
        </c:manualLayout>
      </c:layout>
      <c:radarChart>
        <c:radarStyle val="marker"/>
        <c:varyColors val="0"/>
        <c:ser>
          <c:idx val="0"/>
          <c:order val="0"/>
          <c:tx>
            <c:strRef>
              <c:f>InformeVentas!$C$10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InformeVentas!$B$11:$B$13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InformeVentas!$C$11:$C$13</c:f>
              <c:numCache>
                <c:formatCode>"$"\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A-4E69-A210-6F993632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30336"/>
        <c:axId val="1358336992"/>
      </c:radarChart>
      <c:catAx>
        <c:axId val="13583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8336992"/>
        <c:crosses val="autoZero"/>
        <c:auto val="1"/>
        <c:lblAlgn val="ctr"/>
        <c:lblOffset val="100"/>
        <c:noMultiLvlLbl val="0"/>
      </c:catAx>
      <c:valAx>
        <c:axId val="135833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13583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[Ventas.xlsx]InformeVentas!TD Ventas 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InformeVentas!$C$16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InformeVentas!$B$17:$B$22</c:f>
              <c:strCache>
                <c:ptCount val="6"/>
                <c:pt idx="0">
                  <c:v>Ana</c:v>
                </c:pt>
                <c:pt idx="1">
                  <c:v>David</c:v>
                </c:pt>
                <c:pt idx="2">
                  <c:v>Karen</c:v>
                </c:pt>
                <c:pt idx="3">
                  <c:v>Kevin</c:v>
                </c:pt>
                <c:pt idx="4">
                  <c:v>Lucas</c:v>
                </c:pt>
                <c:pt idx="5">
                  <c:v>Sara</c:v>
                </c:pt>
              </c:strCache>
            </c:strRef>
          </c:cat>
          <c:val>
            <c:numRef>
              <c:f>InformeVentas!$C$17:$C$22</c:f>
              <c:numCache>
                <c:formatCode>"$"\ #,##0</c:formatCode>
                <c:ptCount val="6"/>
                <c:pt idx="0">
                  <c:v>33202</c:v>
                </c:pt>
                <c:pt idx="1">
                  <c:v>39805</c:v>
                </c:pt>
                <c:pt idx="2">
                  <c:v>50490</c:v>
                </c:pt>
                <c:pt idx="3">
                  <c:v>48310</c:v>
                </c:pt>
                <c:pt idx="4">
                  <c:v>30353</c:v>
                </c:pt>
                <c:pt idx="5">
                  <c:v>37373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3-4630-A5AC-17162325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198288"/>
        <c:axId val="1345199120"/>
      </c:barChart>
      <c:catAx>
        <c:axId val="13451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199120"/>
        <c:crosses val="autoZero"/>
        <c:auto val="1"/>
        <c:lblAlgn val="ctr"/>
        <c:lblOffset val="100"/>
        <c:noMultiLvlLbl val="0"/>
      </c:catAx>
      <c:valAx>
        <c:axId val="1345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1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0</xdr:row>
      <xdr:rowOff>0</xdr:rowOff>
    </xdr:from>
    <xdr:to>
      <xdr:col>7</xdr:col>
      <xdr:colOff>500400</xdr:colOff>
      <xdr:row>7</xdr:row>
      <xdr:rowOff>33180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6260" y="0"/>
              <a:ext cx="1872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0</xdr:colOff>
      <xdr:row>7</xdr:row>
      <xdr:rowOff>0</xdr:rowOff>
    </xdr:from>
    <xdr:to>
      <xdr:col>7</xdr:col>
      <xdr:colOff>500400</xdr:colOff>
      <xdr:row>14</xdr:row>
      <xdr:rowOff>33180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6260" y="1226820"/>
              <a:ext cx="1872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0</xdr:colOff>
      <xdr:row>14</xdr:row>
      <xdr:rowOff>0</xdr:rowOff>
    </xdr:from>
    <xdr:to>
      <xdr:col>7</xdr:col>
      <xdr:colOff>500400</xdr:colOff>
      <xdr:row>21</xdr:row>
      <xdr:rowOff>33180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6260" y="2453640"/>
              <a:ext cx="1872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0</xdr:row>
      <xdr:rowOff>38100</xdr:rowOff>
    </xdr:from>
    <xdr:to>
      <xdr:col>4</xdr:col>
      <xdr:colOff>495300</xdr:colOff>
      <xdr:row>11</xdr:row>
      <xdr:rowOff>121919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3180" y="38100"/>
              <a:ext cx="2011680" cy="2011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15240</xdr:colOff>
      <xdr:row>12</xdr:row>
      <xdr:rowOff>102870</xdr:rowOff>
    </xdr:from>
    <xdr:to>
      <xdr:col>9</xdr:col>
      <xdr:colOff>937260</xdr:colOff>
      <xdr:row>30</xdr:row>
      <xdr:rowOff>167640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7620</xdr:rowOff>
    </xdr:from>
    <xdr:to>
      <xdr:col>15</xdr:col>
      <xdr:colOff>0</xdr:colOff>
      <xdr:row>10</xdr:row>
      <xdr:rowOff>41862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7740" y="533400"/>
              <a:ext cx="1706880" cy="1261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11</xdr:row>
      <xdr:rowOff>0</xdr:rowOff>
    </xdr:from>
    <xdr:to>
      <xdr:col>15</xdr:col>
      <xdr:colOff>0</xdr:colOff>
      <xdr:row>17</xdr:row>
      <xdr:rowOff>34242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7740" y="1927860"/>
              <a:ext cx="1706880" cy="1085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7620</xdr:colOff>
      <xdr:row>18</xdr:row>
      <xdr:rowOff>0</xdr:rowOff>
    </xdr:from>
    <xdr:to>
      <xdr:col>15</xdr:col>
      <xdr:colOff>0</xdr:colOff>
      <xdr:row>29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5360" y="3154680"/>
              <a:ext cx="1699260" cy="1927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12</xdr:col>
      <xdr:colOff>0</xdr:colOff>
      <xdr:row>29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o" refreshedDate="45076.842827314817" createdVersion="6" refreshedVersion="6" minRefreshableVersion="3" recordCount="18">
  <cacheSource type="worksheet">
    <worksheetSource name="Ventas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ciano" refreshedDate="45076.87632476852" createdVersion="6" refreshedVersion="6" minRefreshableVersion="3" recordCount="18">
  <cacheSource type="worksheet">
    <worksheetSource name="Ventas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 Ventas Tot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on">
  <location ref="C14:C15" firstHeaderRow="1" firstDataRow="1" firstDataCol="0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Total General" fld="3" baseField="0" baseItem="1" numFmtId="165"/>
  </dataFields>
  <formats count="3">
    <format dxfId="45">
      <pivotArea outline="0" collapsedLevelsAreSubtotals="1" fieldPosition="0"/>
    </format>
    <format dxfId="46">
      <pivotArea outline="0" collapsedLevelsAreSubtotals="1" fieldPosition="0"/>
    </format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 Ventas Max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on">
  <location ref="C17:C18" firstHeaderRow="1" firstDataRow="1" firstDataCol="0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1792597584" numFmtId="165"/>
  </dataFields>
  <formats count="3">
    <format dxfId="48">
      <pivotArea outline="0" collapsedLevelsAreSubtotals="1" fieldPosition="0"/>
    </format>
    <format dxfId="49">
      <pivotArea outline="0" collapsedLevelsAreSubtotals="1" fieldPosition="0"/>
    </format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 Venta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32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165"/>
  </dataFields>
  <formats count="3"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outline="0" collapsedLevelsAreSubtotals="1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 Ventas 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J12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165"/>
  </dataFields>
  <formats count="3">
    <format dxfId="155">
      <pivotArea outline="0" collapsedLevelsAreSubtotals="1" fieldPosition="0"/>
    </format>
    <format dxfId="154">
      <pivotArea outline="0" collapsedLevelsAreSubtotals="1" fieldPosition="0"/>
    </format>
    <format dxfId="153">
      <pivotArea outline="0" collapsedLevelsAreSubtotals="1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 Ventas Region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 rowHeaderCaption="Region">
  <location ref="B4:C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5"/>
  </dataFields>
  <formats count="24"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  <format dxfId="122">
      <pivotArea outline="0" collapsedLevelsAreSubtotals="1" fieldPosition="0"/>
    </format>
    <format dxfId="121">
      <pivotArea dataOnly="0" labelOnly="1" outline="0" axis="axisValues" fieldPosition="0"/>
    </format>
    <format dxfId="120">
      <pivotArea dataOnly="0" labelOnly="1" outline="0" axis="axisValues" fieldPosition="0"/>
    </format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outline="0" axis="axisValues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outline="0" axis="axisValues" fieldPosition="0"/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 Ventas Vendedor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 rowHeaderCaption="Vendedor">
  <location ref="B16:C22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$ Ventas" fld="3" baseField="0" baseItem="0" numFmtId="165"/>
  </dataFields>
  <formats count="24">
    <format dxfId="140">
      <pivotArea outline="0" collapsedLevelsAreSubtotals="1" fieldPosition="0"/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outline="0" axis="axisValues" fieldPosition="0"/>
    </format>
    <format dxfId="20">
      <pivotArea field="2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 Ventas Prod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 rowHeaderCaption="Producto">
  <location ref="B10:C13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5"/>
  </dataFields>
  <formats count="24">
    <format dxfId="149">
      <pivotArea outline="0" collapsedLevelsAreSubtotals="1" fieldPosition="0"/>
    </format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  <format dxfId="145">
      <pivotArea dataOnly="0" labelOnly="1" outline="0" axis="axisValues" fieldPosition="0"/>
    </format>
    <format dxfId="14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outline="0" axis="axisValues" fieldPosition="0"/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outline="0" axis="axisValues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2" name="TD Ventas"/>
    <pivotTable tabId="2" name="TD Ventas 2"/>
  </pivotTables>
  <data>
    <tabular pivotCacheId="1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3" name="TD Ventas Region"/>
    <pivotTable tabId="3" name="TD Ventas Prod"/>
    <pivotTable tabId="3" name="TD Ventas Vendedor"/>
    <pivotTable tabId="2" name="TD Ventas Max"/>
    <pivotTable tabId="2" name="TD Ventas Total"/>
  </pivotTables>
  <data>
    <tabular pivotCacheId="2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3" name="TD Ventas Region"/>
    <pivotTable tabId="3" name="TD Ventas Prod"/>
    <pivotTable tabId="3" name="TD Ventas Vendedor"/>
    <pivotTable tabId="2" name="TD Ventas Max"/>
    <pivotTable tabId="2" name="TD Ventas Total"/>
  </pivotTables>
  <data>
    <tabular pivotCacheId="2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3" name="TD Ventas Region"/>
    <pivotTable tabId="3" name="TD Ventas Prod"/>
    <pivotTable tabId="3" name="TD Ventas Vendedor"/>
    <pivotTable tabId="2" name="TD Ventas Max"/>
    <pivotTable tabId="2" name="TD Ventas Total"/>
  </pivotTables>
  <data>
    <tabular pivotCacheId="2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style="SlicerStyleLight2" rowHeight="234950"/>
  <slicer name="Producto" cache="SegmentaciónDeDatos_Producto" caption="Producto" style="SlicerStyleLight4" rowHeight="234950"/>
  <slicer name="Vendedor" cache="SegmentaciónDeDatos_Vendedor" caption="Vendedor" columnCount="2" style="SlicerStyleLight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style="SlicerStyleLight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style="SlicerStyleLight2" rowHeight="234950"/>
  <slicer name="Producto 1" cache="SegmentaciónDeDatos_Producto1" caption="Producto" style="SlicerStyleLight4" rowHeight="180000"/>
  <slicer name="Vendedor 2" cache="SegmentaciónDeDatos_Vendedor2" caption="Vendedor" style="SlicerStyleLight6" rowHeight="216000"/>
</slicers>
</file>

<file path=xl/tables/table1.xml><?xml version="1.0" encoding="utf-8"?>
<table xmlns="http://schemas.openxmlformats.org/spreadsheetml/2006/main" id="1" name="Ventas" displayName="Ventas" ref="A1:D20" totalsRowCount="1">
  <autoFilter ref="A1:D19"/>
  <sortState ref="A2:D19">
    <sortCondition descending="1" ref="D1:D19"/>
  </sortState>
  <tableColumns count="4">
    <tableColumn id="1" name="Region" totalsRowLabel="Total"/>
    <tableColumn id="2" name="Producto"/>
    <tableColumn id="3" name="Vendedor"/>
    <tableColumn id="4" name="Ventas" totalsRowFunction="sum" dataDxfId="157" totalsRowDxfId="156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"/>
    </sheetView>
  </sheetViews>
  <sheetFormatPr baseColWidth="10" defaultColWidth="9" defaultRowHeight="13.8" x14ac:dyDescent="0.25"/>
  <cols>
    <col min="1" max="3" width="12.796875" customWidth="1"/>
    <col min="4" max="4" width="14.3984375" style="1" customWidth="1"/>
    <col min="5" max="5" width="4.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13</v>
      </c>
      <c r="B2" t="s">
        <v>9</v>
      </c>
      <c r="C2" t="s">
        <v>14</v>
      </c>
      <c r="D2" s="1">
        <v>32855</v>
      </c>
    </row>
    <row r="3" spans="1:4" x14ac:dyDescent="0.25">
      <c r="A3" t="s">
        <v>4</v>
      </c>
      <c r="B3" t="s">
        <v>9</v>
      </c>
      <c r="C3" t="s">
        <v>7</v>
      </c>
      <c r="D3" s="1">
        <v>30633</v>
      </c>
    </row>
    <row r="4" spans="1:4" x14ac:dyDescent="0.25">
      <c r="A4" t="s">
        <v>13</v>
      </c>
      <c r="B4" t="s">
        <v>9</v>
      </c>
      <c r="C4" t="s">
        <v>15</v>
      </c>
      <c r="D4" s="1">
        <v>23151</v>
      </c>
    </row>
    <row r="5" spans="1:4" x14ac:dyDescent="0.25">
      <c r="A5" t="s">
        <v>4</v>
      </c>
      <c r="B5" t="s">
        <v>9</v>
      </c>
      <c r="C5" t="s">
        <v>6</v>
      </c>
      <c r="D5" s="1">
        <v>20098</v>
      </c>
    </row>
    <row r="6" spans="1:4" x14ac:dyDescent="0.25">
      <c r="A6" t="s">
        <v>10</v>
      </c>
      <c r="B6" t="s">
        <v>9</v>
      </c>
      <c r="C6" t="s">
        <v>11</v>
      </c>
      <c r="D6" s="1">
        <v>13531</v>
      </c>
    </row>
    <row r="7" spans="1:4" x14ac:dyDescent="0.25">
      <c r="A7" t="s">
        <v>10</v>
      </c>
      <c r="B7" t="s">
        <v>9</v>
      </c>
      <c r="C7" t="s">
        <v>12</v>
      </c>
      <c r="D7" s="1">
        <v>13374</v>
      </c>
    </row>
    <row r="8" spans="1:4" x14ac:dyDescent="0.25">
      <c r="A8" t="s">
        <v>4</v>
      </c>
      <c r="B8" t="s">
        <v>8</v>
      </c>
      <c r="C8" t="s">
        <v>7</v>
      </c>
      <c r="D8" s="1">
        <v>12948</v>
      </c>
    </row>
    <row r="9" spans="1:4" x14ac:dyDescent="0.25">
      <c r="A9" t="s">
        <v>4</v>
      </c>
      <c r="B9" t="s">
        <v>8</v>
      </c>
      <c r="C9" t="s">
        <v>6</v>
      </c>
      <c r="D9" s="1">
        <v>11420</v>
      </c>
    </row>
    <row r="10" spans="1:4" x14ac:dyDescent="0.25">
      <c r="A10" t="s">
        <v>13</v>
      </c>
      <c r="B10" t="s">
        <v>8</v>
      </c>
      <c r="C10" t="s">
        <v>14</v>
      </c>
      <c r="D10" s="1">
        <v>10711</v>
      </c>
    </row>
    <row r="11" spans="1:4" x14ac:dyDescent="0.25">
      <c r="A11" t="s">
        <v>10</v>
      </c>
      <c r="B11" t="s">
        <v>8</v>
      </c>
      <c r="C11" t="s">
        <v>11</v>
      </c>
      <c r="D11" s="1">
        <v>10348</v>
      </c>
    </row>
    <row r="12" spans="1:4" x14ac:dyDescent="0.25">
      <c r="A12" t="s">
        <v>10</v>
      </c>
      <c r="B12" t="s">
        <v>5</v>
      </c>
      <c r="C12" t="s">
        <v>11</v>
      </c>
      <c r="D12" s="1">
        <v>9323</v>
      </c>
    </row>
    <row r="13" spans="1:4" x14ac:dyDescent="0.25">
      <c r="A13" t="s">
        <v>10</v>
      </c>
      <c r="B13" t="s">
        <v>8</v>
      </c>
      <c r="C13" t="s">
        <v>12</v>
      </c>
      <c r="D13" s="1">
        <v>9312</v>
      </c>
    </row>
    <row r="14" spans="1:4" x14ac:dyDescent="0.25">
      <c r="A14" t="s">
        <v>13</v>
      </c>
      <c r="B14" t="s">
        <v>8</v>
      </c>
      <c r="C14" t="s">
        <v>15</v>
      </c>
      <c r="D14" s="1">
        <v>8780</v>
      </c>
    </row>
    <row r="15" spans="1:4" x14ac:dyDescent="0.25">
      <c r="A15" t="s">
        <v>4</v>
      </c>
      <c r="B15" t="s">
        <v>5</v>
      </c>
      <c r="C15" t="s">
        <v>6</v>
      </c>
      <c r="D15" s="1">
        <v>8287</v>
      </c>
    </row>
    <row r="16" spans="1:4" x14ac:dyDescent="0.25">
      <c r="A16" t="s">
        <v>10</v>
      </c>
      <c r="B16" t="s">
        <v>5</v>
      </c>
      <c r="C16" t="s">
        <v>12</v>
      </c>
      <c r="D16" s="1">
        <v>7667</v>
      </c>
    </row>
    <row r="17" spans="1:4" x14ac:dyDescent="0.25">
      <c r="A17" t="s">
        <v>4</v>
      </c>
      <c r="B17" t="s">
        <v>5</v>
      </c>
      <c r="C17" t="s">
        <v>7</v>
      </c>
      <c r="D17" s="1">
        <v>6909</v>
      </c>
    </row>
    <row r="18" spans="1:4" x14ac:dyDescent="0.25">
      <c r="A18" t="s">
        <v>13</v>
      </c>
      <c r="B18" t="s">
        <v>5</v>
      </c>
      <c r="C18" t="s">
        <v>15</v>
      </c>
      <c r="D18" s="1">
        <v>5442</v>
      </c>
    </row>
    <row r="19" spans="1:4" x14ac:dyDescent="0.25">
      <c r="A19" t="s">
        <v>13</v>
      </c>
      <c r="B19" t="s">
        <v>5</v>
      </c>
      <c r="C19" t="s">
        <v>14</v>
      </c>
      <c r="D19" s="1">
        <v>4744</v>
      </c>
    </row>
    <row r="20" spans="1:4" x14ac:dyDescent="0.25">
      <c r="A20" t="s">
        <v>16</v>
      </c>
      <c r="D20" s="1">
        <f>SUBTOTAL(109,Ventas[Ventas])</f>
        <v>239533</v>
      </c>
    </row>
  </sheetData>
  <conditionalFormatting sqref="D2:D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{5CF9853F-8A7D-4C2C-BE09-429589B7B2EB}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F9853F-8A7D-4C2C-BE09-429589B7B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7" sqref="D17"/>
    </sheetView>
  </sheetViews>
  <sheetFormatPr baseColWidth="10" defaultRowHeight="13.8" x14ac:dyDescent="0.25"/>
  <cols>
    <col min="1" max="1" width="16.5" customWidth="1"/>
    <col min="2" max="3" width="14.5" customWidth="1"/>
    <col min="4" max="4" width="8.296875" customWidth="1"/>
    <col min="5" max="5" width="11.796875" customWidth="1"/>
    <col min="6" max="7" width="16.5" customWidth="1"/>
    <col min="8" max="8" width="21.3984375" customWidth="1"/>
    <col min="9" max="9" width="16.5" customWidth="1"/>
    <col min="10" max="10" width="21.3984375" customWidth="1"/>
    <col min="11" max="11" width="10.796875" customWidth="1"/>
    <col min="12" max="12" width="8.09765625" customWidth="1"/>
    <col min="13" max="13" width="10.69921875" customWidth="1"/>
    <col min="14" max="14" width="8.09765625" customWidth="1"/>
    <col min="15" max="15" width="10.69921875" bestFit="1" customWidth="1"/>
  </cols>
  <sheetData>
    <row r="1" spans="1:10" x14ac:dyDescent="0.25">
      <c r="A1" s="2" t="s">
        <v>18</v>
      </c>
      <c r="B1" t="s">
        <v>17</v>
      </c>
      <c r="F1" s="2" t="s">
        <v>17</v>
      </c>
      <c r="G1" s="2" t="s">
        <v>20</v>
      </c>
    </row>
    <row r="2" spans="1:10" x14ac:dyDescent="0.25">
      <c r="A2" s="3" t="s">
        <v>4</v>
      </c>
      <c r="B2" s="5">
        <v>90295</v>
      </c>
      <c r="F2" s="2" t="s">
        <v>18</v>
      </c>
      <c r="G2" t="s">
        <v>5</v>
      </c>
      <c r="H2" t="s">
        <v>8</v>
      </c>
      <c r="I2" t="s">
        <v>9</v>
      </c>
      <c r="J2" t="s">
        <v>19</v>
      </c>
    </row>
    <row r="3" spans="1:10" x14ac:dyDescent="0.25">
      <c r="A3" s="4" t="s">
        <v>5</v>
      </c>
      <c r="B3" s="5">
        <v>15196</v>
      </c>
      <c r="F3" s="3" t="s">
        <v>4</v>
      </c>
      <c r="G3" s="5">
        <v>15196</v>
      </c>
      <c r="H3" s="5">
        <v>24368</v>
      </c>
      <c r="I3" s="5">
        <v>50731</v>
      </c>
      <c r="J3" s="5">
        <v>90295</v>
      </c>
    </row>
    <row r="4" spans="1:10" x14ac:dyDescent="0.25">
      <c r="A4" s="6" t="s">
        <v>6</v>
      </c>
      <c r="B4" s="5">
        <v>8287</v>
      </c>
      <c r="F4" s="4" t="s">
        <v>6</v>
      </c>
      <c r="G4" s="5">
        <v>8287</v>
      </c>
      <c r="H4" s="5">
        <v>11420</v>
      </c>
      <c r="I4" s="5">
        <v>20098</v>
      </c>
      <c r="J4" s="5">
        <v>39805</v>
      </c>
    </row>
    <row r="5" spans="1:10" x14ac:dyDescent="0.25">
      <c r="A5" s="6" t="s">
        <v>7</v>
      </c>
      <c r="B5" s="5">
        <v>6909</v>
      </c>
      <c r="F5" s="4" t="s">
        <v>7</v>
      </c>
      <c r="G5" s="5">
        <v>6909</v>
      </c>
      <c r="H5" s="5">
        <v>12948</v>
      </c>
      <c r="I5" s="5">
        <v>30633</v>
      </c>
      <c r="J5" s="5">
        <v>50490</v>
      </c>
    </row>
    <row r="6" spans="1:10" x14ac:dyDescent="0.25">
      <c r="A6" s="4" t="s">
        <v>8</v>
      </c>
      <c r="B6" s="5">
        <v>24368</v>
      </c>
      <c r="F6" s="3" t="s">
        <v>10</v>
      </c>
      <c r="G6" s="5">
        <v>16990</v>
      </c>
      <c r="H6" s="5">
        <v>19660</v>
      </c>
      <c r="I6" s="5">
        <v>26905</v>
      </c>
      <c r="J6" s="5">
        <v>63555</v>
      </c>
    </row>
    <row r="7" spans="1:10" x14ac:dyDescent="0.25">
      <c r="A7" s="6" t="s">
        <v>6</v>
      </c>
      <c r="B7" s="5">
        <v>11420</v>
      </c>
      <c r="F7" s="4" t="s">
        <v>11</v>
      </c>
      <c r="G7" s="5">
        <v>9323</v>
      </c>
      <c r="H7" s="5">
        <v>10348</v>
      </c>
      <c r="I7" s="5">
        <v>13531</v>
      </c>
      <c r="J7" s="5">
        <v>33202</v>
      </c>
    </row>
    <row r="8" spans="1:10" x14ac:dyDescent="0.25">
      <c r="A8" s="6" t="s">
        <v>7</v>
      </c>
      <c r="B8" s="5">
        <v>12948</v>
      </c>
      <c r="F8" s="4" t="s">
        <v>12</v>
      </c>
      <c r="G8" s="5">
        <v>7667</v>
      </c>
      <c r="H8" s="5">
        <v>9312</v>
      </c>
      <c r="I8" s="5">
        <v>13374</v>
      </c>
      <c r="J8" s="5">
        <v>30353</v>
      </c>
    </row>
    <row r="9" spans="1:10" x14ac:dyDescent="0.25">
      <c r="A9" s="4" t="s">
        <v>9</v>
      </c>
      <c r="B9" s="5">
        <v>50731</v>
      </c>
      <c r="F9" s="3" t="s">
        <v>13</v>
      </c>
      <c r="G9" s="5">
        <v>10186</v>
      </c>
      <c r="H9" s="5">
        <v>19491</v>
      </c>
      <c r="I9" s="5">
        <v>56006</v>
      </c>
      <c r="J9" s="5">
        <v>85683</v>
      </c>
    </row>
    <row r="10" spans="1:10" x14ac:dyDescent="0.25">
      <c r="A10" s="6" t="s">
        <v>6</v>
      </c>
      <c r="B10" s="5">
        <v>20098</v>
      </c>
      <c r="F10" s="4" t="s">
        <v>14</v>
      </c>
      <c r="G10" s="5">
        <v>4744</v>
      </c>
      <c r="H10" s="5">
        <v>10711</v>
      </c>
      <c r="I10" s="5">
        <v>32855</v>
      </c>
      <c r="J10" s="5">
        <v>48310</v>
      </c>
    </row>
    <row r="11" spans="1:10" x14ac:dyDescent="0.25">
      <c r="A11" s="6" t="s">
        <v>7</v>
      </c>
      <c r="B11" s="5">
        <v>30633</v>
      </c>
      <c r="F11" s="4" t="s">
        <v>15</v>
      </c>
      <c r="G11" s="5">
        <v>5442</v>
      </c>
      <c r="H11" s="5">
        <v>8780</v>
      </c>
      <c r="I11" s="5">
        <v>23151</v>
      </c>
      <c r="J11" s="5">
        <v>37373</v>
      </c>
    </row>
    <row r="12" spans="1:10" x14ac:dyDescent="0.25">
      <c r="A12" s="3" t="s">
        <v>10</v>
      </c>
      <c r="B12" s="5">
        <v>63555</v>
      </c>
      <c r="F12" s="3" t="s">
        <v>19</v>
      </c>
      <c r="G12" s="5">
        <v>42372</v>
      </c>
      <c r="H12" s="5">
        <v>63519</v>
      </c>
      <c r="I12" s="5">
        <v>133642</v>
      </c>
      <c r="J12" s="5">
        <v>239533</v>
      </c>
    </row>
    <row r="13" spans="1:10" x14ac:dyDescent="0.25">
      <c r="A13" s="4" t="s">
        <v>5</v>
      </c>
      <c r="B13" s="5">
        <v>16990</v>
      </c>
    </row>
    <row r="14" spans="1:10" x14ac:dyDescent="0.25">
      <c r="A14" s="6" t="s">
        <v>11</v>
      </c>
      <c r="B14" s="5">
        <v>9323</v>
      </c>
      <c r="C14" t="s">
        <v>22</v>
      </c>
    </row>
    <row r="15" spans="1:10" x14ac:dyDescent="0.25">
      <c r="A15" s="6" t="s">
        <v>12</v>
      </c>
      <c r="B15" s="5">
        <v>7667</v>
      </c>
      <c r="C15" s="5">
        <v>239533</v>
      </c>
    </row>
    <row r="16" spans="1:10" x14ac:dyDescent="0.25">
      <c r="A16" s="4" t="s">
        <v>8</v>
      </c>
      <c r="B16" s="5">
        <v>19660</v>
      </c>
    </row>
    <row r="17" spans="1:3" x14ac:dyDescent="0.25">
      <c r="A17" s="6" t="s">
        <v>11</v>
      </c>
      <c r="B17" s="5">
        <v>10348</v>
      </c>
      <c r="C17" t="s">
        <v>23</v>
      </c>
    </row>
    <row r="18" spans="1:3" x14ac:dyDescent="0.25">
      <c r="A18" s="6" t="s">
        <v>12</v>
      </c>
      <c r="B18" s="5">
        <v>9312</v>
      </c>
      <c r="C18" s="5">
        <v>32855</v>
      </c>
    </row>
    <row r="19" spans="1:3" x14ac:dyDescent="0.25">
      <c r="A19" s="4" t="s">
        <v>9</v>
      </c>
      <c r="B19" s="5">
        <v>26905</v>
      </c>
    </row>
    <row r="20" spans="1:3" x14ac:dyDescent="0.25">
      <c r="A20" s="6" t="s">
        <v>11</v>
      </c>
      <c r="B20" s="5">
        <v>13531</v>
      </c>
    </row>
    <row r="21" spans="1:3" x14ac:dyDescent="0.25">
      <c r="A21" s="6" t="s">
        <v>12</v>
      </c>
      <c r="B21" s="5">
        <v>13374</v>
      </c>
    </row>
    <row r="22" spans="1:3" x14ac:dyDescent="0.25">
      <c r="A22" s="3" t="s">
        <v>13</v>
      </c>
      <c r="B22" s="5">
        <v>85683</v>
      </c>
    </row>
    <row r="23" spans="1:3" x14ac:dyDescent="0.25">
      <c r="A23" s="4" t="s">
        <v>5</v>
      </c>
      <c r="B23" s="5">
        <v>10186</v>
      </c>
    </row>
    <row r="24" spans="1:3" x14ac:dyDescent="0.25">
      <c r="A24" s="6" t="s">
        <v>14</v>
      </c>
      <c r="B24" s="5">
        <v>4744</v>
      </c>
    </row>
    <row r="25" spans="1:3" x14ac:dyDescent="0.25">
      <c r="A25" s="6" t="s">
        <v>15</v>
      </c>
      <c r="B25" s="5">
        <v>5442</v>
      </c>
    </row>
    <row r="26" spans="1:3" x14ac:dyDescent="0.25">
      <c r="A26" s="4" t="s">
        <v>8</v>
      </c>
      <c r="B26" s="5">
        <v>19491</v>
      </c>
    </row>
    <row r="27" spans="1:3" x14ac:dyDescent="0.25">
      <c r="A27" s="6" t="s">
        <v>14</v>
      </c>
      <c r="B27" s="5">
        <v>10711</v>
      </c>
    </row>
    <row r="28" spans="1:3" x14ac:dyDescent="0.25">
      <c r="A28" s="6" t="s">
        <v>15</v>
      </c>
      <c r="B28" s="5">
        <v>8780</v>
      </c>
    </row>
    <row r="29" spans="1:3" x14ac:dyDescent="0.25">
      <c r="A29" s="4" t="s">
        <v>9</v>
      </c>
      <c r="B29" s="5">
        <v>56006</v>
      </c>
    </row>
    <row r="30" spans="1:3" x14ac:dyDescent="0.25">
      <c r="A30" s="6" t="s">
        <v>14</v>
      </c>
      <c r="B30" s="5">
        <v>32855</v>
      </c>
    </row>
    <row r="31" spans="1:3" x14ac:dyDescent="0.25">
      <c r="A31" s="6" t="s">
        <v>15</v>
      </c>
      <c r="B31" s="5">
        <v>23151</v>
      </c>
    </row>
    <row r="32" spans="1:3" x14ac:dyDescent="0.25">
      <c r="A32" s="3" t="s">
        <v>19</v>
      </c>
      <c r="B32" s="5">
        <v>239533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R6" sqref="R6"/>
    </sheetView>
  </sheetViews>
  <sheetFormatPr baseColWidth="10" defaultRowHeight="13.8" x14ac:dyDescent="0.25"/>
  <cols>
    <col min="1" max="1" width="2.796875" customWidth="1"/>
    <col min="2" max="2" width="11.796875" customWidth="1"/>
    <col min="3" max="3" width="8.8984375" style="7" bestFit="1" customWidth="1"/>
    <col min="4" max="4" width="3.59765625" customWidth="1"/>
    <col min="8" max="8" width="3.8984375" customWidth="1"/>
    <col min="13" max="13" width="3.296875" customWidth="1"/>
    <col min="16" max="16" width="3.09765625" customWidth="1"/>
  </cols>
  <sheetData>
    <row r="1" spans="1:16" x14ac:dyDescent="0.25">
      <c r="A1" s="8"/>
      <c r="B1" s="20" t="s">
        <v>26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8"/>
    </row>
    <row r="2" spans="1:16" x14ac:dyDescent="0.25">
      <c r="A2" s="8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8"/>
    </row>
    <row r="3" spans="1:16" x14ac:dyDescent="0.25">
      <c r="A3" s="8"/>
      <c r="B3" s="8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10" t="s">
        <v>0</v>
      </c>
      <c r="C4" s="11" t="s">
        <v>21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8"/>
      <c r="B5" s="12" t="s">
        <v>4</v>
      </c>
      <c r="C5" s="13">
        <v>90295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2" t="s">
        <v>10</v>
      </c>
      <c r="C6" s="13">
        <v>63555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2" t="s">
        <v>13</v>
      </c>
      <c r="C7" s="13">
        <v>85683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8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8"/>
      <c r="B9" s="8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4" t="s">
        <v>1</v>
      </c>
      <c r="C10" s="15" t="s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2" t="s">
        <v>5</v>
      </c>
      <c r="C11" s="13">
        <v>42372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2" t="s">
        <v>8</v>
      </c>
      <c r="C12" s="13">
        <v>63519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8"/>
      <c r="B13" s="12" t="s">
        <v>9</v>
      </c>
      <c r="C13" s="13">
        <v>133642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8"/>
      <c r="B14" s="8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8"/>
      <c r="B15" s="8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6" t="s">
        <v>2</v>
      </c>
      <c r="C16" s="17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8"/>
      <c r="B17" s="12" t="s">
        <v>11</v>
      </c>
      <c r="C17" s="13">
        <v>33202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12" t="s">
        <v>6</v>
      </c>
      <c r="C18" s="13">
        <v>39805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8"/>
      <c r="B19" s="12" t="s">
        <v>7</v>
      </c>
      <c r="C19" s="13">
        <v>50490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8"/>
      <c r="B20" s="12" t="s">
        <v>14</v>
      </c>
      <c r="C20" s="13">
        <v>48310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8"/>
      <c r="B21" s="12" t="s">
        <v>12</v>
      </c>
      <c r="C21" s="13">
        <v>30353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8"/>
      <c r="B22" s="12" t="s">
        <v>15</v>
      </c>
      <c r="C22" s="13">
        <v>37373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8"/>
      <c r="B23" s="8"/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8"/>
      <c r="B24" s="18" t="s">
        <v>24</v>
      </c>
      <c r="C24" s="1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8"/>
      <c r="B25" s="19">
        <f>GETPIVOTDATA("Ventas",'TD Ventas'!$C$14)</f>
        <v>239533</v>
      </c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8"/>
      <c r="B26" s="19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8"/>
      <c r="B27" s="18" t="s">
        <v>25</v>
      </c>
      <c r="C27" s="1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8"/>
      <c r="B28" s="19">
        <f>GETPIVOTDATA("Ventas",'TD Ventas'!$C$17)</f>
        <v>32855</v>
      </c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8"/>
      <c r="B29" s="19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8"/>
      <c r="B30" s="8"/>
      <c r="C30" s="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</sheetData>
  <mergeCells count="5">
    <mergeCell ref="B24:C24"/>
    <mergeCell ref="B25:C26"/>
    <mergeCell ref="B27:C27"/>
    <mergeCell ref="B28:C29"/>
    <mergeCell ref="B1:O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VentasDatos</vt:lpstr>
      <vt:lpstr>TD Ventas</vt:lpstr>
      <vt:lpstr>InformeVentas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luciano</cp:lastModifiedBy>
  <dcterms:created xsi:type="dcterms:W3CDTF">2019-07-13T22:11:28Z</dcterms:created>
  <dcterms:modified xsi:type="dcterms:W3CDTF">2023-08-21T11:56:07Z</dcterms:modified>
</cp:coreProperties>
</file>