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<sst xmlns="http://schemas.openxmlformats.org/spreadsheetml/2006/main" count="7" uniqueCount="7">
  <si>
    <t>Idade</t>
  </si>
  <si>
    <t>Custo</t>
  </si>
  <si>
    <t>Correlação:</t>
  </si>
  <si>
    <t>Intercetação:</t>
  </si>
  <si>
    <t>Declive:</t>
  </si>
  <si>
    <t>R2:</t>
  </si>
  <si>
    <t>Dados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</si>
</sst>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Plan1!$A$2:$A$12</c:f>
              <c:numCache>
                <c:formatCode>General</c:formatCode>
                <c:ptCount val="11"/>
                <c:pt idx="0">
                  <c:v>18</c:v>
                </c:pt>
                <c:pt idx="1">
                  <c:v>23</c:v>
                </c:pt>
                <c:pt idx="2">
                  <c:v>24</c:v>
                </c:pt>
                <c:pt idx="3">
                  <c:v>28</c:v>
                </c:pt>
                <c:pt idx="4">
                  <c:v>33</c:v>
                </c:pt>
                <c:pt idx="5">
                  <c:v>38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58</c:v>
                </c:pt>
                <c:pt idx="10">
                  <c:v>63</c:v>
                </c:pt>
              </c:numCache>
            </c:numRef>
          </c:xVal>
          <c:yVal>
            <c:numRef>
              <c:f>Plan1!$B$2:$B$12</c:f>
              <c:numCache>
                <c:formatCode>General</c:formatCode>
                <c:ptCount val="11"/>
                <c:pt idx="0">
                  <c:v>871</c:v>
                </c:pt>
                <c:pt idx="1">
                  <c:v>1132</c:v>
                </c:pt>
                <c:pt idx="2">
                  <c:v>5435</c:v>
                </c:pt>
                <c:pt idx="3">
                  <c:v>1242</c:v>
                </c:pt>
                <c:pt idx="4">
                  <c:v>1356</c:v>
                </c:pt>
                <c:pt idx="5">
                  <c:v>1488</c:v>
                </c:pt>
                <c:pt idx="6">
                  <c:v>1638</c:v>
                </c:pt>
                <c:pt idx="7">
                  <c:v>2130</c:v>
                </c:pt>
                <c:pt idx="8">
                  <c:v>2454</c:v>
                </c:pt>
                <c:pt idx="9">
                  <c:v>3066</c:v>
                </c:pt>
                <c:pt idx="10">
                  <c:v>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9-4CB9-BF96-AB8FF667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6768"/>
        <c:axId val="551286112"/>
      </c:scatterChart>
      <c:valAx>
        <c:axId val="5512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286112"/>
        <c:crosses val="autoZero"/>
        <c:crossBetween val="midCat"/>
      </c:valAx>
      <c:valAx>
        <c:axId val="551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2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20</xdr:col>
      <xdr:colOff>600075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C2959-B323-423B-A5F4-FE35A466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4" max="4" width="12.5703125" bestFit="1" customWidth="1"/>
  </cols>
  <sheetData>
    <row r="1" spans="1:5" x14ac:dyDescent="0.25">
      <c r="A1" s="1" t="s">
        <v>0</v>
      </c>
      <c r="B1" s="1" t="s">
        <v>1</v>
      </c>
      <c r="D1" s="2" t="s">
        <v>6</v>
      </c>
      <c r="E1" s="2"/>
    </row>
    <row r="2" spans="1:5" x14ac:dyDescent="0.25">
      <c r="A2">
        <v>18</v>
      </c>
      <c r="B2">
        <v>871</v>
      </c>
      <c r="D2" t="s">
        <v>2</v>
      </c>
      <c r="E2">
        <f>CORREL(B2:B12,A2:A12)</f>
        <v>0.34873165759411962</v>
      </c>
    </row>
    <row r="3" spans="1:5" x14ac:dyDescent="0.25">
      <c r="A3">
        <v>23</v>
      </c>
      <c r="B3">
        <v>1132</v>
      </c>
      <c r="D3" t="s">
        <v>3</v>
      </c>
      <c r="E3">
        <f>INTERCEPT(B2:B12,A2:A12)</f>
        <v>992.89090909090942</v>
      </c>
    </row>
    <row r="4" spans="1:5" x14ac:dyDescent="0.25">
      <c r="A4">
        <v>24</v>
      </c>
      <c r="B4">
        <v>5435</v>
      </c>
      <c r="D4" t="s">
        <v>4</v>
      </c>
      <c r="E4">
        <f>SLOPE(B2:B12,A2:A12)</f>
        <v>32.587878787878786</v>
      </c>
    </row>
    <row r="5" spans="1:5" x14ac:dyDescent="0.25">
      <c r="A5">
        <v>28</v>
      </c>
      <c r="B5">
        <v>1242</v>
      </c>
      <c r="D5" t="s">
        <v>5</v>
      </c>
      <c r="E5">
        <f>RSQ(B2:B12,A2:A12)</f>
        <v>0.12161376900834232</v>
      </c>
    </row>
    <row r="6" spans="1:5" x14ac:dyDescent="0.25">
      <c r="A6">
        <v>33</v>
      </c>
      <c r="B6">
        <v>1356</v>
      </c>
    </row>
    <row r="7" spans="1:5" x14ac:dyDescent="0.25">
      <c r="A7">
        <v>38</v>
      </c>
      <c r="B7">
        <v>1488</v>
      </c>
    </row>
    <row r="8" spans="1:5" x14ac:dyDescent="0.25">
      <c r="A8">
        <v>43</v>
      </c>
      <c r="B8">
        <v>1638</v>
      </c>
    </row>
    <row r="9" spans="1:5" x14ac:dyDescent="0.25">
      <c r="A9">
        <v>48</v>
      </c>
      <c r="B9">
        <v>2130</v>
      </c>
    </row>
    <row r="10" spans="1:5" x14ac:dyDescent="0.25">
      <c r="A10">
        <v>53</v>
      </c>
      <c r="B10">
        <v>2454</v>
      </c>
    </row>
    <row r="11" spans="1:5" x14ac:dyDescent="0.25">
      <c r="A11">
        <v>58</v>
      </c>
      <c r="B11">
        <v>3066</v>
      </c>
    </row>
    <row r="12" spans="1:5" x14ac:dyDescent="0.25">
      <c r="A12">
        <v>63</v>
      </c>
      <c r="B12">
        <v>4090</v>
      </c>
    </row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2018-06-13T12:58:19Z</dcterms:modified>
</cp:coreProperties>
</file>