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3 - Grupo" sheetId="1" r:id="rId4"/>
    <sheet state="visible" name="Tareas" sheetId="2" r:id="rId5"/>
    <sheet state="visible" name="Reuniones" sheetId="3" r:id="rId6"/>
    <sheet state="visible" name="Persona1" sheetId="4" r:id="rId7"/>
    <sheet state="visible" name="Persona2" sheetId="5" r:id="rId8"/>
    <sheet state="visible" name="Persona3" sheetId="6" r:id="rId9"/>
    <sheet state="visible" name="Persona4" sheetId="7" r:id="rId10"/>
    <sheet state="visible" name="Persona5" sheetId="8" r:id="rId11"/>
    <sheet state="visible" name="Persona6" sheetId="9" r:id="rId12"/>
  </sheets>
  <definedNames/>
  <calcPr/>
  <extLst>
    <ext uri="GoogleSheetsCustomDataVersion1">
      <go:sheetsCustomData xmlns:go="http://customooxmlschemas.google.com/" r:id="rId13" roundtripDataSignature="AMtx7mhOmGTs+vujlP3SKbdYjgV8GEazzg=="/>
    </ext>
  </extLst>
</workbook>
</file>

<file path=xl/sharedStrings.xml><?xml version="1.0" encoding="utf-8"?>
<sst xmlns="http://schemas.openxmlformats.org/spreadsheetml/2006/main" count="678" uniqueCount="291">
  <si>
    <t>Horas por tarea/semana</t>
  </si>
  <si>
    <t>Nombre Integrantes:</t>
  </si>
  <si>
    <t>Luciano Revillod Jeréz</t>
  </si>
  <si>
    <t>Diego Vargas Villaman</t>
  </si>
  <si>
    <t>Eduardo Mariqueo</t>
  </si>
  <si>
    <t>Amaro Salazar</t>
  </si>
  <si>
    <t>Matias Valenzuela</t>
  </si>
  <si>
    <t>Vicente Ramírez</t>
  </si>
  <si>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</si>
  <si>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</si>
  <si>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</si>
  <si>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</si>
  <si>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</si>
  <si>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</si>
  <si>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</si>
  <si>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Utilizadas</t>
  </si>
  <si>
    <t>¿Completó el
Objetivo?</t>
  </si>
  <si>
    <t>Horas Semanales Para Gráficos</t>
  </si>
  <si>
    <t>Horas</t>
  </si>
  <si>
    <t>Tipo</t>
  </si>
  <si>
    <t>Horas Iniciales</t>
  </si>
  <si>
    <t>Semana 1</t>
  </si>
  <si>
    <t>Semana 2</t>
  </si>
  <si>
    <t>Semana 3</t>
  </si>
  <si>
    <t>Semana 4</t>
  </si>
  <si>
    <t>Horas Reales</t>
  </si>
  <si>
    <t>Horas Ideales</t>
  </si>
  <si>
    <t>Sistematizacíon</t>
  </si>
  <si>
    <t>Tareas</t>
  </si>
  <si>
    <t>Hecha</t>
  </si>
  <si>
    <t>Por Hacer</t>
  </si>
  <si>
    <t>Tareas (Previstas para el siguiente sprint)</t>
  </si>
  <si>
    <t>Crear proyecto en github y agregar la cuenta "ignaciolincolao"</t>
  </si>
  <si>
    <t>X</t>
  </si>
  <si>
    <t>Investigación Autinoma: PHP</t>
  </si>
  <si>
    <t>Sprint 1</t>
  </si>
  <si>
    <t>Completar guía de sistematización de proyectos</t>
  </si>
  <si>
    <t>Investigación Autinoma: JSON</t>
  </si>
  <si>
    <t>Página de mi perfil de google</t>
  </si>
  <si>
    <t>Crear Diagrama de componentes</t>
  </si>
  <si>
    <t>Investigación Autinoma: API FECTH</t>
  </si>
  <si>
    <t>Recuperación de de contraseña Google</t>
  </si>
  <si>
    <t>Sprint 2</t>
  </si>
  <si>
    <t>Crear una base de datos para los ususarios</t>
  </si>
  <si>
    <t xml:space="preserve">Bases de datos: Añadir los dato necesarios para testeos </t>
  </si>
  <si>
    <t>Botón ORDER BY para mejorar disposición de noticias</t>
  </si>
  <si>
    <t>Crear diagrama de modelo entidad-relacion</t>
  </si>
  <si>
    <t>Cambiar el servidor de la bd (localhost a pillan)</t>
  </si>
  <si>
    <t>Busqueda de noticia</t>
  </si>
  <si>
    <t>Sprint 3</t>
  </si>
  <si>
    <t>Crear Diagrama de integración de sistemas/protocolos</t>
  </si>
  <si>
    <t>Creación de config.php</t>
  </si>
  <si>
    <t>Creación de presentación para semana 4</t>
  </si>
  <si>
    <t>Ideación y creación de codigo php que permita el manejo de sesiones</t>
  </si>
  <si>
    <t>Seleccionar grupo de personas que prueben el portal Usuarios y Administradores</t>
  </si>
  <si>
    <t>Retroalimentación de BD</t>
  </si>
  <si>
    <t>Validar campos de manejo de sesiones (Expresiones regulares)</t>
  </si>
  <si>
    <t>Clase de Gitkraken y sus funciones.</t>
  </si>
  <si>
    <t>Remaquetado pagina administrador</t>
  </si>
  <si>
    <t>Planificación de Tareas.</t>
  </si>
  <si>
    <t>CRUD administrador: Insertar noticia PHP / SQL / FETCH</t>
  </si>
  <si>
    <t>CRUD administrador: Editar noticia PHP / SQL / FETCH</t>
  </si>
  <si>
    <t>Investigación autónoma CSS</t>
  </si>
  <si>
    <t>CRUD administrador: Mostrar noticias en sus respectivas secciones</t>
  </si>
  <si>
    <t>Investigación autónoma html</t>
  </si>
  <si>
    <t>CRUD administrador: Eliminar noticia PHP / SQL / FETCH</t>
  </si>
  <si>
    <t>Investigación autónoma JS</t>
  </si>
  <si>
    <t>Investigación: Estructura de una noticia</t>
  </si>
  <si>
    <t>Javascript: Crear elementos html a partir de objetos JSON</t>
  </si>
  <si>
    <t>Boceto de la pagina</t>
  </si>
  <si>
    <t>Javascript: Cambiar display de contenedores en funcion a eventos</t>
  </si>
  <si>
    <t>Creación del logo del portal</t>
  </si>
  <si>
    <t>Creación de codigo HTML Log in</t>
  </si>
  <si>
    <t>CRUD: Insertar comentarios usando variables de sesion</t>
  </si>
  <si>
    <t>Pospuesta</t>
  </si>
  <si>
    <t>Creación de codigo HTML Sign In</t>
  </si>
  <si>
    <t>CRUD: Mostrar comentarios usando variables de sesion</t>
  </si>
  <si>
    <t>Creación de codigo HTML Home</t>
  </si>
  <si>
    <t>Creación de codigo HTML Nosotros</t>
  </si>
  <si>
    <t xml:space="preserve">Especificar Tareas: </t>
  </si>
  <si>
    <t>Creación de codigo HTML Mi Perfil</t>
  </si>
  <si>
    <t>Resagada</t>
  </si>
  <si>
    <t>Creación de codigo CSS Mi Perfil</t>
  </si>
  <si>
    <t>Insertar comentarios Mediante Fetch, no mediante action en formulario / revisar ejemplo de insercion de noticia.</t>
  </si>
  <si>
    <t>Creación de codigo CSS Login</t>
  </si>
  <si>
    <t>Creación de codigo CSS Sign In</t>
  </si>
  <si>
    <t>CSS: Rediseñar estilos de la pagina: Caja de comentarios</t>
  </si>
  <si>
    <t xml:space="preserve">Reformar caja de comentarios: Ordenar archivo js que trae noticias y comentarios, comentar codigo y solucionar errores </t>
  </si>
  <si>
    <t>Creación de codigo CSS Home</t>
  </si>
  <si>
    <t>CSS: Retocar estilos  Pagina de administrador</t>
  </si>
  <si>
    <t>Creación de codigo CSS Nosotros</t>
  </si>
  <si>
    <t>Diseño de la caja de comentarios, CSS GRID o Flexbox (se espera una disposicion Input:boton de 80:20)</t>
  </si>
  <si>
    <t>recopilacion de imagenes</t>
  </si>
  <si>
    <t>Creación de redes sociales del Portal de Noticias UCT</t>
  </si>
  <si>
    <t>Actualización de diagramas</t>
  </si>
  <si>
    <t>Añadir Reloj Digital conectado con la hora de la base de datos</t>
  </si>
  <si>
    <t>Las acciones de los botones deben realizarse mediante un addeventlistener JS</t>
  </si>
  <si>
    <t>Estructurar presentación semana 8</t>
  </si>
  <si>
    <t>Crear Boceto de una visualización completa de una noticia</t>
  </si>
  <si>
    <t>Plantear y probar ideas: Pop Up / nueva URL / etc</t>
  </si>
  <si>
    <t>Javascript: Crear funciones que permitan la funcionalidad anteriormente mencionada</t>
  </si>
  <si>
    <t>Actualizacion y mejora al diagrama de clasos de uso (include)</t>
  </si>
  <si>
    <t>Ocultar el botón de administrador dependiendo de la variable de sesión</t>
  </si>
  <si>
    <t>Continuación de responsividad con media querys</t>
  </si>
  <si>
    <t>Mejorar Solicitudes de contacto: Apartado en pagina admin</t>
  </si>
  <si>
    <t>Crear presentación Final del proyecto</t>
  </si>
  <si>
    <t>Añadir una foto de usuario al registarse</t>
  </si>
  <si>
    <t>Registrarse y obtener credenciales para el uso de API Google</t>
  </si>
  <si>
    <t>Añadir posibilidad de iniciar sesión con google</t>
  </si>
  <si>
    <t>Recuperacion de contraseña por medio de API</t>
  </si>
  <si>
    <t>Retroalimentación de contenidos en base a preparar presentación final</t>
  </si>
  <si>
    <t>Añadir un reloj (tiempo real en cada pagina )</t>
  </si>
  <si>
    <t>Reuniones</t>
  </si>
  <si>
    <t>Número de Reunión</t>
  </si>
  <si>
    <t>jueves 19:00 - 20:30</t>
  </si>
  <si>
    <t>rutinaria</t>
  </si>
  <si>
    <t>Fecha</t>
  </si>
  <si>
    <t>20 / 10 / 2022</t>
  </si>
  <si>
    <t>Hora Inicio</t>
  </si>
  <si>
    <t>Sabado 19:30 - 22:00</t>
  </si>
  <si>
    <t>Hora Final</t>
  </si>
  <si>
    <t>Presentes</t>
  </si>
  <si>
    <t>Grupo completo</t>
  </si>
  <si>
    <t>Lunes 21:00 - 22:00</t>
  </si>
  <si>
    <t>extra</t>
  </si>
  <si>
    <t>Grupo Completo</t>
  </si>
  <si>
    <t>Razón de la Reunión</t>
  </si>
  <si>
    <t>Organización de grupo</t>
  </si>
  <si>
    <t>Avance de actividades</t>
  </si>
  <si>
    <t>¿Que se realizó?</t>
  </si>
  <si>
    <t>Avance en restauracion de ramas e inicio de actividades</t>
  </si>
  <si>
    <t>Avance en likes y google API</t>
  </si>
  <si>
    <t>03 / 11 / 2022</t>
  </si>
  <si>
    <t>Eduardo, Diego, Luciano</t>
  </si>
  <si>
    <t>Revision de avances en comentarios</t>
  </si>
  <si>
    <t>Planificacion de mediación</t>
  </si>
  <si>
    <t>Rutinaria</t>
  </si>
  <si>
    <t>Avance en comentarios</t>
  </si>
  <si>
    <t>Ayuda en tareas asignadas</t>
  </si>
  <si>
    <t>Semana</t>
  </si>
  <si>
    <t>Horas Asignadas</t>
  </si>
  <si>
    <t>Horas Trabajadas en Reunion</t>
  </si>
  <si>
    <t>Horas Autónomas</t>
  </si>
  <si>
    <t>Justifique las horas autónomas / Comentarios</t>
  </si>
  <si>
    <t>Horas Totales</t>
  </si>
  <si>
    <t>¿Completó el Objetivo?</t>
  </si>
  <si>
    <t>CSS: Retocar estilos  Pagina de administrador y retocar funcionalidades</t>
  </si>
  <si>
    <t xml:space="preserve">Pulir detalles como posiciones, limpieza de </t>
  </si>
  <si>
    <t>Si</t>
  </si>
  <si>
    <t>Primera</t>
  </si>
  <si>
    <t>Idear diseño de la visualización completa de la noticia</t>
  </si>
  <si>
    <t xml:space="preserve">Nuevo boceto a la caja de comentarios </t>
  </si>
  <si>
    <t>Rediseñar estilo para que los compañeros puedan completar tarea resagada</t>
  </si>
  <si>
    <t>Diseñar bandeja de notificaciones en la pagina admin</t>
  </si>
  <si>
    <t>Este apartado fue cambiado y las horas fueron reasignadas</t>
  </si>
  <si>
    <t>SI</t>
  </si>
  <si>
    <t>Segunda</t>
  </si>
  <si>
    <t>Mejorar Solicitudes de contacto: Apartado en pagína de admin</t>
  </si>
  <si>
    <t>Diseñar un apartado exclusivo para las solicitudes de contacto en la página</t>
  </si>
  <si>
    <t>Investigación en base a mejorar el diagrama de casos de uso (include)</t>
  </si>
  <si>
    <t>Investigación general sobre diagrama de casos de usos</t>
  </si>
  <si>
    <t>Delete Solicitudes de contacto</t>
  </si>
  <si>
    <t>CRUD solicitudes de contacto e implementación de mensaje de respuesta en txt plano</t>
  </si>
  <si>
    <t>Tercera</t>
  </si>
  <si>
    <t>Mailto a cada solicitud de contacto</t>
  </si>
  <si>
    <t>Responder solicitud de contacto via email a traves de mailto</t>
  </si>
  <si>
    <t>Comenzar a Estructurar presentacion Final e Investigación google API</t>
  </si>
  <si>
    <t xml:space="preserve">Investigación general sobre google API </t>
  </si>
  <si>
    <t>Retroalimentación de contenidos utilizados Funciones Async y FETCH</t>
  </si>
  <si>
    <t>Leer y documentar contenidos utilizados en un informe</t>
  </si>
  <si>
    <t>Cuarta</t>
  </si>
  <si>
    <t>Añadir apartado contenedor para Likes</t>
  </si>
  <si>
    <t>Crear contenedor exclusiv para likes</t>
  </si>
  <si>
    <t xml:space="preserve">Conectar Contador con BD y Actualizarlo (Select y Update) </t>
  </si>
  <si>
    <t>MOstrar cantidad de likes  y actualizar al apretar un botón</t>
  </si>
  <si>
    <t>Validar si el usuario hizo likes antes o no</t>
  </si>
  <si>
    <t>Validar si un usuario clickeo el botón antes mediante conculta sql y nueva tabla de datos</t>
  </si>
  <si>
    <t>Comentar código</t>
  </si>
  <si>
    <t>Revisión y comentado de código general</t>
  </si>
  <si>
    <t>Ayudar a compañero con tarea MODAL</t>
  </si>
  <si>
    <t xml:space="preserve"> </t>
  </si>
  <si>
    <t>Mejorar formulario de contacto (Implementar FETCH)</t>
  </si>
  <si>
    <t xml:space="preserve">Implementar Fetch y PHP para enviar solicitudes de contacto </t>
  </si>
  <si>
    <t>Si / No</t>
  </si>
  <si>
    <t>CSS: Rediseñar caja de comentarios</t>
  </si>
  <si>
    <t>Rediseñar caja de comentarios (implementar botón y mejorar aspecto)</t>
  </si>
  <si>
    <t>Mejorar formulario de comentarios / Implementar FETCH e identificar ID relacion entre ID y comentario</t>
  </si>
  <si>
    <t>(Horas trabajadas e intentadas)</t>
  </si>
  <si>
    <t>Responsividad pagina de contacto: Media querys</t>
  </si>
  <si>
    <t>Mejorar responsividad de la pagina de contactos uso de herramienta del navegador</t>
  </si>
  <si>
    <t>Investigación en base a mejorar el diagrama de casos uso</t>
  </si>
  <si>
    <t>Mejorar el diagrama de casos de uso</t>
  </si>
  <si>
    <t xml:space="preserve">Si </t>
  </si>
  <si>
    <t>Investigación y prueba de Modal DIV / IMG</t>
  </si>
  <si>
    <t>Tecnica Modal que permite visualizar de mejor manera un apartado HTML</t>
  </si>
  <si>
    <t>Visualizar noticia en pantalla amplia (imagen)</t>
  </si>
  <si>
    <t>Aplicar Modal</t>
  </si>
  <si>
    <t xml:space="preserve">Investigacion Google API </t>
  </si>
  <si>
    <t>Investigar Google API utilizada en el Portal</t>
  </si>
  <si>
    <t>Retroalimentación base de los contenidos utilizados a traves del proyecto</t>
  </si>
  <si>
    <t>Preparar informe del diagrama de casos de uso (Explicación)</t>
  </si>
  <si>
    <t>Preparar Explicación del diagrama de casos de uso para presentación</t>
  </si>
  <si>
    <t xml:space="preserve"> Nueva tabla en BD ("Festividades")</t>
  </si>
  <si>
    <t>Identificar y comparar fecha del servidor  con festividades en BD</t>
  </si>
  <si>
    <t>Investigación (Obtener informacion del servidor y mostrarla mediante javascript  )</t>
  </si>
  <si>
    <t>Investigación para tarea de la segunda semana</t>
  </si>
  <si>
    <t>Mejora de diseño diagrama de Sistemas</t>
  </si>
  <si>
    <t>Mejorar diseño en cuanto a versión anterior del diagrama además de incoorporación de nuevos datos</t>
  </si>
  <si>
    <t>Solucion de errores de la bd (Pillan)</t>
  </si>
  <si>
    <t>Error de noticias insertadas en sql no se mostraban en el portal</t>
  </si>
  <si>
    <t>Investigación de la API de google (Para iniciar sesion) y creación de credenciales</t>
  </si>
  <si>
    <t>Investigación profunda sobre Google OAuth API</t>
  </si>
  <si>
    <t>Añadir reloj (Coordinado a la base de datos)</t>
  </si>
  <si>
    <t>Añadir un reloj en la parte superior de la pagina, el cual se encuentre sincronizado al servidor, no al cliente</t>
  </si>
  <si>
    <t xml:space="preserve">Mejorar diseño de la fuente y posicion del reloj </t>
  </si>
  <si>
    <t>Rediseñar parte superior del portal FLEX y Posicion / estetica del reloj</t>
  </si>
  <si>
    <t xml:space="preserve">Investigación Mediaquery </t>
  </si>
  <si>
    <t>Investigación general sobre mediaquerys</t>
  </si>
  <si>
    <t>Login mediante API Google</t>
  </si>
  <si>
    <t>Permitir el inicio de sesión con google e implementarlo en index.php</t>
  </si>
  <si>
    <t>Investigación de Normalización 1FN</t>
  </si>
  <si>
    <t>Investigar perimera forma normal para a futuro implementarla en MER y BD</t>
  </si>
  <si>
    <t>Normalizar Tablas de la BD</t>
  </si>
  <si>
    <t>Mover todos los datos a nuevas tablas Normalizadas</t>
  </si>
  <si>
    <t>Investigación Normalización</t>
  </si>
  <si>
    <t>Investigar el resto de formas Normales</t>
  </si>
  <si>
    <t>MER de BD Local Normalizada</t>
  </si>
  <si>
    <t>Crear Nuevo mer con tablas Normalizadas</t>
  </si>
  <si>
    <t>Informe de componentes y caracteristicas de Diagrama de sistemas y nuevo MER</t>
  </si>
  <si>
    <t>Añadir Componente extra a diagrama de sistemas</t>
  </si>
  <si>
    <t>Apoyar a compañeros con tarea pendiente: Sistema de comentarios</t>
  </si>
  <si>
    <t>Apoyar a compañeros en reunciones y tiempo extra en desarrollo de comentarios</t>
  </si>
  <si>
    <t>Mejorar el script de SELECT (Reorganizar y comentar)</t>
  </si>
  <si>
    <t>Mejorar script creado anteriormente (Estaba desordenado)</t>
  </si>
  <si>
    <t>Estudio de Informe de diagramas</t>
  </si>
  <si>
    <t>Asignacion de Horas PENDIENTES</t>
  </si>
  <si>
    <t>Investigación sobre Multiples pestañas</t>
  </si>
  <si>
    <t>|</t>
  </si>
  <si>
    <t>Diseñar sistema de pestañas en la parte inferior del portal</t>
  </si>
  <si>
    <t>Si el numero de noticias exede las 4, alojar las restantes en nuevas pestañas</t>
  </si>
  <si>
    <t>Crear funcionalidad JS Paginas de noticias para evitar acumulacion (1, 2, 3, 4, 5)</t>
  </si>
  <si>
    <t>Validacion de datos del lado del servidor login, contacto, signin</t>
  </si>
  <si>
    <t>Crear funciones que validen datos de distintos formularios del lado del servidor</t>
  </si>
  <si>
    <t>Solucion media query home con nuevas pestañas</t>
  </si>
  <si>
    <t>Terminar mediaquery y css de botones next pag</t>
  </si>
  <si>
    <t>Investigación Google API</t>
  </si>
  <si>
    <t>Investigación general de Api google OAuth</t>
  </si>
  <si>
    <t>Galeria de imagenes (Nueva página html/php) (Link en el footer)</t>
  </si>
  <si>
    <t>Crear pagina que contenga fotos de la universidad, facultades, etc</t>
  </si>
  <si>
    <t xml:space="preserve">Añadir imagenes a la galeria e implementar Transisiones </t>
  </si>
  <si>
    <t>Añadir botones para transiciones de imagenes</t>
  </si>
  <si>
    <t>Crear redes sociales del portal (mail, facebook ,instagram y twitter) y mostrarlas en el portal</t>
  </si>
  <si>
    <t>Mostrar comentarios insertados en su respectiva noticia</t>
  </si>
  <si>
    <t>No</t>
  </si>
  <si>
    <t>Relacionar campos de la tabla comentario con la tabla usuario para obtener el nombre o foto</t>
  </si>
  <si>
    <t>Diseñó de un botón que permita mostrar la cantidad de likes</t>
  </si>
  <si>
    <t xml:space="preserve">Añadir funcionalidad mediante evento click a boton de likes </t>
  </si>
  <si>
    <t>Conectar boton  y mostrar la cantidad de likes alojados en base de datos</t>
  </si>
  <si>
    <t>Responsividad total con Mediaquerys en paginas faltantes</t>
  </si>
  <si>
    <t>Investigación API Google</t>
  </si>
  <si>
    <t>Añadir variables de sesión google en mi perfil</t>
  </si>
  <si>
    <t>Indicar en mi perfil si es una cuenta de google o cuenta local</t>
  </si>
  <si>
    <t>Crear una página que muestre las noticias a las que el usuario ha dado like (tabla log_like)</t>
  </si>
  <si>
    <t>Reubicar botón login con Google (Estilizar Index)</t>
  </si>
  <si>
    <t>Transformar Noticia a imagen mediante Javascript (Si es necesario añadir un boton con logo de camara)</t>
  </si>
  <si>
    <t>Bloquear un elemento HTML para un determinado usuario</t>
  </si>
  <si>
    <t>Igualar variables de seión $Admin para bloquear / ocultar contenido</t>
  </si>
  <si>
    <t>Grupo de trabajo CRUD: Añadir campo de insersión de foto de perfil en singin</t>
  </si>
  <si>
    <t>Apoyar al equipo de trabajo en finalizar sus tareas resagadas.</t>
  </si>
  <si>
    <t xml:space="preserve">Administrar variables de sesion para comentarios </t>
  </si>
  <si>
    <t>Asignar variables de sesión tales como rut, etc</t>
  </si>
  <si>
    <t>Solucionar Problemas en SignIn.js (Alertas en rojo)</t>
  </si>
  <si>
    <t>Validacion de datos al registrarse</t>
  </si>
  <si>
    <t>Diseño y creacion de pagina de "No autorización"</t>
  </si>
  <si>
    <t>Página que aparecera cuando un usuario no está autorizado</t>
  </si>
  <si>
    <t xml:space="preserve">Update de datos de usuario: Miperfíl - Añadir contenedor extra para actualizar datos </t>
  </si>
  <si>
    <t>Mejorar apartado de Mi Perfil</t>
  </si>
  <si>
    <t>Retroalimentación e investigación de API de google y Funciones Async</t>
  </si>
  <si>
    <t>Investigación general sobre OAuth Google API</t>
  </si>
  <si>
    <t>Actualizar diagrama de componentes en funcion de comentarios del profesor</t>
  </si>
  <si>
    <t>Actualizar conexiones Requiere/brinda interfaz</t>
  </si>
  <si>
    <t>Api de google (Grupo de trabajo con eduardo)</t>
  </si>
  <si>
    <t>Informarse para realizar trabajo de login con google</t>
  </si>
  <si>
    <t>Retroalimentar contenidos utilizados en el código</t>
  </si>
  <si>
    <t>Api de Google igualar variables de session Username para validar LIkes</t>
  </si>
  <si>
    <t>Preparar variable de sesion username de google para likes</t>
  </si>
  <si>
    <t>Preparar Guia de información y explicación del Diagrama de Componentes</t>
  </si>
  <si>
    <t>Pequeño informe que explique el diagrama de componentes (En informe drive)</t>
  </si>
  <si>
    <t>Validar datos de actualización de perfil</t>
  </si>
  <si>
    <t>Validar datos de actualización de MIperfil</t>
  </si>
  <si>
    <t>Vicente Ramirez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</si>
</sst>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 d&quot; de &quot;mmmm"/>
    <numFmt numFmtId="165" formatCode="d/m/yyyy"/>
    <numFmt numFmtId="166" formatCode="hh\:mm\ AM/PM"/>
  </numFmts>
  <fonts count="38">
    <font>
      <sz val="11.0"/>
      <color theme="1"/>
      <name val="Arial"/>
      <scheme val="minor"/>
    </font>
    <font>
      <color theme="1"/>
      <name val="Arial"/>
    </font>
    <font>
      <u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0.0"/>
      <color rgb="FF333333"/>
      <name val="Arial"/>
    </font>
    <font>
      <sz val="11.0"/>
      <color rgb="FFFFFFFF"/>
      <name val="Calibri"/>
    </font>
    <font>
      <sz val="10.0"/>
      <color theme="1"/>
      <name val="Arial"/>
    </font>
    <font>
      <sz val="11.0"/>
      <color rgb="FF3F3F76"/>
      <name val="Calibri"/>
    </font>
    <font>
      <sz val="10.0"/>
      <color rgb="FFCC0000"/>
      <name val="Arial"/>
    </font>
    <font>
      <b/>
      <sz val="11.0"/>
      <color rgb="FF3F3F3F"/>
      <name val="Calibri"/>
    </font>
    <font>
      <sz val="10.0"/>
      <color rgb="FF996600"/>
      <name val="Arial"/>
    </font>
    <font>
      <color theme="1"/>
      <name val="Calibri"/>
    </font>
    <font>
      <sz val="11.0"/>
      <color theme="1"/>
      <name val="Calibri"/>
    </font>
    <font>
      <sz val="10.0"/>
      <color rgb="FFFFFFFF"/>
      <name val="Arial"/>
    </font>
    <font>
      <u/>
      <sz val="11.0"/>
      <color rgb="FFFFFFFF"/>
      <name val="Calibri"/>
    </font>
    <font>
      <u/>
      <sz val="11.0"/>
      <color theme="1"/>
      <name val="Arial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sz val="11.0"/>
      <color rgb="FF3F3F3F"/>
      <name val="Calibri"/>
    </font>
    <font>
      <color theme="0"/>
      <name val="Arial"/>
    </font>
    <font>
      <color rgb="FFFFFFFF"/>
      <name val="Arial"/>
    </font>
    <font>
      <sz val="11.0"/>
      <color rgb="FFFFFFFF"/>
      <name val="Arial"/>
    </font>
    <font>
      <color rgb="FFFFFFFF"/>
      <name val="Arial"/>
      <scheme val="minor"/>
    </font>
    <font>
      <sz val="9.0"/>
      <color rgb="FFFFFFFF"/>
      <name val="Arial"/>
      <scheme val="minor"/>
    </font>
    <font>
      <color rgb="FFFFFFFF"/>
      <name val="&quot;Arial&quot;"/>
    </font>
    <font>
      <sz val="11.0"/>
      <color rgb="FF000000"/>
      <name val="Arial"/>
    </font>
    <font>
      <sz val="11.0"/>
      <color theme="1"/>
      <name val="Ubuntu"/>
    </font>
    <font>
      <b/>
      <sz val="11.0"/>
      <color rgb="FFFFFFFF"/>
      <name val="Calibri"/>
    </font>
    <font>
      <b/>
      <sz val="10.0"/>
      <color rgb="FFFFFFFF"/>
      <name val="Arial"/>
    </font>
    <font>
      <b/>
      <color rgb="FFFFFFFF"/>
      <name val="Arial"/>
    </font>
    <font>
      <b/>
      <color rgb="FFFFFFFF"/>
      <name val="Calibri"/>
    </font>
    <font>
      <b/>
      <color rgb="FFFFFFFF"/>
      <name val="Arial"/>
      <scheme val="minor"/>
    </font>
    <font>
      <b/>
      <sz val="10.0"/>
      <color rgb="FF333333"/>
      <name val="Arial"/>
    </font>
    <font>
      <b/>
      <color rgb="FFFFFFFF"/>
      <name val="&quot;Arial&quot;"/>
    </font>
    <font>
      <b/>
      <sz val="8.0"/>
      <color rgb="FFFFFFFF"/>
      <name val="Arial"/>
      <scheme val="minor"/>
    </font>
    <font>
      <color theme="4"/>
      <name val="Arial"/>
    </font>
  </fonts>
  <fills count="39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9900FF"/>
        <bgColor rgb="FF9900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theme="5"/>
        <bgColor theme="5"/>
      </patternFill>
    </fill>
    <fill>
      <patternFill patternType="solid">
        <fgColor rgb="FF6E675F"/>
        <bgColor rgb="FF6E675F"/>
      </patternFill>
    </fill>
    <fill>
      <patternFill patternType="solid">
        <fgColor rgb="FFA39594"/>
        <bgColor rgb="FFA39594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theme="7"/>
        <bgColor theme="7"/>
      </patternFill>
    </fill>
    <fill>
      <patternFill patternType="solid">
        <fgColor rgb="FFC9DAF8"/>
        <bgColor rgb="FFC9DAF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999999"/>
        <bgColor rgb="FF999999"/>
      </patternFill>
    </fill>
    <fill>
      <patternFill patternType="solid">
        <fgColor theme="4"/>
        <bgColor theme="4"/>
      </patternFill>
    </fill>
    <fill>
      <patternFill patternType="solid">
        <fgColor rgb="FF808080"/>
        <bgColor rgb="FF808080"/>
      </patternFill>
    </fill>
    <fill>
      <patternFill patternType="solid">
        <fgColor rgb="FFD49F00"/>
        <bgColor rgb="FFD49F00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F9999"/>
        <bgColor rgb="FFFF9999"/>
      </patternFill>
    </fill>
    <fill>
      <patternFill patternType="solid">
        <fgColor theme="8"/>
        <bgColor theme="8"/>
      </patternFill>
    </fill>
    <fill>
      <patternFill patternType="solid">
        <fgColor rgb="FFBF9000"/>
        <bgColor rgb="FFBF9000"/>
      </patternFill>
    </fill>
  </fills>
  <borders count="64">
    <border/>
    <border>
      <left/>
      <right/>
      <top/>
      <bottom/>
    </border>
    <border>
      <left style="thin">
        <color theme="1"/>
      </left>
      <right/>
      <top style="thin">
        <color theme="1"/>
      </top>
      <bottom/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/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rgb="FF000000"/>
      </top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7F7F7F"/>
      </bottom>
    </border>
    <border>
      <left/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/>
      <top style="thin">
        <color rgb="FF000000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theme="1"/>
      </top>
    </border>
    <border>
      <left/>
      <right style="thin">
        <color theme="1"/>
      </right>
      <top style="thin">
        <color rgb="FF3F3F3F"/>
      </top>
      <bottom style="thin">
        <color rgb="FF3F3F3F"/>
      </bottom>
    </border>
    <border>
      <left style="thin">
        <color theme="1"/>
      </left>
      <right/>
      <top/>
      <bottom/>
    </border>
    <border>
      <left/>
      <right style="thin">
        <color rgb="FF808080"/>
      </right>
      <top style="thin">
        <color rgb="FF80808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 style="thin">
        <color rgb="FF808080"/>
      </top>
      <bottom style="thin">
        <color rgb="FF808080"/>
      </bottom>
    </border>
    <border>
      <bottom/>
    </border>
    <border>
      <right style="thin">
        <color rgb="FF808080"/>
      </right>
      <top style="thin">
        <color rgb="FF808080"/>
      </top>
    </border>
    <border>
      <left style="thin">
        <color rgb="FF808080"/>
      </left>
      <right/>
      <top style="thin">
        <color rgb="FF808080"/>
      </top>
    </border>
    <border>
      <left style="thin">
        <color rgb="FF808080"/>
      </left>
      <right/>
      <top style="thin">
        <color rgb="FF808080"/>
      </top>
      <bottom/>
    </border>
    <border>
      <left/>
      <right/>
    </border>
    <border>
      <left style="thin">
        <color rgb="FF808080"/>
      </left>
      <right/>
      <top/>
      <bottom style="thin">
        <color rgb="FF808080"/>
      </bottom>
    </border>
    <border>
      <left/>
      <right/>
      <top style="thin">
        <color rgb="FF808080"/>
      </top>
      <bottom style="thin">
        <color rgb="FF808080"/>
      </bottom>
    </border>
    <border>
      <left/>
      <right/>
      <top style="thin">
        <color rgb="FF808080"/>
      </top>
    </border>
    <border>
      <left/>
      <right/>
      <top style="thin">
        <color rgb="FF808080"/>
      </top>
      <bottom/>
    </border>
    <border>
      <left style="thin">
        <color theme="1"/>
      </left>
      <right/>
      <top style="thin">
        <color theme="1"/>
      </top>
      <bottom style="thin">
        <color rgb="FF808080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thin">
        <color rgb="FF808080"/>
      </right>
      <top/>
      <bottom style="thin">
        <color rgb="FF80808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/>
      <right style="thin">
        <color theme="1"/>
      </right>
      <top/>
      <bottom style="thin">
        <color rgb="FF3F3F3F"/>
      </bottom>
    </border>
    <border>
      <left style="thin">
        <color theme="1"/>
      </left>
      <right style="thin">
        <color theme="1"/>
      </right>
      <top style="thin">
        <color rgb="FF808080"/>
      </top>
      <bottom style="thin">
        <color theme="1"/>
      </bottom>
    </border>
    <border>
      <right/>
      <top style="thin">
        <color rgb="FF808080"/>
      </top>
      <bottom style="thin">
        <color rgb="FF808080"/>
      </bottom>
    </border>
    <border>
      <left style="thin">
        <color rgb="FF808080"/>
      </left>
      <right/>
      <bottom style="thin">
        <color rgb="FF808080"/>
      </bottom>
    </border>
    <border>
      <left style="thin">
        <color theme="1"/>
      </left>
      <right/>
      <top/>
    </border>
    <border>
      <left/>
      <right style="thin">
        <color rgb="FF808080"/>
      </righ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theme="1"/>
      </left>
      <right/>
      <top/>
      <bottom style="thin">
        <color theme="1"/>
      </bottom>
    </border>
    <border>
      <left/>
      <right/>
      <bottom/>
    </border>
    <border>
      <left/>
      <top style="thin">
        <color rgb="FF808080"/>
      </top>
    </border>
    <border>
      <right/>
      <top style="thin">
        <color rgb="FF808080"/>
      </top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808080"/>
      </left>
      <right/>
    </border>
    <border>
      <left/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/>
      <top style="thin">
        <color rgb="FF808080"/>
      </top>
      <bottom style="thin">
        <color theme="1"/>
      </bottom>
    </border>
    <border>
      <left style="thin">
        <color theme="1"/>
      </left>
      <top style="thin">
        <color theme="1"/>
      </top>
    </border>
    <border>
      <left style="thin">
        <color rgb="FF808080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theme="1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</border>
    <border>
      <left style="thin">
        <color theme="1"/>
      </left>
      <right style="thin">
        <color theme="1"/>
      </right>
      <top/>
      <bottom style="thin">
        <color theme="1"/>
      </bottom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Border="1" applyFill="1" applyFont="1"/>
    <xf borderId="0" fillId="7" fontId="1" numFmtId="0" xfId="0" applyFill="1" applyFont="1"/>
    <xf borderId="0" fillId="8" fontId="4" numFmtId="0" xfId="0" applyFill="1" applyFont="1"/>
    <xf borderId="2" fillId="9" fontId="5" numFmtId="0" xfId="0" applyAlignment="1" applyBorder="1" applyFill="1" applyFont="1">
      <alignment horizontal="center"/>
    </xf>
    <xf borderId="3" fillId="9" fontId="5" numFmtId="0" xfId="0" applyAlignment="1" applyBorder="1" applyFont="1">
      <alignment horizontal="center"/>
    </xf>
    <xf borderId="3" fillId="9" fontId="5" numFmtId="0" xfId="0" applyAlignment="1" applyBorder="1" applyFont="1">
      <alignment horizontal="center" shrinkToFit="0" wrapText="1"/>
    </xf>
    <xf borderId="4" fillId="10" fontId="6" numFmtId="0" xfId="0" applyAlignment="1" applyBorder="1" applyFill="1" applyFont="1">
      <alignment horizontal="center"/>
    </xf>
    <xf borderId="5" fillId="11" fontId="6" numFmtId="0" xfId="0" applyAlignment="1" applyBorder="1" applyFill="1" applyFont="1">
      <alignment horizontal="center"/>
    </xf>
    <xf borderId="5" fillId="12" fontId="6" numFmtId="0" xfId="0" applyAlignment="1" applyBorder="1" applyFill="1" applyFont="1">
      <alignment horizontal="center"/>
    </xf>
    <xf borderId="5" fillId="13" fontId="6" numFmtId="0" xfId="0" applyAlignment="1" applyBorder="1" applyFill="1" applyFont="1">
      <alignment horizontal="center"/>
    </xf>
    <xf borderId="5" fillId="9" fontId="5" numFmtId="0" xfId="0" applyAlignment="1" applyBorder="1" applyFont="1">
      <alignment horizontal="center" readingOrder="0"/>
    </xf>
    <xf borderId="6" fillId="9" fontId="5" numFmtId="0" xfId="0" applyAlignment="1" applyBorder="1" applyFont="1">
      <alignment horizontal="center" shrinkToFit="0" wrapText="1"/>
    </xf>
    <xf borderId="7" fillId="2" fontId="7" numFmtId="0" xfId="0" applyBorder="1" applyFont="1"/>
    <xf borderId="8" fillId="10" fontId="6" numFmtId="0" xfId="0" applyBorder="1" applyFont="1"/>
    <xf borderId="9" fillId="14" fontId="8" numFmtId="0" xfId="0" applyAlignment="1" applyBorder="1" applyFill="1" applyFont="1">
      <alignment horizontal="center"/>
    </xf>
    <xf borderId="10" fillId="15" fontId="6" numFmtId="0" xfId="0" applyBorder="1" applyFill="1" applyFont="1"/>
    <xf borderId="11" fillId="15" fontId="6" numFmtId="0" xfId="0" applyBorder="1" applyFont="1"/>
    <xf borderId="12" fillId="15" fontId="6" numFmtId="0" xfId="0" applyBorder="1" applyFont="1"/>
    <xf borderId="13" fillId="0" fontId="9" numFmtId="0" xfId="0" applyAlignment="1" applyBorder="1" applyFont="1">
      <alignment horizontal="center"/>
    </xf>
    <xf borderId="14" fillId="16" fontId="10" numFmtId="0" xfId="0" applyAlignment="1" applyBorder="1" applyFill="1" applyFont="1">
      <alignment horizontal="center"/>
    </xf>
    <xf borderId="15" fillId="2" fontId="11" numFmtId="0" xfId="0" applyAlignment="1" applyBorder="1" applyFont="1">
      <alignment horizontal="center"/>
    </xf>
    <xf borderId="16" fillId="15" fontId="6" numFmtId="0" xfId="0" applyBorder="1" applyFont="1"/>
    <xf borderId="17" fillId="15" fontId="6" numFmtId="0" xfId="0" applyBorder="1" applyFont="1"/>
    <xf borderId="18" fillId="15" fontId="6" numFmtId="0" xfId="0" applyBorder="1" applyFont="1"/>
    <xf borderId="19" fillId="15" fontId="6" numFmtId="0" xfId="0" applyBorder="1" applyFont="1"/>
    <xf borderId="20" fillId="15" fontId="6" numFmtId="0" xfId="0" applyBorder="1" applyFont="1"/>
    <xf borderId="21" fillId="15" fontId="6" numFmtId="0" xfId="0" applyBorder="1" applyFont="1"/>
    <xf borderId="0" fillId="17" fontId="3" numFmtId="0" xfId="0" applyAlignment="1" applyFill="1" applyFont="1">
      <alignment horizontal="center" vertical="bottom"/>
    </xf>
    <xf borderId="0" fillId="0" fontId="12" numFmtId="0" xfId="0" applyFont="1"/>
    <xf borderId="8" fillId="18" fontId="6" numFmtId="0" xfId="0" applyBorder="1" applyFill="1" applyFont="1"/>
    <xf borderId="1" fillId="15" fontId="6" numFmtId="0" xfId="0" applyBorder="1" applyFont="1"/>
    <xf borderId="3" fillId="11" fontId="6" numFmtId="0" xfId="0" applyBorder="1" applyFont="1"/>
    <xf borderId="22" fillId="15" fontId="6" numFmtId="0" xfId="0" applyBorder="1" applyFont="1"/>
    <xf borderId="0" fillId="19" fontId="13" numFmtId="0" xfId="0" applyAlignment="1" applyFill="1" applyFont="1">
      <alignment horizontal="center" vertical="bottom"/>
    </xf>
    <xf borderId="0" fillId="20" fontId="3" numFmtId="0" xfId="0" applyAlignment="1" applyFill="1" applyFont="1">
      <alignment horizontal="center" vertical="bottom"/>
    </xf>
    <xf borderId="23" fillId="15" fontId="6" numFmtId="0" xfId="0" applyBorder="1" applyFont="1"/>
    <xf borderId="0" fillId="20" fontId="3" numFmtId="0" xfId="0" applyAlignment="1" applyFont="1">
      <alignment vertical="bottom"/>
    </xf>
    <xf borderId="0" fillId="21" fontId="3" numFmtId="0" xfId="0" applyAlignment="1" applyFill="1" applyFont="1">
      <alignment vertical="bottom"/>
    </xf>
    <xf borderId="15" fillId="2" fontId="14" numFmtId="0" xfId="0" applyAlignment="1" applyBorder="1" applyFont="1">
      <alignment horizontal="center"/>
    </xf>
    <xf borderId="0" fillId="20" fontId="13" numFmtId="0" xfId="0" applyAlignment="1" applyFont="1">
      <alignment vertical="bottom"/>
    </xf>
    <xf borderId="0" fillId="22" fontId="13" numFmtId="0" xfId="0" applyAlignment="1" applyFill="1" applyFont="1">
      <alignment horizontal="right" vertical="bottom"/>
    </xf>
    <xf borderId="8" fillId="23" fontId="6" numFmtId="0" xfId="0" applyBorder="1" applyFill="1" applyFont="1"/>
    <xf borderId="24" fillId="15" fontId="15" numFmtId="0" xfId="0" applyBorder="1" applyFont="1"/>
    <xf borderId="8" fillId="12" fontId="6" numFmtId="0" xfId="0" applyBorder="1" applyFont="1"/>
    <xf borderId="25" fillId="15" fontId="6" numFmtId="0" xfId="0" applyBorder="1" applyFont="1"/>
    <xf borderId="0" fillId="24" fontId="13" numFmtId="0" xfId="0" applyAlignment="1" applyFill="1" applyFont="1">
      <alignment horizontal="right" vertical="bottom"/>
    </xf>
    <xf borderId="26" fillId="15" fontId="6" numFmtId="0" xfId="0" applyBorder="1" applyFont="1"/>
    <xf borderId="27" fillId="15" fontId="6" numFmtId="0" xfId="0" applyBorder="1" applyFont="1"/>
    <xf borderId="8" fillId="25" fontId="6" numFmtId="0" xfId="0" applyBorder="1" applyFill="1" applyFont="1"/>
    <xf borderId="0" fillId="15" fontId="6" numFmtId="0" xfId="0" applyFont="1"/>
    <xf borderId="28" fillId="13" fontId="6" numFmtId="0" xfId="0" applyBorder="1" applyFont="1"/>
    <xf borderId="0" fillId="8" fontId="16" numFmtId="0" xfId="0" applyFont="1"/>
    <xf borderId="0" fillId="0" fontId="4" numFmtId="0" xfId="0" applyAlignment="1" applyFont="1">
      <alignment horizontal="center"/>
    </xf>
    <xf borderId="0" fillId="0" fontId="1" numFmtId="0" xfId="0" applyFont="1"/>
    <xf borderId="29" fillId="9" fontId="5" numFmtId="0" xfId="0" applyAlignment="1" applyBorder="1" applyFont="1">
      <alignment horizontal="center"/>
    </xf>
    <xf borderId="30" fillId="9" fontId="5" numFmtId="0" xfId="0" applyAlignment="1" applyBorder="1" applyFont="1">
      <alignment horizontal="center"/>
    </xf>
    <xf borderId="30" fillId="9" fontId="5" numFmtId="0" xfId="0" applyAlignment="1" applyBorder="1" applyFont="1">
      <alignment horizontal="center" shrinkToFit="0" wrapText="1"/>
    </xf>
    <xf borderId="30" fillId="10" fontId="6" numFmtId="0" xfId="0" applyAlignment="1" applyBorder="1" applyFont="1">
      <alignment horizontal="center"/>
    </xf>
    <xf borderId="30" fillId="11" fontId="6" numFmtId="0" xfId="0" applyAlignment="1" applyBorder="1" applyFont="1">
      <alignment horizontal="center"/>
    </xf>
    <xf borderId="30" fillId="12" fontId="6" numFmtId="0" xfId="0" applyAlignment="1" applyBorder="1" applyFont="1">
      <alignment horizontal="center"/>
    </xf>
    <xf borderId="30" fillId="13" fontId="6" numFmtId="0" xfId="0" applyAlignment="1" applyBorder="1" applyFont="1">
      <alignment horizontal="center"/>
    </xf>
    <xf borderId="30" fillId="9" fontId="5" numFmtId="0" xfId="0" applyAlignment="1" applyBorder="1" applyFont="1">
      <alignment horizontal="center" readingOrder="0"/>
    </xf>
    <xf borderId="31" fillId="9" fontId="5" numFmtId="0" xfId="0" applyAlignment="1" applyBorder="1" applyFont="1">
      <alignment horizontal="center" shrinkToFit="0" wrapText="1"/>
    </xf>
    <xf borderId="0" fillId="0" fontId="3" numFmtId="0" xfId="0" applyFont="1"/>
    <xf borderId="15" fillId="3" fontId="7" numFmtId="0" xfId="0" applyAlignment="1" applyBorder="1" applyFont="1">
      <alignment horizontal="center"/>
    </xf>
    <xf borderId="32" fillId="14" fontId="8" numFmtId="0" xfId="0" applyAlignment="1" applyBorder="1" applyFont="1">
      <alignment horizontal="center"/>
    </xf>
    <xf borderId="33" fillId="15" fontId="6" numFmtId="0" xfId="0" applyBorder="1" applyFont="1"/>
    <xf borderId="34" fillId="15" fontId="6" numFmtId="0" xfId="0" applyBorder="1" applyFont="1"/>
    <xf borderId="24" fillId="15" fontId="6" numFmtId="0" xfId="0" applyBorder="1" applyFont="1"/>
    <xf borderId="35" fillId="16" fontId="10" numFmtId="0" xfId="0" applyAlignment="1" applyBorder="1" applyFont="1">
      <alignment horizontal="center"/>
    </xf>
    <xf borderId="36" fillId="10" fontId="6" numFmtId="0" xfId="0" applyBorder="1" applyFont="1"/>
    <xf borderId="36" fillId="11" fontId="6" numFmtId="0" xfId="0" applyBorder="1" applyFont="1"/>
    <xf borderId="37" fillId="15" fontId="6" numFmtId="0" xfId="0" applyBorder="1" applyFont="1"/>
    <xf borderId="38" fillId="15" fontId="6" numFmtId="0" xfId="0" applyBorder="1" applyFont="1"/>
    <xf borderId="8" fillId="13" fontId="6" numFmtId="0" xfId="0" applyBorder="1" applyFont="1"/>
    <xf borderId="39" fillId="3" fontId="7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5" fillId="4" fontId="7" numFmtId="0" xfId="0" applyAlignment="1" applyBorder="1" applyFont="1">
      <alignment horizontal="center"/>
    </xf>
    <xf borderId="33" fillId="15" fontId="17" numFmtId="0" xfId="0" applyBorder="1" applyFont="1"/>
    <xf borderId="40" fillId="15" fontId="18" numFmtId="0" xfId="0" applyBorder="1" applyFont="1"/>
    <xf borderId="41" fillId="15" fontId="6" numFmtId="0" xfId="0" applyBorder="1" applyFont="1"/>
    <xf borderId="16" fillId="15" fontId="19" numFmtId="0" xfId="0" applyBorder="1" applyFont="1"/>
    <xf borderId="39" fillId="4" fontId="7" numFmtId="0" xfId="0" applyAlignment="1" applyBorder="1" applyFont="1">
      <alignment horizontal="center"/>
    </xf>
    <xf borderId="42" fillId="4" fontId="7" numFmtId="0" xfId="0" applyAlignment="1" applyBorder="1" applyFont="1">
      <alignment horizontal="center"/>
    </xf>
    <xf borderId="0" fillId="25" fontId="4" numFmtId="0" xfId="0" applyFont="1"/>
    <xf borderId="0" fillId="26" fontId="4" numFmtId="0" xfId="0" applyFill="1" applyFont="1"/>
    <xf borderId="35" fillId="8" fontId="20" numFmtId="0" xfId="0" applyAlignment="1" applyBorder="1" applyFont="1">
      <alignment horizontal="center"/>
    </xf>
    <xf borderId="15" fillId="5" fontId="7" numFmtId="0" xfId="0" applyAlignment="1" applyBorder="1" applyFont="1">
      <alignment horizontal="center"/>
    </xf>
    <xf borderId="40" fillId="15" fontId="6" numFmtId="0" xfId="0" applyBorder="1" applyFont="1"/>
    <xf borderId="43" fillId="15" fontId="6" numFmtId="0" xfId="0" applyBorder="1" applyFont="1"/>
    <xf borderId="44" fillId="15" fontId="6" numFmtId="0" xfId="0" applyBorder="1" applyFont="1"/>
    <xf borderId="0" fillId="12" fontId="6" numFmtId="0" xfId="0" applyFont="1"/>
    <xf borderId="45" fillId="15" fontId="6" numFmtId="0" xfId="0" applyBorder="1" applyFont="1"/>
    <xf borderId="46" fillId="15" fontId="6" numFmtId="0" xfId="0" applyBorder="1" applyFont="1"/>
    <xf borderId="36" fillId="12" fontId="6" numFmtId="0" xfId="0" applyBorder="1" applyFont="1"/>
    <xf borderId="39" fillId="5" fontId="7" numFmtId="0" xfId="0" applyAlignment="1" applyBorder="1" applyFont="1">
      <alignment horizontal="center"/>
    </xf>
    <xf borderId="47" fillId="15" fontId="6" numFmtId="0" xfId="0" applyBorder="1" applyFont="1"/>
    <xf borderId="48" fillId="15" fontId="6" numFmtId="0" xfId="0" applyBorder="1" applyFont="1"/>
    <xf borderId="49" fillId="15" fontId="6" numFmtId="0" xfId="0" applyBorder="1" applyFont="1"/>
    <xf borderId="42" fillId="5" fontId="7" numFmtId="0" xfId="0" applyAlignment="1" applyBorder="1" applyFont="1">
      <alignment horizontal="center"/>
    </xf>
    <xf borderId="50" fillId="15" fontId="6" numFmtId="0" xfId="0" applyBorder="1" applyFont="1"/>
    <xf borderId="51" fillId="15" fontId="6" numFmtId="0" xfId="0" applyBorder="1" applyFont="1"/>
    <xf borderId="52" fillId="15" fontId="6" numFmtId="0" xfId="0" applyBorder="1" applyFont="1"/>
    <xf borderId="15" fillId="6" fontId="7" numFmtId="0" xfId="0" applyAlignment="1" applyBorder="1" applyFont="1">
      <alignment horizontal="center"/>
    </xf>
    <xf borderId="3" fillId="27" fontId="6" numFmtId="0" xfId="0" applyBorder="1" applyFill="1" applyFont="1"/>
    <xf borderId="8" fillId="27" fontId="6" numFmtId="0" xfId="0" applyBorder="1" applyFont="1"/>
    <xf borderId="39" fillId="6" fontId="7" numFmtId="0" xfId="0" applyAlignment="1" applyBorder="1" applyFont="1">
      <alignment horizontal="center"/>
    </xf>
    <xf borderId="0" fillId="6" fontId="4" numFmtId="0" xfId="0" applyAlignment="1" applyFont="1">
      <alignment horizontal="center"/>
    </xf>
    <xf borderId="15" fillId="7" fontId="7" numFmtId="0" xfId="0" applyAlignment="1" applyBorder="1" applyFont="1">
      <alignment horizontal="center"/>
    </xf>
    <xf borderId="39" fillId="7" fontId="7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28" fontId="4" numFmtId="0" xfId="0" applyFill="1" applyFont="1"/>
    <xf borderId="0" fillId="29" fontId="21" numFmtId="0" xfId="0" applyAlignment="1" applyFill="1" applyFont="1">
      <alignment horizontal="center"/>
    </xf>
    <xf borderId="0" fillId="29" fontId="22" numFmtId="0" xfId="0" applyAlignment="1" applyFont="1">
      <alignment horizontal="center" readingOrder="0"/>
    </xf>
    <xf borderId="0" fillId="8" fontId="21" numFmtId="0" xfId="0" applyAlignment="1" applyFont="1">
      <alignment horizontal="center"/>
    </xf>
    <xf borderId="0" fillId="28" fontId="23" numFmtId="0" xfId="0" applyAlignment="1" applyFont="1">
      <alignment vertical="bottom"/>
    </xf>
    <xf borderId="0" fillId="28" fontId="22" numFmtId="0" xfId="0" applyAlignment="1" applyFont="1">
      <alignment horizontal="center"/>
    </xf>
    <xf borderId="0" fillId="30" fontId="24" numFmtId="0" xfId="0" applyAlignment="1" applyFill="1" applyFont="1">
      <alignment readingOrder="0"/>
    </xf>
    <xf borderId="0" fillId="30" fontId="22" numFmtId="0" xfId="0" applyAlignment="1" applyFont="1">
      <alignment horizontal="center"/>
    </xf>
    <xf borderId="0" fillId="30" fontId="24" numFmtId="0" xfId="0" applyFont="1"/>
    <xf borderId="0" fillId="8" fontId="22" numFmtId="0" xfId="0" applyAlignment="1" applyFont="1">
      <alignment horizontal="center"/>
    </xf>
    <xf borderId="0" fillId="8" fontId="24" numFmtId="0" xfId="0" applyFont="1"/>
    <xf borderId="0" fillId="18" fontId="4" numFmtId="0" xfId="0" applyFont="1"/>
    <xf borderId="0" fillId="23" fontId="4" numFmtId="0" xfId="0" applyFont="1"/>
    <xf borderId="0" fillId="30" fontId="24" numFmtId="0" xfId="0" applyAlignment="1" applyFont="1">
      <alignment horizontal="center" readingOrder="0"/>
    </xf>
    <xf borderId="0" fillId="8" fontId="24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30" fontId="25" numFmtId="0" xfId="0" applyAlignment="1" applyFont="1">
      <alignment readingOrder="0"/>
    </xf>
    <xf borderId="0" fillId="28" fontId="22" numFmtId="0" xfId="0" applyFont="1"/>
    <xf borderId="0" fillId="18" fontId="23" numFmtId="0" xfId="0" applyAlignment="1" applyFont="1">
      <alignment vertical="bottom"/>
    </xf>
    <xf borderId="0" fillId="18" fontId="22" numFmtId="0" xfId="0" applyAlignment="1" applyFont="1">
      <alignment horizontal="center"/>
    </xf>
    <xf borderId="0" fillId="18" fontId="24" numFmtId="0" xfId="0" applyAlignment="1" applyFont="1">
      <alignment readingOrder="0"/>
    </xf>
    <xf borderId="0" fillId="18" fontId="24" numFmtId="0" xfId="0" applyAlignment="1" applyFont="1">
      <alignment horizontal="center" readingOrder="0"/>
    </xf>
    <xf borderId="0" fillId="18" fontId="24" numFmtId="0" xfId="0" applyFont="1"/>
    <xf borderId="0" fillId="18" fontId="22" numFmtId="0" xfId="0" applyFont="1"/>
    <xf borderId="0" fillId="30" fontId="22" numFmtId="0" xfId="0" applyAlignment="1" applyFont="1">
      <alignment horizontal="center" readingOrder="0"/>
    </xf>
    <xf borderId="0" fillId="8" fontId="22" numFmtId="0" xfId="0" applyAlignment="1" applyFont="1">
      <alignment horizontal="center" readingOrder="0"/>
    </xf>
    <xf borderId="0" fillId="30" fontId="26" numFmtId="0" xfId="0" applyAlignment="1" applyFont="1">
      <alignment readingOrder="0"/>
    </xf>
    <xf borderId="0" fillId="27" fontId="24" numFmtId="0" xfId="0" applyAlignment="1" applyFont="1">
      <alignment horizontal="center" readingOrder="0"/>
    </xf>
    <xf borderId="0" fillId="25" fontId="24" numFmtId="0" xfId="0" applyAlignment="1" applyFont="1">
      <alignment readingOrder="0"/>
    </xf>
    <xf borderId="0" fillId="25" fontId="22" numFmtId="0" xfId="0" applyAlignment="1" applyFont="1">
      <alignment horizontal="center" readingOrder="0"/>
    </xf>
    <xf borderId="0" fillId="25" fontId="24" numFmtId="0" xfId="0" applyFont="1"/>
    <xf borderId="0" fillId="25" fontId="26" numFmtId="0" xfId="0" applyAlignment="1" applyFont="1">
      <alignment readingOrder="0"/>
    </xf>
    <xf borderId="0" fillId="25" fontId="24" numFmtId="0" xfId="0" applyAlignment="1" applyFont="1">
      <alignment horizontal="center"/>
    </xf>
    <xf borderId="0" fillId="25" fontId="24" numFmtId="0" xfId="0" applyAlignment="1" applyFont="1">
      <alignment horizontal="center" readingOrder="0"/>
    </xf>
    <xf borderId="0" fillId="0" fontId="24" numFmtId="0" xfId="0" applyAlignment="1" applyFont="1">
      <alignment horizontal="center"/>
    </xf>
    <xf borderId="0" fillId="18" fontId="23" numFmtId="0" xfId="0" applyFont="1"/>
    <xf borderId="0" fillId="25" fontId="25" numFmtId="0" xfId="0" applyAlignment="1" applyFont="1">
      <alignment readingOrder="0"/>
    </xf>
    <xf borderId="0" fillId="25" fontId="22" numFmtId="0" xfId="0" applyAlignment="1" applyFont="1">
      <alignment horizontal="center"/>
    </xf>
    <xf borderId="0" fillId="25" fontId="22" numFmtId="0" xfId="0" applyAlignment="1" applyFont="1">
      <alignment readingOrder="0"/>
    </xf>
    <xf borderId="0" fillId="25" fontId="22" numFmtId="0" xfId="0" applyFont="1"/>
    <xf borderId="0" fillId="0" fontId="1" numFmtId="0" xfId="0" applyAlignment="1" applyFont="1">
      <alignment readingOrder="0"/>
    </xf>
    <xf borderId="0" fillId="8" fontId="1" numFmtId="0" xfId="0" applyFont="1"/>
    <xf borderId="0" fillId="8" fontId="1" numFmtId="0" xfId="0" applyAlignment="1" applyFont="1">
      <alignment horizontal="center"/>
    </xf>
    <xf borderId="0" fillId="8" fontId="27" numFmtId="0" xfId="0" applyFont="1"/>
    <xf borderId="53" fillId="0" fontId="23" numFmtId="0" xfId="0" applyAlignment="1" applyBorder="1" applyFont="1">
      <alignment horizontal="center" readingOrder="0"/>
    </xf>
    <xf borderId="54" fillId="9" fontId="14" numFmtId="164" xfId="0" applyAlignment="1" applyBorder="1" applyFont="1" applyNumberFormat="1">
      <alignment horizontal="center" readingOrder="0"/>
    </xf>
    <xf borderId="0" fillId="28" fontId="21" numFmtId="0" xfId="0" applyAlignment="1" applyFont="1">
      <alignment horizontal="center"/>
    </xf>
    <xf borderId="0" fillId="28" fontId="1" numFmtId="0" xfId="0" applyFont="1"/>
    <xf borderId="54" fillId="9" fontId="5" numFmtId="0" xfId="0" applyAlignment="1" applyBorder="1" applyFont="1">
      <alignment horizontal="center"/>
    </xf>
    <xf borderId="55" fillId="31" fontId="28" numFmtId="0" xfId="0" applyAlignment="1" applyBorder="1" applyFill="1" applyFont="1">
      <alignment vertical="bottom"/>
    </xf>
    <xf borderId="56" fillId="31" fontId="28" numFmtId="0" xfId="0" applyAlignment="1" applyBorder="1" applyFont="1">
      <alignment horizontal="center" vertical="bottom"/>
    </xf>
    <xf borderId="57" fillId="32" fontId="3" numFmtId="0" xfId="0" applyAlignment="1" applyBorder="1" applyFill="1" applyFont="1">
      <alignment horizontal="center" readingOrder="0"/>
    </xf>
    <xf borderId="58" fillId="31" fontId="28" numFmtId="0" xfId="0" applyAlignment="1" applyBorder="1" applyFont="1">
      <alignment vertical="bottom"/>
    </xf>
    <xf borderId="59" fillId="31" fontId="28" numFmtId="0" xfId="0" applyAlignment="1" applyBorder="1" applyFont="1">
      <alignment horizontal="center" readingOrder="0" vertical="bottom"/>
    </xf>
    <xf borderId="57" fillId="33" fontId="3" numFmtId="165" xfId="0" applyAlignment="1" applyBorder="1" applyFill="1" applyFont="1" applyNumberFormat="1">
      <alignment horizontal="center" readingOrder="0"/>
    </xf>
    <xf borderId="59" fillId="31" fontId="3" numFmtId="166" xfId="0" applyAlignment="1" applyBorder="1" applyFont="1" applyNumberFormat="1">
      <alignment horizontal="center" readingOrder="0" vertical="bottom"/>
    </xf>
    <xf borderId="57" fillId="34" fontId="3" numFmtId="166" xfId="0" applyAlignment="1" applyBorder="1" applyFill="1" applyFont="1" applyNumberFormat="1">
      <alignment horizontal="center" readingOrder="0"/>
    </xf>
    <xf borderId="59" fillId="31" fontId="3" numFmtId="0" xfId="0" applyAlignment="1" applyBorder="1" applyFont="1">
      <alignment horizontal="center" readingOrder="0" vertical="bottom"/>
    </xf>
    <xf borderId="57" fillId="35" fontId="3" numFmtId="0" xfId="0" applyAlignment="1" applyBorder="1" applyFill="1" applyFont="1">
      <alignment horizontal="center" readingOrder="0"/>
    </xf>
    <xf borderId="59" fillId="31" fontId="28" numFmtId="0" xfId="0" applyAlignment="1" applyBorder="1" applyFont="1">
      <alignment horizontal="center" vertical="bottom"/>
    </xf>
    <xf borderId="57" fillId="36" fontId="3" numFmtId="0" xfId="0" applyAlignment="1" applyBorder="1" applyFill="1" applyFont="1">
      <alignment horizontal="center" readingOrder="0"/>
    </xf>
    <xf borderId="59" fillId="31" fontId="3" numFmtId="0" xfId="0" applyAlignment="1" applyBorder="1" applyFont="1">
      <alignment horizontal="center" readingOrder="0" shrinkToFit="0" vertical="bottom" wrapText="1"/>
    </xf>
    <xf borderId="60" fillId="14" fontId="3" numFmtId="0" xfId="0" applyAlignment="1" applyBorder="1" applyFont="1">
      <alignment horizontal="center" readingOrder="0" shrinkToFit="0" wrapText="1"/>
    </xf>
    <xf borderId="56" fillId="31" fontId="28" numFmtId="0" xfId="0" applyAlignment="1" applyBorder="1" applyFont="1">
      <alignment horizontal="center" readingOrder="0" vertical="bottom"/>
    </xf>
    <xf borderId="55" fillId="31" fontId="28" numFmtId="0" xfId="0" applyAlignment="1" applyBorder="1" applyFont="1">
      <alignment vertical="bottom"/>
    </xf>
    <xf borderId="57" fillId="32" fontId="28" numFmtId="0" xfId="0" applyAlignment="1" applyBorder="1" applyFont="1">
      <alignment horizontal="center"/>
    </xf>
    <xf borderId="58" fillId="31" fontId="28" numFmtId="0" xfId="0" applyAlignment="1" applyBorder="1" applyFont="1">
      <alignment vertical="bottom"/>
    </xf>
    <xf borderId="57" fillId="33" fontId="28" numFmtId="0" xfId="0" applyAlignment="1" applyBorder="1" applyFont="1">
      <alignment horizontal="center"/>
    </xf>
    <xf borderId="57" fillId="34" fontId="28" numFmtId="166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57" fillId="36" fontId="28" numFmtId="0" xfId="0" applyAlignment="1" applyBorder="1" applyFont="1">
      <alignment horizontal="center"/>
    </xf>
    <xf borderId="60" fillId="14" fontId="28" numFmtId="0" xfId="0" applyAlignment="1" applyBorder="1" applyFont="1">
      <alignment horizontal="center" shrinkToFit="0" wrapText="1"/>
    </xf>
    <xf borderId="53" fillId="8" fontId="3" numFmtId="0" xfId="0" applyAlignment="1" applyBorder="1" applyFont="1">
      <alignment horizontal="center"/>
    </xf>
    <xf borderId="54" fillId="8" fontId="5" numFmtId="0" xfId="0" applyAlignment="1" applyBorder="1" applyFont="1">
      <alignment horizontal="center"/>
    </xf>
    <xf borderId="55" fillId="8" fontId="28" numFmtId="0" xfId="0" applyAlignment="1" applyBorder="1" applyFont="1">
      <alignment vertical="bottom"/>
    </xf>
    <xf borderId="57" fillId="8" fontId="28" numFmtId="0" xfId="0" applyAlignment="1" applyBorder="1" applyFont="1">
      <alignment horizontal="center"/>
    </xf>
    <xf borderId="58" fillId="8" fontId="28" numFmtId="0" xfId="0" applyAlignment="1" applyBorder="1" applyFont="1">
      <alignment vertical="bottom"/>
    </xf>
    <xf borderId="57" fillId="8" fontId="28" numFmtId="166" xfId="0" applyAlignment="1" applyBorder="1" applyFont="1" applyNumberFormat="1">
      <alignment horizontal="center"/>
    </xf>
    <xf borderId="60" fillId="8" fontId="28" numFmtId="0" xfId="0" applyAlignment="1" applyBorder="1" applyFont="1">
      <alignment horizontal="center" shrinkToFit="0" wrapText="1"/>
    </xf>
    <xf borderId="32" fillId="26" fontId="29" numFmtId="0" xfId="0" applyAlignment="1" applyBorder="1" applyFont="1">
      <alignment horizontal="center"/>
    </xf>
    <xf borderId="32" fillId="26" fontId="29" numFmtId="0" xfId="0" applyAlignment="1" applyBorder="1" applyFont="1">
      <alignment horizontal="center" readingOrder="0" shrinkToFit="0" wrapText="1"/>
    </xf>
    <xf borderId="32" fillId="26" fontId="29" numFmtId="0" xfId="0" applyAlignment="1" applyBorder="1" applyFont="1">
      <alignment horizontal="center" shrinkToFit="0" wrapText="1"/>
    </xf>
    <xf borderId="32" fillId="26" fontId="30" numFmtId="0" xfId="0" applyAlignment="1" applyBorder="1" applyFont="1">
      <alignment horizontal="center"/>
    </xf>
    <xf borderId="3" fillId="26" fontId="5" numFmtId="0" xfId="0" applyBorder="1" applyFont="1"/>
    <xf borderId="61" fillId="37" fontId="30" numFmtId="0" xfId="0" applyAlignment="1" applyBorder="1" applyFill="1" applyFont="1">
      <alignment horizontal="center" readingOrder="0"/>
    </xf>
    <xf borderId="32" fillId="37" fontId="29" numFmtId="0" xfId="0" applyAlignment="1" applyBorder="1" applyFont="1">
      <alignment horizontal="center" readingOrder="0"/>
    </xf>
    <xf borderId="32" fillId="37" fontId="30" numFmtId="0" xfId="0" applyAlignment="1" applyBorder="1" applyFont="1">
      <alignment horizontal="center" readingOrder="0"/>
    </xf>
    <xf borderId="0" fillId="37" fontId="26" numFmtId="0" xfId="0" applyAlignment="1" applyFont="1">
      <alignment horizontal="center" readingOrder="0"/>
    </xf>
    <xf borderId="62" fillId="26" fontId="5" numFmtId="0" xfId="0" applyBorder="1" applyFont="1"/>
    <xf borderId="61" fillId="18" fontId="30" numFmtId="0" xfId="0" applyAlignment="1" applyBorder="1" applyFont="1">
      <alignment horizontal="center" readingOrder="0"/>
    </xf>
    <xf borderId="32" fillId="18" fontId="29" numFmtId="0" xfId="0" applyAlignment="1" applyBorder="1" applyFont="1">
      <alignment horizontal="center" readingOrder="0"/>
    </xf>
    <xf borderId="32" fillId="18" fontId="30" numFmtId="0" xfId="0" applyAlignment="1" applyBorder="1" applyFont="1">
      <alignment horizontal="center" readingOrder="0"/>
    </xf>
    <xf borderId="0" fillId="18" fontId="26" numFmtId="0" xfId="0" applyAlignment="1" applyFont="1">
      <alignment horizontal="center" readingOrder="0"/>
    </xf>
    <xf borderId="61" fillId="38" fontId="30" numFmtId="0" xfId="0" applyAlignment="1" applyBorder="1" applyFill="1" applyFont="1">
      <alignment horizontal="center" readingOrder="0"/>
    </xf>
    <xf borderId="32" fillId="38" fontId="29" numFmtId="0" xfId="0" applyAlignment="1" applyBorder="1" applyFont="1">
      <alignment horizontal="center" readingOrder="0"/>
    </xf>
    <xf borderId="32" fillId="38" fontId="30" numFmtId="0" xfId="0" applyAlignment="1" applyBorder="1" applyFont="1">
      <alignment horizontal="center" readingOrder="0"/>
    </xf>
    <xf borderId="3" fillId="38" fontId="14" numFmtId="0" xfId="0" applyAlignment="1" applyBorder="1" applyFont="1">
      <alignment horizontal="center"/>
    </xf>
    <xf borderId="61" fillId="25" fontId="30" numFmtId="0" xfId="0" applyAlignment="1" applyBorder="1" applyFont="1">
      <alignment horizontal="center" readingOrder="0"/>
    </xf>
    <xf borderId="32" fillId="25" fontId="29" numFmtId="0" xfId="0" applyAlignment="1" applyBorder="1" applyFont="1">
      <alignment horizontal="center" readingOrder="0"/>
    </xf>
    <xf borderId="32" fillId="25" fontId="30" numFmtId="0" xfId="0" applyAlignment="1" applyBorder="1" applyFont="1">
      <alignment horizontal="center" readingOrder="0"/>
    </xf>
    <xf borderId="3" fillId="25" fontId="14" numFmtId="0" xfId="0" applyAlignment="1" applyBorder="1" applyFont="1">
      <alignment horizontal="center"/>
    </xf>
    <xf borderId="0" fillId="26" fontId="24" numFmtId="0" xfId="0" applyFont="1"/>
    <xf borderId="0" fillId="25" fontId="31" numFmtId="0" xfId="0" applyAlignment="1" applyFont="1">
      <alignment horizontal="center" readingOrder="0"/>
    </xf>
    <xf borderId="0" fillId="25" fontId="32" numFmtId="0" xfId="0" applyAlignment="1" applyFont="1">
      <alignment horizontal="center" readingOrder="0"/>
    </xf>
    <xf borderId="0" fillId="25" fontId="33" numFmtId="0" xfId="0" applyAlignment="1" applyFont="1">
      <alignment horizontal="center" readingOrder="0"/>
    </xf>
    <xf borderId="0" fillId="26" fontId="33" numFmtId="0" xfId="0" applyFont="1"/>
    <xf borderId="0" fillId="25" fontId="31" numFmtId="0" xfId="0" applyAlignment="1" applyFont="1">
      <alignment horizontal="center"/>
    </xf>
    <xf borderId="0" fillId="26" fontId="33" numFmtId="0" xfId="0" applyAlignment="1" applyFont="1">
      <alignment horizontal="center" readingOrder="0"/>
    </xf>
    <xf borderId="0" fillId="26" fontId="31" numFmtId="0" xfId="0" applyAlignment="1" applyFont="1">
      <alignment horizontal="center"/>
    </xf>
    <xf borderId="61" fillId="8" fontId="5" numFmtId="0" xfId="0" applyBorder="1" applyFont="1"/>
    <xf borderId="32" fillId="8" fontId="13" numFmtId="0" xfId="0" applyBorder="1" applyFont="1"/>
    <xf borderId="32" fillId="8" fontId="8" numFmtId="0" xfId="0" applyBorder="1" applyFont="1"/>
    <xf borderId="32" fillId="8" fontId="6" numFmtId="0" xfId="0" applyBorder="1" applyFont="1"/>
    <xf borderId="32" fillId="8" fontId="5" numFmtId="0" xfId="0" applyBorder="1" applyFont="1"/>
    <xf borderId="32" fillId="8" fontId="30" numFmtId="0" xfId="0" applyBorder="1" applyFont="1"/>
    <xf borderId="0" fillId="8" fontId="22" numFmtId="0" xfId="0" applyFont="1"/>
    <xf borderId="32" fillId="18" fontId="30" numFmtId="0" xfId="0" applyAlignment="1" applyBorder="1" applyFont="1">
      <alignment horizontal="center"/>
    </xf>
    <xf borderId="61" fillId="23" fontId="30" numFmtId="0" xfId="0" applyAlignment="1" applyBorder="1" applyFont="1">
      <alignment horizontal="center" readingOrder="0"/>
    </xf>
    <xf borderId="32" fillId="23" fontId="29" numFmtId="0" xfId="0" applyAlignment="1" applyBorder="1" applyFont="1">
      <alignment horizontal="center" readingOrder="0"/>
    </xf>
    <xf borderId="32" fillId="23" fontId="30" numFmtId="0" xfId="0" applyAlignment="1" applyBorder="1" applyFont="1">
      <alignment horizontal="center" readingOrder="0"/>
    </xf>
    <xf borderId="3" fillId="23" fontId="14" numFmtId="0" xfId="0" applyAlignment="1" applyBorder="1" applyFont="1">
      <alignment horizontal="center"/>
    </xf>
    <xf borderId="32" fillId="25" fontId="30" numFmtId="0" xfId="0" applyAlignment="1" applyBorder="1" applyFont="1">
      <alignment horizontal="center"/>
    </xf>
    <xf borderId="0" fillId="26" fontId="33" numFmtId="0" xfId="0" applyAlignment="1" applyFont="1">
      <alignment horizontal="center"/>
    </xf>
    <xf borderId="63" fillId="8" fontId="5" numFmtId="0" xfId="0" applyBorder="1" applyFont="1"/>
    <xf borderId="0" fillId="8" fontId="5" numFmtId="0" xfId="0" applyAlignment="1" applyFont="1">
      <alignment horizontal="left"/>
    </xf>
    <xf borderId="0" fillId="8" fontId="5" numFmtId="0" xfId="0" applyFont="1"/>
    <xf borderId="0" fillId="8" fontId="13" numFmtId="0" xfId="0" applyFont="1"/>
    <xf borderId="0" fillId="8" fontId="8" numFmtId="0" xfId="0" applyFont="1"/>
    <xf borderId="0" fillId="8" fontId="6" numFmtId="0" xfId="0" applyFont="1"/>
    <xf borderId="32" fillId="37" fontId="30" numFmtId="0" xfId="0" applyAlignment="1" applyBorder="1" applyFont="1">
      <alignment horizontal="center"/>
    </xf>
    <xf borderId="0" fillId="18" fontId="33" numFmtId="0" xfId="0" applyAlignment="1" applyFont="1">
      <alignment horizontal="center" readingOrder="0"/>
    </xf>
    <xf borderId="32" fillId="23" fontId="30" numFmtId="0" xfId="0" applyAlignment="1" applyBorder="1" applyFont="1">
      <alignment horizontal="center"/>
    </xf>
    <xf borderId="0" fillId="0" fontId="4" numFmtId="0" xfId="0" applyAlignment="1" applyFont="1">
      <alignment horizontal="right"/>
    </xf>
    <xf borderId="3" fillId="26" fontId="34" numFmtId="0" xfId="0" applyBorder="1" applyFont="1"/>
    <xf borderId="0" fillId="37" fontId="35" numFmtId="0" xfId="0" applyAlignment="1" applyFont="1">
      <alignment horizontal="center" readingOrder="0"/>
    </xf>
    <xf borderId="62" fillId="26" fontId="34" numFmtId="0" xfId="0" applyBorder="1" applyFont="1"/>
    <xf borderId="0" fillId="18" fontId="35" numFmtId="0" xfId="0" applyAlignment="1" applyFont="1">
      <alignment horizontal="center" readingOrder="0"/>
    </xf>
    <xf borderId="61" fillId="23" fontId="30" numFmtId="0" xfId="0" applyAlignment="1" applyBorder="1" applyFont="1">
      <alignment horizontal="center"/>
    </xf>
    <xf borderId="3" fillId="23" fontId="30" numFmtId="0" xfId="0" applyAlignment="1" applyBorder="1" applyFont="1">
      <alignment horizontal="center"/>
    </xf>
    <xf borderId="3" fillId="25" fontId="30" numFmtId="0" xfId="0" applyAlignment="1" applyBorder="1" applyFont="1">
      <alignment horizontal="center"/>
    </xf>
    <xf borderId="0" fillId="25" fontId="36" numFmtId="0" xfId="0" applyAlignment="1" applyFont="1">
      <alignment horizontal="center" readingOrder="0"/>
    </xf>
    <xf borderId="0" fillId="25" fontId="33" numFmtId="0" xfId="0" applyAlignment="1" applyFont="1">
      <alignment horizontal="center"/>
    </xf>
    <xf borderId="62" fillId="8" fontId="5" numFmtId="0" xfId="0" applyBorder="1" applyFont="1"/>
    <xf borderId="0" fillId="0" fontId="37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9">
    <tableStyle count="3" pivot="0" name="Reuniones-style">
      <tableStyleElement dxfId="1" type="headerRow"/>
      <tableStyleElement dxfId="2" type="firstRowStripe"/>
      <tableStyleElement dxfId="2" type="secondRowStripe"/>
    </tableStyle>
    <tableStyle count="3" pivot="0" name="Reuniones-style 2">
      <tableStyleElement dxfId="1" type="headerRow"/>
      <tableStyleElement dxfId="2" type="firstRowStripe"/>
      <tableStyleElement dxfId="2" type="secondRowStripe"/>
    </tableStyle>
    <tableStyle count="3" pivot="0" name="Reuniones-style 3">
      <tableStyleElement dxfId="1" type="headerRow"/>
      <tableStyleElement dxfId="2" type="firstRowStripe"/>
      <tableStyleElement dxfId="2" type="secondRowStripe"/>
    </tableStyle>
    <tableStyle count="3" pivot="0" name="Reuniones-style 4">
      <tableStyleElement dxfId="1" type="headerRow"/>
      <tableStyleElement dxfId="2" type="firstRowStripe"/>
      <tableStyleElement dxfId="2" type="secondRowStripe"/>
    </tableStyle>
    <tableStyle count="3" pivot="0" name="Reuniones-style 5">
      <tableStyleElement dxfId="1" type="headerRow"/>
      <tableStyleElement dxfId="2" type="firstRowStripe"/>
      <tableStyleElement dxfId="2" type="secondRowStripe"/>
    </tableStyle>
    <tableStyle count="3" pivot="0" name="Reuniones-style 6">
      <tableStyleElement dxfId="1" type="headerRow"/>
      <tableStyleElement dxfId="2" type="firstRowStripe"/>
      <tableStyleElement dxfId="2" type="secondRowStripe"/>
    </tableStyle>
    <tableStyle count="3" pivot="0" name="Reuniones-style 7">
      <tableStyleElement dxfId="1" type="headerRow"/>
      <tableStyleElement dxfId="2" type="firstRowStripe"/>
      <tableStyleElement dxfId="2" type="secondRowStripe"/>
    </tableStyle>
    <tableStyle count="3" pivot="0" name="Reuniones-style 8">
      <tableStyleElement dxfId="1" type="headerRow"/>
      <tableStyleElement dxfId="2" type="firstRowStripe"/>
      <tableStyleElement dxfId="2" type="secondRowStripe"/>
    </tableStyle>
    <tableStyle count="3" pivot="0" name="Reuniones-style 9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'Sprint 3 - Grupo'!$N$9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3 - Grupo'!$O$8:$S$8</c:f>
            </c:strRef>
          </c:cat>
          <c:val>
            <c:numRef>
              <c:f>'Sprint 3 - Grupo'!$O$9:$S$9</c:f>
              <c:numCache/>
            </c:numRef>
          </c:val>
          <c:smooth val="0"/>
        </c:ser>
        <c:ser>
          <c:idx val="1"/>
          <c:order val="1"/>
          <c:tx>
            <c:strRef>
              <c:f>'Sprint 3 - Grupo'!$N$10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3 - Grupo'!$O$8:$S$8</c:f>
            </c:strRef>
          </c:cat>
          <c:val>
            <c:numRef>
              <c:f>'Sprint 3 - Grupo'!$O$10:$S$10</c:f>
              <c:numCache/>
            </c:numRef>
          </c:val>
          <c:smooth val="0"/>
        </c:ser>
        <c:axId val="591209437"/>
        <c:axId val="171663069"/>
      </c:lineChart>
      <c:catAx>
        <c:axId val="591209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63069"/>
      </c:catAx>
      <c:valAx>
        <c:axId val="171663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209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'Sprint 3 - Grupo'!$N$27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3 - Grupo'!$O$26:$S$26</c:f>
            </c:strRef>
          </c:cat>
          <c:val>
            <c:numRef>
              <c:f>'Sprint 3 - Grupo'!$O$27:$S$27</c:f>
              <c:numCache/>
            </c:numRef>
          </c:val>
          <c:smooth val="0"/>
        </c:ser>
        <c:ser>
          <c:idx val="1"/>
          <c:order val="1"/>
          <c:tx>
            <c:strRef>
              <c:f>'Sprint 3 - Grupo'!$N$28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3 - Grupo'!$O$26:$S$26</c:f>
            </c:strRef>
          </c:cat>
          <c:val>
            <c:numRef>
              <c:f>'Sprint 3 - Grupo'!$O$28:$S$28</c:f>
              <c:numCache/>
            </c:numRef>
          </c:val>
          <c:smooth val="0"/>
        </c:ser>
        <c:axId val="1189419120"/>
        <c:axId val="777925222"/>
      </c:lineChart>
      <c:catAx>
        <c:axId val="118941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925222"/>
      </c:catAx>
      <c:valAx>
        <c:axId val="777925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419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'Sprint 3 - Grupo'!$N$61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3 - Grupo'!$O$60:$S$60</c:f>
            </c:strRef>
          </c:cat>
          <c:val>
            <c:numRef>
              <c:f>'Sprint 3 - Grupo'!$O$61:$S$61</c:f>
              <c:numCache/>
            </c:numRef>
          </c:val>
          <c:smooth val="0"/>
        </c:ser>
        <c:ser>
          <c:idx val="1"/>
          <c:order val="1"/>
          <c:tx>
            <c:strRef>
              <c:f>'Sprint 3 - Grupo'!$N$62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3 - Grupo'!$O$60:$S$60</c:f>
            </c:strRef>
          </c:cat>
          <c:val>
            <c:numRef>
              <c:f>'Sprint 3 - Grupo'!$O$62:$S$62</c:f>
              <c:numCache/>
            </c:numRef>
          </c:val>
          <c:smooth val="0"/>
        </c:ser>
        <c:axId val="960756229"/>
        <c:axId val="598984544"/>
      </c:lineChart>
      <c:catAx>
        <c:axId val="960756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984544"/>
      </c:catAx>
      <c:valAx>
        <c:axId val="598984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756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'Sprint 3 - Grupo'!$N$44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3 - Grupo'!$O$43:$S$43</c:f>
            </c:strRef>
          </c:cat>
          <c:val>
            <c:numRef>
              <c:f>'Sprint 3 - Grupo'!$O$44:$S$44</c:f>
              <c:numCache/>
            </c:numRef>
          </c:val>
          <c:smooth val="0"/>
        </c:ser>
        <c:ser>
          <c:idx val="1"/>
          <c:order val="1"/>
          <c:tx>
            <c:strRef>
              <c:f>'Sprint 3 - Grupo'!$N$45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3 - Grupo'!$O$43:$S$43</c:f>
            </c:strRef>
          </c:cat>
          <c:val>
            <c:numRef>
              <c:f>'Sprint 3 - Grupo'!$O$45:$S$45</c:f>
              <c:numCache/>
            </c:numRef>
          </c:val>
          <c:smooth val="0"/>
        </c:ser>
        <c:axId val="1971605498"/>
        <c:axId val="1343388782"/>
      </c:lineChart>
      <c:catAx>
        <c:axId val="1971605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388782"/>
      </c:catAx>
      <c:valAx>
        <c:axId val="1343388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605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'Sprint 3 - Grupo'!$N$77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3 - Grupo'!$O$76:$S$76</c:f>
            </c:strRef>
          </c:cat>
          <c:val>
            <c:numRef>
              <c:f>'Sprint 3 - Grupo'!$O$77:$S$77</c:f>
              <c:numCache/>
            </c:numRef>
          </c:val>
          <c:smooth val="0"/>
        </c:ser>
        <c:ser>
          <c:idx val="1"/>
          <c:order val="1"/>
          <c:tx>
            <c:strRef>
              <c:f>'Sprint 3 - Grupo'!$N$78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3 - Grupo'!$O$76:$S$76</c:f>
            </c:strRef>
          </c:cat>
          <c:val>
            <c:numRef>
              <c:f>'Sprint 3 - Grupo'!$O$78:$S$78</c:f>
              <c:numCache/>
            </c:numRef>
          </c:val>
          <c:smooth val="0"/>
        </c:ser>
        <c:axId val="1241165294"/>
        <c:axId val="1634961951"/>
      </c:lineChart>
      <c:catAx>
        <c:axId val="1241165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961951"/>
      </c:catAx>
      <c:valAx>
        <c:axId val="1634961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165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'Sprint 3 - Grupo'!$N$95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3 - Grupo'!$O$94:$S$94</c:f>
            </c:strRef>
          </c:cat>
          <c:val>
            <c:numRef>
              <c:f>'Sprint 3 - Grupo'!$O$95:$S$95</c:f>
              <c:numCache/>
            </c:numRef>
          </c:val>
          <c:smooth val="0"/>
        </c:ser>
        <c:ser>
          <c:idx val="1"/>
          <c:order val="1"/>
          <c:tx>
            <c:strRef>
              <c:f>'Sprint 3 - Grupo'!$N$96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3 - Grupo'!$O$94:$S$94</c:f>
            </c:strRef>
          </c:cat>
          <c:val>
            <c:numRef>
              <c:f>'Sprint 3 - Grupo'!$O$96:$S$96</c:f>
              <c:numCache/>
            </c:numRef>
          </c:val>
          <c:smooth val="0"/>
        </c:ser>
        <c:axId val="1906084252"/>
        <c:axId val="1847094712"/>
      </c:lineChart>
      <c:catAx>
        <c:axId val="1906084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094712"/>
      </c:catAx>
      <c:valAx>
        <c:axId val="1847094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084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200025</xdr:colOff>
      <xdr:row>2</xdr:row>
      <xdr:rowOff>9525</xdr:rowOff>
    </xdr:from>
    <xdr:ext cx="4352925" cy="2371725"/>
    <xdr:graphicFrame>
      <xdr:nvGraphicFramePr>
        <xdr:cNvPr id="118846473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200025</xdr:colOff>
      <xdr:row>20</xdr:row>
      <xdr:rowOff>0</xdr:rowOff>
    </xdr:from>
    <xdr:ext cx="4352925" cy="2371725"/>
    <xdr:graphicFrame>
      <xdr:nvGraphicFramePr>
        <xdr:cNvPr id="190236940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200025</xdr:colOff>
      <xdr:row>55</xdr:row>
      <xdr:rowOff>19050</xdr:rowOff>
    </xdr:from>
    <xdr:ext cx="4352925" cy="2371725"/>
    <xdr:graphicFrame>
      <xdr:nvGraphicFramePr>
        <xdr:cNvPr id="1120444779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200025</xdr:colOff>
      <xdr:row>36</xdr:row>
      <xdr:rowOff>171450</xdr:rowOff>
    </xdr:from>
    <xdr:ext cx="4352925" cy="2371725"/>
    <xdr:graphicFrame>
      <xdr:nvGraphicFramePr>
        <xdr:cNvPr id="94099279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200025</xdr:colOff>
      <xdr:row>70</xdr:row>
      <xdr:rowOff>28575</xdr:rowOff>
    </xdr:from>
    <xdr:ext cx="4352925" cy="2371725"/>
    <xdr:graphicFrame>
      <xdr:nvGraphicFramePr>
        <xdr:cNvPr id="40074769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200025</xdr:colOff>
      <xdr:row>89</xdr:row>
      <xdr:rowOff>38100</xdr:rowOff>
    </xdr:from>
    <xdr:ext cx="4352925" cy="2371725"/>
    <xdr:graphicFrame>
      <xdr:nvGraphicFramePr>
        <xdr:cNvPr id="683786704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C9" displayName="Table_1" id="1">
  <tableColumns count="2">
    <tableColumn name="Column1" id="1"/>
    <tableColumn name="Column2" id="2"/>
  </tableColumns>
  <tableStyleInfo name="Reunion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H2:I9" displayName="Table_2" id="2">
  <tableColumns count="2">
    <tableColumn name="Column1" id="1"/>
    <tableColumn name="Column2" id="2"/>
  </tableColumns>
  <tableStyleInfo name="Reunion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12:C19" displayName="Table_3" id="3">
  <tableColumns count="2">
    <tableColumn name="Column1" id="1"/>
    <tableColumn name="Column2" id="2"/>
  </tableColumns>
  <tableStyleInfo name="Reunione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E12:F19" displayName="Table_4" id="4">
  <tableColumns count="2">
    <tableColumn name="Column1" id="1"/>
    <tableColumn name="Column2" id="2"/>
  </tableColumns>
  <tableStyleInfo name="Reunione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H12:I19" displayName="Table_5" id="5">
  <tableColumns count="2">
    <tableColumn name="Column1" id="1"/>
    <tableColumn name="Column2" id="2"/>
  </tableColumns>
  <tableStyleInfo name="Reunione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B22:C29" displayName="Table_6" id="6">
  <tableColumns count="2">
    <tableColumn name="Column1" id="1"/>
    <tableColumn name="Column2" id="2"/>
  </tableColumns>
  <tableStyleInfo name="Reuniones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E22:F29" displayName="Table_7" id="7">
  <tableColumns count="2">
    <tableColumn name="Column1" id="1"/>
    <tableColumn name="Column2" id="2"/>
  </tableColumns>
  <tableStyleInfo name="Reuniones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H22:I29" displayName="Table_8" id="8">
  <tableColumns count="2">
    <tableColumn name="Column1" id="1"/>
    <tableColumn name="Column2" id="2"/>
  </tableColumns>
  <tableStyleInfo name="Reunione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B42:C49" displayName="Table_9" id="9">
  <tableColumns count="2">
    <tableColumn name="Column1" id="1"/>
    <tableColumn name="Column2" id="2"/>
  </tableColumns>
  <tableStyleInfo name="Reuniones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64.13"/>
    <col customWidth="1" min="3" max="3" width="14.25"/>
    <col customWidth="1" min="4" max="4" width="20.38"/>
    <col customWidth="1" min="5" max="5" width="16.0"/>
    <col customWidth="1" min="6" max="6" width="16.25"/>
    <col customWidth="1" min="7" max="7" width="16.0"/>
    <col customWidth="1" min="8" max="8" width="12.88"/>
    <col customWidth="1" min="9" max="9" width="10.88"/>
    <col customWidth="1" min="10" max="10" width="5.75"/>
    <col customWidth="1" min="11" max="11" width="21.0"/>
    <col customWidth="1" min="12" max="12" width="22.0"/>
    <col customWidth="1" min="13" max="13" width="14.38"/>
    <col customWidth="1" min="14" max="14" width="15.13"/>
    <col customWidth="1" min="15" max="15" width="13.5"/>
    <col customWidth="1" min="16" max="16" width="10.88"/>
    <col customWidth="1" min="17" max="22" width="10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J1" s="9"/>
      <c r="K1" s="9"/>
      <c r="L1" s="9"/>
      <c r="M1" s="9"/>
    </row>
    <row r="2" ht="14.25" customHeight="1">
      <c r="J2" s="9"/>
      <c r="K2" s="9"/>
      <c r="L2" s="9"/>
      <c r="M2" s="9"/>
    </row>
    <row r="3" ht="14.25" customHeight="1">
      <c r="A3" s="10" t="s">
        <v>8</v>
      </c>
      <c r="B3" s="11" t="s">
        <v>9</v>
      </c>
      <c r="C3" s="12" t="s">
        <v>10</v>
      </c>
      <c r="D3" s="13" t="s">
        <v>11</v>
      </c>
      <c r="E3" s="14" t="s">
        <v>12</v>
      </c>
      <c r="F3" s="15" t="s">
        <v>13</v>
      </c>
      <c r="G3" s="16" t="s">
        <v>14</v>
      </c>
      <c r="H3" s="17" t="s">
        <v>15</v>
      </c>
      <c r="I3" s="18" t="s">
        <v>16</v>
      </c>
      <c r="J3" s="9"/>
      <c r="K3" s="9"/>
      <c r="L3" s="9"/>
      <c r="M3" s="9"/>
    </row>
    <row r="4" ht="14.25" customHeight="1">
      <c r="A4" s="19"/>
      <c r="B4" s="20" t="str">
        <f>Persona1!B3</f>
        <v>CSS: Retocar estilos  Pagina de administrador y retocar funcionalidades</v>
      </c>
      <c r="C4" s="21">
        <f>Persona1!C3</f>
        <v>3</v>
      </c>
      <c r="D4" s="20">
        <f>Persona1!G3</f>
        <v>3</v>
      </c>
      <c r="E4" s="22"/>
      <c r="F4" s="23"/>
      <c r="G4" s="24"/>
      <c r="H4" s="25">
        <f t="shared" ref="H4:H18" si="1">SUM(D4:G4)</f>
        <v>3</v>
      </c>
      <c r="I4" s="26" t="str">
        <f>Persona1!H3</f>
        <v>Si</v>
      </c>
      <c r="J4" s="9"/>
      <c r="K4" s="9"/>
      <c r="L4" s="9"/>
      <c r="M4" s="9"/>
    </row>
    <row r="5" ht="14.25" customHeight="1">
      <c r="A5" s="27"/>
      <c r="B5" s="20" t="str">
        <f>Persona1!B4</f>
        <v>Crear Boceto de una visualización completa de una noticia</v>
      </c>
      <c r="C5" s="21">
        <f>Persona1!C4</f>
        <v>1</v>
      </c>
      <c r="D5" s="20">
        <f>Persona1!G4</f>
        <v>1</v>
      </c>
      <c r="E5" s="28"/>
      <c r="F5" s="29"/>
      <c r="G5" s="30"/>
      <c r="H5" s="25">
        <f t="shared" si="1"/>
        <v>1</v>
      </c>
      <c r="I5" s="26" t="str">
        <f>Persona1!H4</f>
        <v>Si</v>
      </c>
      <c r="J5" s="9"/>
      <c r="K5" s="9"/>
      <c r="L5" s="9"/>
      <c r="M5" s="9"/>
    </row>
    <row r="6" ht="14.25" customHeight="1">
      <c r="A6" s="27"/>
      <c r="B6" s="20" t="str">
        <f>Persona1!B5</f>
        <v>Nuevo boceto a la caja de comentarios </v>
      </c>
      <c r="C6" s="21">
        <f>Persona1!C5</f>
        <v>1</v>
      </c>
      <c r="D6" s="20">
        <f>Persona1!G5</f>
        <v>1</v>
      </c>
      <c r="E6" s="31"/>
      <c r="F6" s="32"/>
      <c r="G6" s="33"/>
      <c r="H6" s="25">
        <f t="shared" si="1"/>
        <v>1</v>
      </c>
      <c r="I6" s="26" t="str">
        <f>Persona1!H5</f>
        <v>Si</v>
      </c>
      <c r="J6" s="9"/>
      <c r="K6" s="9"/>
      <c r="L6" s="9"/>
      <c r="M6" s="9"/>
      <c r="N6" s="34" t="s">
        <v>17</v>
      </c>
      <c r="T6" s="35"/>
      <c r="U6" s="35"/>
      <c r="V6" s="35"/>
    </row>
    <row r="7" ht="14.25" customHeight="1">
      <c r="A7" s="27"/>
      <c r="B7" s="36" t="str">
        <f>Persona1!B6</f>
        <v>Diseñar bandeja de notificaciones en la pagina admin</v>
      </c>
      <c r="C7" s="21">
        <f>Persona1!C6</f>
        <v>1</v>
      </c>
      <c r="D7" s="37"/>
      <c r="E7" s="38">
        <f>Persona1!G6</f>
        <v>1</v>
      </c>
      <c r="F7" s="28"/>
      <c r="G7" s="39"/>
      <c r="H7" s="25">
        <f t="shared" si="1"/>
        <v>1</v>
      </c>
      <c r="I7" s="26" t="str">
        <f>Persona1!H6</f>
        <v>SI</v>
      </c>
      <c r="J7" s="9"/>
      <c r="K7" s="9"/>
      <c r="L7" s="9"/>
      <c r="M7" s="9"/>
      <c r="N7" s="40" t="s">
        <v>18</v>
      </c>
      <c r="O7" s="41" t="str">
        <f>C1</f>
        <v>Luciano Revillod Jeréz</v>
      </c>
    </row>
    <row r="8" ht="14.25" customHeight="1">
      <c r="A8" s="27"/>
      <c r="B8" s="36" t="str">
        <f>Persona1!B7</f>
        <v>Mejorar Solicitudes de contacto: Apartado en pagína de admin</v>
      </c>
      <c r="C8" s="21">
        <f>Persona1!C7</f>
        <v>3</v>
      </c>
      <c r="D8" s="42"/>
      <c r="E8" s="38">
        <f>Persona1!G7</f>
        <v>3</v>
      </c>
      <c r="F8" s="28"/>
      <c r="G8" s="33"/>
      <c r="H8" s="25">
        <f t="shared" si="1"/>
        <v>3</v>
      </c>
      <c r="I8" s="26" t="str">
        <f>Persona1!H7</f>
        <v>Si</v>
      </c>
      <c r="J8" s="9"/>
      <c r="K8" s="9"/>
      <c r="L8" s="9"/>
      <c r="M8" s="9"/>
      <c r="N8" s="43" t="s">
        <v>19</v>
      </c>
      <c r="O8" s="44" t="s">
        <v>20</v>
      </c>
      <c r="P8" s="44" t="s">
        <v>21</v>
      </c>
      <c r="Q8" s="44" t="s">
        <v>22</v>
      </c>
      <c r="R8" s="44" t="s">
        <v>23</v>
      </c>
      <c r="S8" s="44" t="s">
        <v>24</v>
      </c>
    </row>
    <row r="9" ht="14.25" customHeight="1">
      <c r="A9" s="45" t="str">
        <f>C1</f>
        <v>Luciano Revillod Jeréz</v>
      </c>
      <c r="B9" s="36" t="str">
        <f>Persona1!B8</f>
        <v>Investigación en base a mejorar el diagrama de casos de uso (include)</v>
      </c>
      <c r="C9" s="21">
        <f>Persona1!C8</f>
        <v>1</v>
      </c>
      <c r="D9" s="42"/>
      <c r="E9" s="38">
        <f>Persona1!G8</f>
        <v>1</v>
      </c>
      <c r="F9" s="28"/>
      <c r="G9" s="33"/>
      <c r="H9" s="25">
        <f t="shared" si="1"/>
        <v>1</v>
      </c>
      <c r="I9" s="26" t="str">
        <f>Persona1!H8</f>
        <v>SI</v>
      </c>
      <c r="J9" s="9"/>
      <c r="K9" s="9"/>
      <c r="L9" s="9"/>
      <c r="M9" s="9"/>
      <c r="N9" s="46" t="s">
        <v>25</v>
      </c>
      <c r="O9" s="47">
        <v>20.0</v>
      </c>
      <c r="P9" s="47">
        <f>$O$9-SUM(H4:H6)</f>
        <v>15</v>
      </c>
      <c r="Q9" s="47">
        <f>$P$9-SUM(H7:H9)</f>
        <v>10</v>
      </c>
      <c r="R9" s="47">
        <f>$Q$9-SUM(H10:H12)</f>
        <v>5.5</v>
      </c>
      <c r="S9" s="47">
        <f>$R$9-SUM(H13:H18)</f>
        <v>0</v>
      </c>
    </row>
    <row r="10" ht="14.25" customHeight="1">
      <c r="A10" s="27"/>
      <c r="B10" s="48" t="str">
        <f>Persona1!B9</f>
        <v>Delete Solicitudes de contacto</v>
      </c>
      <c r="C10" s="21">
        <f>Persona1!C9</f>
        <v>2</v>
      </c>
      <c r="D10" s="42"/>
      <c r="E10" s="49"/>
      <c r="F10" s="50">
        <f>Persona1!G9</f>
        <v>2</v>
      </c>
      <c r="G10" s="51"/>
      <c r="H10" s="25">
        <f t="shared" si="1"/>
        <v>2</v>
      </c>
      <c r="I10" s="26" t="str">
        <f>Persona1!H9</f>
        <v>Si</v>
      </c>
      <c r="J10" s="9"/>
      <c r="K10" s="9"/>
      <c r="L10" s="9"/>
      <c r="M10" s="9"/>
      <c r="N10" s="46" t="s">
        <v>26</v>
      </c>
      <c r="O10" s="52">
        <v>20.0</v>
      </c>
      <c r="P10" s="52">
        <v>15.0</v>
      </c>
      <c r="Q10" s="52">
        <v>10.0</v>
      </c>
      <c r="R10" s="52">
        <v>5.0</v>
      </c>
      <c r="S10" s="52">
        <v>0.0</v>
      </c>
    </row>
    <row r="11" ht="14.25" customHeight="1">
      <c r="A11" s="27"/>
      <c r="B11" s="48" t="str">
        <f>Persona1!B10</f>
        <v>Mailto a cada solicitud de contacto</v>
      </c>
      <c r="C11" s="21">
        <f>Persona1!C10</f>
        <v>1</v>
      </c>
      <c r="D11" s="42"/>
      <c r="E11" s="49"/>
      <c r="F11" s="50">
        <f>Persona1!G10</f>
        <v>1</v>
      </c>
      <c r="G11" s="53"/>
      <c r="H11" s="25">
        <f t="shared" si="1"/>
        <v>1</v>
      </c>
      <c r="I11" s="26" t="str">
        <f>Persona1!H10</f>
        <v>Si</v>
      </c>
      <c r="J11" s="9"/>
      <c r="K11" s="9"/>
      <c r="L11" s="9"/>
      <c r="M11" s="9"/>
    </row>
    <row r="12" ht="14.25" customHeight="1">
      <c r="A12" s="27"/>
      <c r="B12" s="48" t="str">
        <f>Persona1!B11</f>
        <v>Comenzar a Estructurar presentacion Final e Investigación google API</v>
      </c>
      <c r="C12" s="21">
        <f>Persona1!C11</f>
        <v>2</v>
      </c>
      <c r="D12" s="42"/>
      <c r="E12" s="49"/>
      <c r="F12" s="50">
        <f>Persona1!G11</f>
        <v>1.5</v>
      </c>
      <c r="G12" s="54"/>
      <c r="H12" s="25">
        <f t="shared" si="1"/>
        <v>1.5</v>
      </c>
      <c r="I12" s="26" t="str">
        <f>Persona1!H11</f>
        <v>Si</v>
      </c>
      <c r="J12" s="9"/>
      <c r="K12" s="9"/>
      <c r="L12" s="9"/>
      <c r="M12" s="9"/>
    </row>
    <row r="13" ht="14.25" customHeight="1">
      <c r="A13" s="27"/>
      <c r="B13" s="55" t="str">
        <f>Persona1!B12</f>
        <v>Retroalimentación de contenidos utilizados Funciones Async y FETCH</v>
      </c>
      <c r="C13" s="21">
        <f>Persona1!C12</f>
        <v>1</v>
      </c>
      <c r="D13" s="42"/>
      <c r="E13" s="49"/>
      <c r="F13" s="56"/>
      <c r="G13" s="57">
        <f>Persona1!G12</f>
        <v>1</v>
      </c>
      <c r="H13" s="25">
        <f t="shared" si="1"/>
        <v>1</v>
      </c>
      <c r="I13" s="26" t="str">
        <f>Persona1!H12</f>
        <v>Si</v>
      </c>
      <c r="J13" s="58"/>
      <c r="K13" s="9"/>
      <c r="L13" s="9"/>
      <c r="M13" s="9"/>
    </row>
    <row r="14" ht="14.25" customHeight="1">
      <c r="A14" s="27"/>
      <c r="B14" s="55" t="str">
        <f>Persona1!B13</f>
        <v>Añadir apartado contenedor para Likes</v>
      </c>
      <c r="C14" s="21">
        <f>Persona1!C13</f>
        <v>0.5</v>
      </c>
      <c r="D14" s="42"/>
      <c r="E14" s="49"/>
      <c r="F14" s="56"/>
      <c r="G14" s="57">
        <f>Persona1!G13</f>
        <v>0.5</v>
      </c>
      <c r="H14" s="25">
        <f t="shared" si="1"/>
        <v>0.5</v>
      </c>
      <c r="I14" s="26" t="str">
        <f>Persona1!H13</f>
        <v>Si</v>
      </c>
      <c r="J14" s="58"/>
      <c r="K14" s="9"/>
      <c r="L14" s="9"/>
      <c r="M14" s="9"/>
    </row>
    <row r="15" ht="14.25" customHeight="1">
      <c r="A15" s="27"/>
      <c r="B15" s="55" t="str">
        <f>Persona1!B14</f>
        <v>Conectar Contador con BD y Actualizarlo (Select y Update) </v>
      </c>
      <c r="C15" s="21">
        <f>Persona1!C14</f>
        <v>1</v>
      </c>
      <c r="D15" s="42"/>
      <c r="E15" s="49"/>
      <c r="F15" s="42"/>
      <c r="G15" s="57">
        <f>Persona1!G14</f>
        <v>1</v>
      </c>
      <c r="H15" s="25">
        <f t="shared" si="1"/>
        <v>1</v>
      </c>
      <c r="I15" s="26" t="str">
        <f>Persona1!H14</f>
        <v>SI</v>
      </c>
      <c r="J15" s="58"/>
      <c r="K15" s="9"/>
      <c r="L15" s="9"/>
      <c r="M15" s="9"/>
    </row>
    <row r="16" ht="14.25" customHeight="1">
      <c r="A16" s="27"/>
      <c r="B16" s="55" t="str">
        <f>Persona1!B15</f>
        <v>Validar si el usuario hizo likes antes o no</v>
      </c>
      <c r="C16" s="21">
        <f>Persona1!C15</f>
        <v>1</v>
      </c>
      <c r="D16" s="42"/>
      <c r="E16" s="49"/>
      <c r="F16" s="42"/>
      <c r="G16" s="57">
        <f>Persona1!G15</f>
        <v>1.5</v>
      </c>
      <c r="H16" s="25">
        <f t="shared" si="1"/>
        <v>1.5</v>
      </c>
      <c r="I16" s="26" t="str">
        <f>Persona1!H15</f>
        <v>SI</v>
      </c>
      <c r="J16" s="9"/>
      <c r="K16" s="9"/>
      <c r="L16" s="9"/>
      <c r="M16" s="9"/>
    </row>
    <row r="17" ht="14.25" customHeight="1">
      <c r="A17" s="27"/>
      <c r="B17" s="55" t="str">
        <f>Persona1!B16</f>
        <v>Comentar código</v>
      </c>
      <c r="C17" s="21">
        <f>Persona1!C16</f>
        <v>0.5</v>
      </c>
      <c r="D17" s="42"/>
      <c r="E17" s="49"/>
      <c r="F17" s="42"/>
      <c r="G17" s="57">
        <f>Persona1!G16</f>
        <v>0.5</v>
      </c>
      <c r="H17" s="25">
        <f t="shared" si="1"/>
        <v>0.5</v>
      </c>
      <c r="I17" s="26" t="str">
        <f>Persona1!H16</f>
        <v>SI</v>
      </c>
      <c r="J17" s="9"/>
      <c r="K17" s="9"/>
      <c r="L17" s="9"/>
      <c r="M17" s="9"/>
    </row>
    <row r="18" ht="14.25" customHeight="1">
      <c r="A18" s="27"/>
      <c r="B18" s="55" t="str">
        <f>Persona1!B17</f>
        <v>Ayudar a compañero con tarea MODAL</v>
      </c>
      <c r="C18" s="21">
        <f>Persona1!C17</f>
        <v>1</v>
      </c>
      <c r="D18" s="42"/>
      <c r="E18" s="49"/>
      <c r="F18" s="42"/>
      <c r="G18" s="57">
        <f>Persona1!G17</f>
        <v>1</v>
      </c>
      <c r="H18" s="25">
        <f t="shared" si="1"/>
        <v>1</v>
      </c>
      <c r="I18" s="26" t="str">
        <f>Persona1!H17</f>
        <v>SI</v>
      </c>
      <c r="J18" s="9"/>
      <c r="K18" s="9"/>
      <c r="L18" s="9"/>
      <c r="M18" s="9"/>
    </row>
    <row r="19" ht="14.25" customHeight="1">
      <c r="A19" s="59"/>
      <c r="C19" s="59"/>
      <c r="H19" s="59"/>
      <c r="I19" s="59"/>
      <c r="J19" s="9"/>
      <c r="K19" s="9"/>
      <c r="L19" s="9"/>
      <c r="M19" s="9"/>
    </row>
    <row r="20" ht="14.25" customHeight="1">
      <c r="A20" s="59"/>
      <c r="C20" s="59"/>
      <c r="H20" s="59"/>
      <c r="I20" s="59"/>
      <c r="J20" s="9"/>
      <c r="K20" s="9"/>
      <c r="L20" s="9"/>
      <c r="M20" s="9"/>
      <c r="Q20" s="35"/>
      <c r="R20" s="60"/>
    </row>
    <row r="21" ht="14.25" customHeight="1">
      <c r="A21" s="61" t="s">
        <v>8</v>
      </c>
      <c r="B21" s="62" t="s">
        <v>9</v>
      </c>
      <c r="C21" s="63" t="s">
        <v>10</v>
      </c>
      <c r="D21" s="64" t="s">
        <v>11</v>
      </c>
      <c r="E21" s="65" t="s">
        <v>12</v>
      </c>
      <c r="F21" s="66" t="s">
        <v>13</v>
      </c>
      <c r="G21" s="67" t="s">
        <v>14</v>
      </c>
      <c r="H21" s="68" t="s">
        <v>15</v>
      </c>
      <c r="I21" s="69" t="s">
        <v>16</v>
      </c>
      <c r="J21" s="9"/>
      <c r="K21" s="9"/>
      <c r="L21" s="9"/>
      <c r="M21" s="9"/>
      <c r="Q21" s="70"/>
      <c r="R21" s="70"/>
      <c r="S21" s="70"/>
      <c r="T21" s="70"/>
      <c r="U21" s="70"/>
      <c r="V21" s="70"/>
    </row>
    <row r="22" ht="14.25" customHeight="1">
      <c r="A22" s="71"/>
      <c r="B22" s="20" t="str">
        <f>Persona2!B3</f>
        <v>Mejorar formulario de contacto (Implementar FETCH)</v>
      </c>
      <c r="C22" s="72">
        <f>Persona2!C3</f>
        <v>2</v>
      </c>
      <c r="D22" s="20">
        <f>Persona2!G3</f>
        <v>2</v>
      </c>
      <c r="E22" s="73"/>
      <c r="F22" s="74"/>
      <c r="G22" s="75"/>
      <c r="H22" s="25">
        <f t="shared" ref="H22:H35" si="2">SUM(D22:G22)</f>
        <v>2</v>
      </c>
      <c r="I22" s="76" t="str">
        <f>Persona2!H3</f>
        <v>Si / No</v>
      </c>
      <c r="J22" s="9"/>
      <c r="K22" s="9"/>
      <c r="L22" s="9"/>
      <c r="M22" s="9"/>
      <c r="Q22" s="35"/>
      <c r="R22" s="35"/>
      <c r="S22" s="35"/>
      <c r="T22" s="35"/>
      <c r="U22" s="35"/>
      <c r="V22" s="35"/>
    </row>
    <row r="23" ht="14.25" customHeight="1">
      <c r="A23" s="71"/>
      <c r="B23" s="20" t="str">
        <f>Persona2!B4</f>
        <v>CSS: Rediseñar caja de comentarios</v>
      </c>
      <c r="C23" s="72">
        <f>Persona2!C4</f>
        <v>1</v>
      </c>
      <c r="D23" s="77">
        <f>Persona2!G4</f>
        <v>0.5</v>
      </c>
      <c r="E23" s="28"/>
      <c r="F23" s="29"/>
      <c r="G23" s="30"/>
      <c r="H23" s="25">
        <f t="shared" si="2"/>
        <v>0.5</v>
      </c>
      <c r="I23" s="76" t="str">
        <f>Persona2!H4</f>
        <v>Si / No</v>
      </c>
      <c r="J23" s="9"/>
      <c r="K23" s="9"/>
      <c r="L23" s="9"/>
      <c r="M23" s="9"/>
      <c r="Q23" s="35"/>
      <c r="R23" s="35"/>
      <c r="S23" s="35"/>
      <c r="T23" s="35"/>
      <c r="U23" s="35"/>
      <c r="V23" s="35"/>
    </row>
    <row r="24" ht="14.25" customHeight="1">
      <c r="A24" s="71"/>
      <c r="B24" s="20" t="str">
        <f>Persona2!B5</f>
        <v>Mejorar formulario de comentarios / Implementar FETCH e identificar ID relacion entre ID y comentario</v>
      </c>
      <c r="C24" s="72">
        <f>Persona2!C5</f>
        <v>2</v>
      </c>
      <c r="D24" s="77">
        <f>Persona2!G5</f>
        <v>2</v>
      </c>
      <c r="E24" s="31"/>
      <c r="F24" s="32"/>
      <c r="G24" s="33"/>
      <c r="H24" s="25">
        <f t="shared" si="2"/>
        <v>2</v>
      </c>
      <c r="I24" s="76" t="str">
        <f>Persona2!H5</f>
        <v>Si / No</v>
      </c>
      <c r="J24" s="9"/>
      <c r="K24" s="9"/>
      <c r="L24" s="9"/>
      <c r="M24" s="9"/>
      <c r="N24" s="34" t="s">
        <v>17</v>
      </c>
      <c r="T24" s="35"/>
      <c r="U24" s="35"/>
      <c r="V24" s="35"/>
    </row>
    <row r="25" ht="14.25" customHeight="1">
      <c r="A25" s="71"/>
      <c r="B25" s="36" t="str">
        <f>Persona2!B6</f>
        <v>Responsividad pagina de contacto: Media querys</v>
      </c>
      <c r="C25" s="72">
        <f>Persona2!C6</f>
        <v>2</v>
      </c>
      <c r="D25" s="49"/>
      <c r="E25" s="38">
        <f>Persona2!G6</f>
        <v>2</v>
      </c>
      <c r="F25" s="28"/>
      <c r="G25" s="39"/>
      <c r="H25" s="25">
        <f t="shared" si="2"/>
        <v>2</v>
      </c>
      <c r="I25" s="76" t="str">
        <f>Persona2!H6</f>
        <v>Si</v>
      </c>
      <c r="J25" s="9"/>
      <c r="K25" s="9"/>
      <c r="L25" s="9"/>
      <c r="M25" s="9"/>
      <c r="N25" s="40" t="s">
        <v>18</v>
      </c>
      <c r="O25" s="41" t="str">
        <f>D1</f>
        <v>Diego Vargas Villaman</v>
      </c>
    </row>
    <row r="26" ht="14.25" customHeight="1">
      <c r="A26" s="71"/>
      <c r="B26" s="36" t="str">
        <f>Persona2!B7</f>
        <v>Investigación en base a mejorar el diagrama de casos uso</v>
      </c>
      <c r="C26" s="72">
        <f>Persona2!C7</f>
        <v>2</v>
      </c>
      <c r="D26" s="49"/>
      <c r="E26" s="78">
        <f>Persona2!G7</f>
        <v>1</v>
      </c>
      <c r="F26" s="28"/>
      <c r="G26" s="30"/>
      <c r="H26" s="25">
        <f t="shared" si="2"/>
        <v>1</v>
      </c>
      <c r="I26" s="76" t="str">
        <f>Persona2!H7</f>
        <v>Si</v>
      </c>
      <c r="J26" s="9"/>
      <c r="K26" s="9"/>
      <c r="L26" s="9"/>
      <c r="M26" s="9"/>
      <c r="N26" s="43" t="s">
        <v>19</v>
      </c>
      <c r="O26" s="44" t="s">
        <v>20</v>
      </c>
      <c r="P26" s="44" t="s">
        <v>21</v>
      </c>
      <c r="Q26" s="44" t="s">
        <v>22</v>
      </c>
      <c r="R26" s="44" t="s">
        <v>23</v>
      </c>
      <c r="S26" s="44" t="s">
        <v>24</v>
      </c>
    </row>
    <row r="27" ht="14.25" customHeight="1">
      <c r="A27" s="71" t="str">
        <f>D1</f>
        <v>Diego Vargas Villaman</v>
      </c>
      <c r="B27" s="36" t="str">
        <f>Persona2!B8</f>
        <v>Mejorar el diagrama de casos de uso</v>
      </c>
      <c r="C27" s="72">
        <f>Persona2!C8</f>
        <v>1</v>
      </c>
      <c r="D27" s="49"/>
      <c r="E27" s="78">
        <f>Persona2!G8</f>
        <v>1.5</v>
      </c>
      <c r="F27" s="56"/>
      <c r="G27" s="79"/>
      <c r="H27" s="25">
        <f t="shared" si="2"/>
        <v>1.5</v>
      </c>
      <c r="I27" s="76" t="str">
        <f>Persona2!H8</f>
        <v>Si </v>
      </c>
      <c r="J27" s="9"/>
      <c r="K27" s="9"/>
      <c r="L27" s="9"/>
      <c r="M27" s="9"/>
      <c r="N27" s="46" t="s">
        <v>25</v>
      </c>
      <c r="O27" s="47">
        <v>20.0</v>
      </c>
      <c r="P27" s="47">
        <f>O27-SUM(H22:H24)</f>
        <v>15.5</v>
      </c>
      <c r="Q27" s="47">
        <f>P27-SUM(H25:H27)</f>
        <v>11</v>
      </c>
      <c r="R27" s="47">
        <f>Q27-SUM(H28:H30)</f>
        <v>6</v>
      </c>
      <c r="S27" s="47">
        <f>R27-SUM(H31:H35)</f>
        <v>2</v>
      </c>
    </row>
    <row r="28" ht="14.25" customHeight="1">
      <c r="A28" s="71"/>
      <c r="B28" s="48" t="str">
        <f>Persona2!B9</f>
        <v>Investigación y prueba de Modal DIV / IMG</v>
      </c>
      <c r="C28" s="72">
        <f>Persona2!C9</f>
        <v>1</v>
      </c>
      <c r="D28" s="49"/>
      <c r="E28" s="75"/>
      <c r="F28" s="50">
        <f>Persona2!G9</f>
        <v>1.5</v>
      </c>
      <c r="G28" s="51"/>
      <c r="H28" s="25">
        <f t="shared" si="2"/>
        <v>1.5</v>
      </c>
      <c r="I28" s="76" t="str">
        <f>Persona2!H9</f>
        <v>Si</v>
      </c>
      <c r="J28" s="9"/>
      <c r="K28" s="9"/>
      <c r="L28" s="9"/>
      <c r="M28" s="9"/>
      <c r="N28" s="46" t="s">
        <v>26</v>
      </c>
      <c r="O28" s="52">
        <v>20.0</v>
      </c>
      <c r="P28" s="52">
        <v>15.0</v>
      </c>
      <c r="Q28" s="52">
        <v>10.0</v>
      </c>
      <c r="R28" s="52">
        <v>5.0</v>
      </c>
      <c r="S28" s="52">
        <v>0.0</v>
      </c>
    </row>
    <row r="29" ht="14.25" customHeight="1">
      <c r="A29" s="71"/>
      <c r="B29" s="48" t="str">
        <f>Persona2!B10</f>
        <v>Visualizar noticia en pantalla amplia (imagen)</v>
      </c>
      <c r="C29" s="72">
        <f>Persona2!C10</f>
        <v>2</v>
      </c>
      <c r="D29" s="49"/>
      <c r="E29" s="80"/>
      <c r="F29" s="50">
        <f>Persona2!G10</f>
        <v>2.5</v>
      </c>
      <c r="G29" s="53"/>
      <c r="H29" s="25">
        <f t="shared" si="2"/>
        <v>2.5</v>
      </c>
      <c r="I29" s="76" t="str">
        <f>Persona2!H10</f>
        <v>Si</v>
      </c>
      <c r="J29" s="9"/>
      <c r="K29" s="9"/>
      <c r="L29" s="9"/>
      <c r="M29" s="9"/>
    </row>
    <row r="30" ht="14.25" customHeight="1">
      <c r="A30" s="71"/>
      <c r="B30" s="48" t="str">
        <f>Persona2!B11</f>
        <v>Investigacion Google API </v>
      </c>
      <c r="C30" s="72">
        <f>Persona2!C11</f>
        <v>2</v>
      </c>
      <c r="D30" s="49"/>
      <c r="E30" s="80"/>
      <c r="F30" s="50">
        <f>Persona2!G11</f>
        <v>1</v>
      </c>
      <c r="G30" s="53"/>
      <c r="H30" s="25">
        <f t="shared" si="2"/>
        <v>1</v>
      </c>
      <c r="I30" s="76" t="str">
        <f>Persona2!H11</f>
        <v>Si</v>
      </c>
      <c r="J30" s="9"/>
      <c r="K30" s="9"/>
      <c r="L30" s="9"/>
      <c r="M30" s="9"/>
    </row>
    <row r="31" ht="14.25" customHeight="1">
      <c r="A31" s="71"/>
      <c r="B31" s="55" t="str">
        <f>Persona2!B12</f>
        <v>Retroalimentación de contenidos utilizados Funciones Async y FETCH</v>
      </c>
      <c r="C31" s="72">
        <f>Persona2!C12</f>
        <v>1</v>
      </c>
      <c r="D31" s="49"/>
      <c r="E31" s="80"/>
      <c r="F31" s="75"/>
      <c r="G31" s="81">
        <f>Persona2!G12</f>
        <v>1</v>
      </c>
      <c r="H31" s="25">
        <f t="shared" si="2"/>
        <v>1</v>
      </c>
      <c r="I31" s="76" t="str">
        <f>Persona2!H12</f>
        <v>Si</v>
      </c>
      <c r="J31" s="9"/>
      <c r="K31" s="9"/>
      <c r="L31" s="9"/>
      <c r="M31" s="9"/>
    </row>
    <row r="32" ht="14.25" customHeight="1">
      <c r="A32" s="82"/>
      <c r="B32" s="55" t="str">
        <f>Persona2!B13</f>
        <v>Preparar informe del diagrama de casos de uso (Explicación)</v>
      </c>
      <c r="C32" s="72">
        <f>Persona2!C13</f>
        <v>1</v>
      </c>
      <c r="D32" s="49"/>
      <c r="E32" s="80"/>
      <c r="F32" s="75"/>
      <c r="G32" s="81">
        <f>Persona2!G13</f>
        <v>1.5</v>
      </c>
      <c r="H32" s="25">
        <f t="shared" si="2"/>
        <v>1.5</v>
      </c>
      <c r="I32" s="76" t="str">
        <f>Persona2!H13</f>
        <v>SI</v>
      </c>
      <c r="J32" s="9"/>
      <c r="K32" s="9"/>
      <c r="L32" s="9"/>
      <c r="M32" s="9"/>
    </row>
    <row r="33" ht="14.25" customHeight="1">
      <c r="A33" s="82"/>
      <c r="B33" s="55" t="str">
        <f>Persona2!B14</f>
        <v> Nueva tabla en BD ("Festividades")</v>
      </c>
      <c r="C33" s="72">
        <f>Persona2!C14</f>
        <v>0.5</v>
      </c>
      <c r="D33" s="49"/>
      <c r="E33" s="80"/>
      <c r="F33" s="75"/>
      <c r="G33" s="81">
        <f>Persona2!G14</f>
        <v>0.5</v>
      </c>
      <c r="H33" s="25">
        <f t="shared" si="2"/>
        <v>0.5</v>
      </c>
      <c r="I33" s="76" t="str">
        <f>Persona2!H14</f>
        <v>Si</v>
      </c>
      <c r="J33" s="9"/>
      <c r="K33" s="9"/>
      <c r="L33" s="9"/>
      <c r="M33" s="9"/>
    </row>
    <row r="34" ht="14.25" customHeight="1">
      <c r="A34" s="82"/>
      <c r="B34" s="55" t="str">
        <f>Persona2!B15</f>
        <v>Identificar y comparar fecha del servidor  con festividades en BD</v>
      </c>
      <c r="C34" s="72">
        <f>Persona2!C15</f>
        <v>2</v>
      </c>
      <c r="D34" s="49"/>
      <c r="E34" s="80"/>
      <c r="F34" s="75"/>
      <c r="G34" s="81">
        <f>Persona2!G15</f>
        <v>1</v>
      </c>
      <c r="H34" s="25">
        <f t="shared" si="2"/>
        <v>1</v>
      </c>
      <c r="I34" s="76" t="str">
        <f>Persona2!H15</f>
        <v/>
      </c>
      <c r="J34" s="9"/>
      <c r="K34" s="9"/>
      <c r="L34" s="9"/>
      <c r="M34" s="9"/>
    </row>
    <row r="35" ht="14.25" customHeight="1">
      <c r="A35" s="82"/>
      <c r="B35" s="55" t="str">
        <f>Persona2!B16</f>
        <v/>
      </c>
      <c r="C35" s="72">
        <f>Persona2!C16</f>
        <v>0</v>
      </c>
      <c r="D35" s="49"/>
      <c r="E35" s="80"/>
      <c r="F35" s="75"/>
      <c r="G35" s="81">
        <f>Persona2!G16</f>
        <v>0</v>
      </c>
      <c r="H35" s="25">
        <f t="shared" si="2"/>
        <v>0</v>
      </c>
      <c r="I35" s="76" t="str">
        <f>Persona2!H16</f>
        <v/>
      </c>
      <c r="J35" s="9"/>
      <c r="K35" s="9"/>
      <c r="L35" s="9"/>
      <c r="M35" s="9"/>
    </row>
    <row r="36" ht="14.25" customHeight="1">
      <c r="A36" s="83"/>
      <c r="C36" s="59"/>
      <c r="H36" s="59"/>
      <c r="I36" s="59"/>
      <c r="J36" s="9"/>
      <c r="K36" s="9"/>
      <c r="L36" s="9"/>
      <c r="M36" s="9"/>
    </row>
    <row r="37" ht="14.25" customHeight="1">
      <c r="A37" s="59"/>
      <c r="C37" s="59"/>
      <c r="H37" s="59"/>
      <c r="I37" s="59"/>
      <c r="J37" s="9"/>
      <c r="K37" s="9"/>
      <c r="L37" s="9"/>
      <c r="M37" s="9"/>
      <c r="Q37" s="35"/>
      <c r="R37" s="60"/>
    </row>
    <row r="38" ht="14.25" customHeight="1">
      <c r="A38" s="61" t="s">
        <v>8</v>
      </c>
      <c r="B38" s="62" t="s">
        <v>9</v>
      </c>
      <c r="C38" s="63" t="s">
        <v>10</v>
      </c>
      <c r="D38" s="64" t="s">
        <v>11</v>
      </c>
      <c r="E38" s="65" t="s">
        <v>12</v>
      </c>
      <c r="F38" s="66" t="s">
        <v>13</v>
      </c>
      <c r="G38" s="67" t="s">
        <v>14</v>
      </c>
      <c r="H38" s="68" t="s">
        <v>15</v>
      </c>
      <c r="I38" s="69" t="s">
        <v>16</v>
      </c>
      <c r="J38" s="9"/>
      <c r="K38" s="9"/>
      <c r="L38" s="9"/>
      <c r="M38" s="9"/>
      <c r="Q38" s="70"/>
      <c r="R38" s="70"/>
      <c r="S38" s="70"/>
      <c r="T38" s="70"/>
      <c r="U38" s="70"/>
      <c r="V38" s="70"/>
    </row>
    <row r="39" ht="14.25" customHeight="1">
      <c r="A39" s="84"/>
      <c r="B39" s="20" t="str">
        <f>Persona3!B3</f>
        <v>Investigación (Obtener informacion del servidor y mostrarla mediante javascript  )</v>
      </c>
      <c r="C39" s="72">
        <f>Persona3!C3</f>
        <v>1</v>
      </c>
      <c r="D39" s="20">
        <f>Persona3!G3</f>
        <v>1</v>
      </c>
      <c r="E39" s="85"/>
      <c r="F39" s="74"/>
      <c r="G39" s="75"/>
      <c r="H39" s="25">
        <f t="shared" ref="H39:H53" si="3">SUM(D39:G39)</f>
        <v>1</v>
      </c>
      <c r="I39" s="76" t="str">
        <f>Persona3!H3</f>
        <v>Si</v>
      </c>
      <c r="J39" s="9"/>
      <c r="K39" s="9"/>
      <c r="L39" s="9"/>
      <c r="M39" s="9"/>
      <c r="Q39" s="35"/>
      <c r="R39" s="35"/>
      <c r="S39" s="35"/>
      <c r="T39" s="35"/>
      <c r="U39" s="35"/>
      <c r="V39" s="35"/>
    </row>
    <row r="40" ht="14.25" customHeight="1">
      <c r="A40" s="84"/>
      <c r="B40" s="20" t="str">
        <f>Persona3!B4</f>
        <v>Mejora de diseño diagrama de Sistemas</v>
      </c>
      <c r="C40" s="72">
        <f>Persona3!C4</f>
        <v>2</v>
      </c>
      <c r="D40" s="20">
        <f>Persona3!G4</f>
        <v>2</v>
      </c>
      <c r="E40" s="86"/>
      <c r="F40" s="87"/>
      <c r="G40" s="75"/>
      <c r="H40" s="25">
        <f t="shared" si="3"/>
        <v>2</v>
      </c>
      <c r="I40" s="76" t="str">
        <f>Persona3!H4</f>
        <v>Si</v>
      </c>
      <c r="J40" s="9"/>
      <c r="K40" s="9"/>
      <c r="L40" s="9"/>
      <c r="M40" s="9"/>
      <c r="Q40" s="35"/>
      <c r="R40" s="35"/>
      <c r="S40" s="35"/>
      <c r="T40" s="35"/>
      <c r="U40" s="35"/>
      <c r="V40" s="35"/>
    </row>
    <row r="41" ht="14.25" customHeight="1">
      <c r="A41" s="84"/>
      <c r="B41" s="20" t="str">
        <f>Persona3!B5</f>
        <v>Solucion de errores de la bd (Pillan)</v>
      </c>
      <c r="C41" s="72">
        <f>Persona3!C5</f>
        <v>1</v>
      </c>
      <c r="D41" s="20">
        <f>Persona3!G5</f>
        <v>1</v>
      </c>
      <c r="E41" s="88"/>
      <c r="F41" s="29"/>
      <c r="G41" s="30"/>
      <c r="H41" s="25">
        <f t="shared" si="3"/>
        <v>1</v>
      </c>
      <c r="I41" s="76" t="str">
        <f>Persona3!H5</f>
        <v>Si</v>
      </c>
      <c r="J41" s="9"/>
      <c r="K41" s="9"/>
      <c r="L41" s="9"/>
      <c r="M41" s="9"/>
      <c r="N41" s="34" t="s">
        <v>17</v>
      </c>
      <c r="T41" s="35"/>
      <c r="U41" s="35"/>
      <c r="V41" s="35"/>
    </row>
    <row r="42" ht="14.25" customHeight="1">
      <c r="A42" s="84"/>
      <c r="B42" s="36" t="str">
        <f>Persona3!B6</f>
        <v>Investigación de la API de google (Para iniciar sesion) y creación de credenciales</v>
      </c>
      <c r="C42" s="72">
        <f>Persona3!C6</f>
        <v>2</v>
      </c>
      <c r="D42" s="49"/>
      <c r="E42" s="38">
        <f>Persona3!G6</f>
        <v>2</v>
      </c>
      <c r="F42" s="28"/>
      <c r="G42" s="39"/>
      <c r="H42" s="25">
        <f t="shared" si="3"/>
        <v>2</v>
      </c>
      <c r="I42" s="76" t="str">
        <f>Persona3!H6</f>
        <v>Si</v>
      </c>
      <c r="J42" s="9"/>
      <c r="K42" s="9"/>
      <c r="L42" s="9"/>
      <c r="M42" s="9"/>
      <c r="N42" s="40" t="s">
        <v>18</v>
      </c>
      <c r="O42" s="41" t="str">
        <f>E1</f>
        <v>Eduardo Mariqueo</v>
      </c>
    </row>
    <row r="43" ht="14.25" customHeight="1">
      <c r="A43" s="84"/>
      <c r="B43" s="36" t="str">
        <f>Persona3!B7</f>
        <v>Añadir reloj (Coordinado a la base de datos)</v>
      </c>
      <c r="C43" s="72">
        <f>Persona3!C7</f>
        <v>2</v>
      </c>
      <c r="D43" s="49"/>
      <c r="E43" s="38">
        <f>Persona3!G7</f>
        <v>2</v>
      </c>
      <c r="F43" s="28"/>
      <c r="G43" s="30"/>
      <c r="H43" s="25">
        <f t="shared" si="3"/>
        <v>2</v>
      </c>
      <c r="I43" s="76" t="str">
        <f>Persona3!H7</f>
        <v>SI</v>
      </c>
      <c r="J43" s="9"/>
      <c r="K43" s="9"/>
      <c r="L43" s="9"/>
      <c r="M43" s="9"/>
      <c r="N43" s="43" t="s">
        <v>19</v>
      </c>
      <c r="O43" s="44" t="s">
        <v>20</v>
      </c>
      <c r="P43" s="44" t="s">
        <v>21</v>
      </c>
      <c r="Q43" s="44" t="s">
        <v>22</v>
      </c>
      <c r="R43" s="44" t="s">
        <v>23</v>
      </c>
      <c r="S43" s="44" t="s">
        <v>24</v>
      </c>
    </row>
    <row r="44" ht="14.25" customHeight="1">
      <c r="A44" s="84" t="str">
        <f>E1</f>
        <v>Eduardo Mariqueo</v>
      </c>
      <c r="B44" s="36" t="str">
        <f>Persona3!B8</f>
        <v>Mejorar diseño de la fuente y posicion del reloj </v>
      </c>
      <c r="C44" s="72">
        <f>Persona3!C8</f>
        <v>1</v>
      </c>
      <c r="D44" s="49"/>
      <c r="E44" s="38">
        <f>Persona3!G8</f>
        <v>1</v>
      </c>
      <c r="F44" s="28"/>
      <c r="G44" s="79"/>
      <c r="H44" s="25">
        <f t="shared" si="3"/>
        <v>1</v>
      </c>
      <c r="I44" s="76" t="str">
        <f>Persona3!H8</f>
        <v>SI</v>
      </c>
      <c r="J44" s="9"/>
      <c r="K44" s="9"/>
      <c r="L44" s="9"/>
      <c r="M44" s="9"/>
      <c r="N44" s="46" t="s">
        <v>25</v>
      </c>
      <c r="O44" s="47">
        <v>20.0</v>
      </c>
      <c r="P44" s="47">
        <f>O44-SUM(H39:H41)</f>
        <v>16</v>
      </c>
      <c r="Q44" s="47">
        <f>P44-SUM(H42:H44)</f>
        <v>11</v>
      </c>
      <c r="R44" s="47">
        <f>Q44-SUM(H45:H47)</f>
        <v>6</v>
      </c>
      <c r="S44" s="47">
        <f>R44-SUM(H48:H53)</f>
        <v>0</v>
      </c>
    </row>
    <row r="45" ht="14.25" customHeight="1">
      <c r="A45" s="84"/>
      <c r="B45" s="48" t="str">
        <f>Persona3!B9</f>
        <v>Investigación Mediaquery </v>
      </c>
      <c r="C45" s="72">
        <f>Persona3!C9</f>
        <v>1</v>
      </c>
      <c r="D45" s="49"/>
      <c r="E45" s="49"/>
      <c r="F45" s="50">
        <f>Persona3!G9</f>
        <v>1</v>
      </c>
      <c r="G45" s="51"/>
      <c r="H45" s="25">
        <f t="shared" si="3"/>
        <v>1</v>
      </c>
      <c r="I45" s="76" t="str">
        <f>Persona3!H9</f>
        <v>Si</v>
      </c>
      <c r="J45" s="9"/>
      <c r="K45" s="9"/>
      <c r="L45" s="9"/>
      <c r="M45" s="9"/>
      <c r="N45" s="46" t="s">
        <v>26</v>
      </c>
      <c r="O45" s="52">
        <v>20.0</v>
      </c>
      <c r="P45" s="52">
        <v>15.0</v>
      </c>
      <c r="Q45" s="52">
        <v>10.0</v>
      </c>
      <c r="R45" s="52">
        <v>5.0</v>
      </c>
      <c r="S45" s="52">
        <v>0.0</v>
      </c>
    </row>
    <row r="46" ht="14.25" customHeight="1">
      <c r="A46" s="84"/>
      <c r="B46" s="48" t="str">
        <f>Persona3!B10</f>
        <v>Login mediante API Google</v>
      </c>
      <c r="C46" s="72">
        <f>Persona3!C10</f>
        <v>3</v>
      </c>
      <c r="D46" s="49"/>
      <c r="E46" s="49"/>
      <c r="F46" s="50">
        <f>Persona3!G10</f>
        <v>3</v>
      </c>
      <c r="G46" s="54"/>
      <c r="H46" s="25">
        <f t="shared" si="3"/>
        <v>3</v>
      </c>
      <c r="I46" s="76" t="str">
        <f>Persona3!H10</f>
        <v>Si</v>
      </c>
      <c r="J46" s="9"/>
      <c r="K46" s="9"/>
      <c r="L46" s="9"/>
      <c r="M46" s="9"/>
    </row>
    <row r="47" ht="14.25" customHeight="1">
      <c r="A47" s="84"/>
      <c r="B47" s="48" t="str">
        <f>Persona3!B11</f>
        <v>Investigación de Normalización 1FN</v>
      </c>
      <c r="C47" s="72">
        <f>Persona3!C11</f>
        <v>1</v>
      </c>
      <c r="D47" s="49"/>
      <c r="E47" s="49"/>
      <c r="F47" s="50">
        <f>Persona3!G11</f>
        <v>1</v>
      </c>
      <c r="G47" s="54"/>
      <c r="H47" s="25">
        <f t="shared" si="3"/>
        <v>1</v>
      </c>
      <c r="I47" s="76" t="str">
        <f>Persona3!H11</f>
        <v>Si</v>
      </c>
      <c r="J47" s="9"/>
      <c r="K47" s="9"/>
      <c r="L47" s="9"/>
      <c r="M47" s="9"/>
    </row>
    <row r="48" ht="14.25" customHeight="1">
      <c r="A48" s="84"/>
      <c r="B48" s="55" t="str">
        <f>Persona3!B12</f>
        <v>Retroalimentación de contenidos utilizados Funciones Async y FETCH</v>
      </c>
      <c r="C48" s="72">
        <f>Persona3!C12</f>
        <v>1</v>
      </c>
      <c r="D48" s="49"/>
      <c r="E48" s="49"/>
      <c r="F48" s="75"/>
      <c r="G48" s="81">
        <f>Persona3!G12</f>
        <v>1</v>
      </c>
      <c r="H48" s="25">
        <f t="shared" si="3"/>
        <v>1</v>
      </c>
      <c r="I48" s="76" t="str">
        <f>Persona3!H12</f>
        <v>SI</v>
      </c>
      <c r="J48" s="9"/>
      <c r="K48" s="9"/>
      <c r="L48" s="9"/>
      <c r="M48" s="9"/>
    </row>
    <row r="49" ht="14.25" customHeight="1">
      <c r="A49" s="89"/>
      <c r="B49" s="55" t="str">
        <f>Persona3!B13</f>
        <v>Normalizar Tablas de la BD</v>
      </c>
      <c r="C49" s="72">
        <f>Persona3!C13</f>
        <v>2</v>
      </c>
      <c r="D49" s="49"/>
      <c r="E49" s="49"/>
      <c r="F49" s="75"/>
      <c r="G49" s="81">
        <f>Persona3!G13</f>
        <v>2</v>
      </c>
      <c r="H49" s="25">
        <f t="shared" si="3"/>
        <v>2</v>
      </c>
      <c r="I49" s="76" t="str">
        <f>Persona3!H13</f>
        <v>Si</v>
      </c>
      <c r="J49" s="9"/>
      <c r="K49" s="9"/>
      <c r="L49" s="9"/>
      <c r="M49" s="9"/>
    </row>
    <row r="50" ht="14.25" customHeight="1">
      <c r="A50" s="89"/>
      <c r="B50" s="55" t="str">
        <f>Persona3!B14</f>
        <v>Investigación Normalización</v>
      </c>
      <c r="C50" s="72">
        <f>Persona3!C14</f>
        <v>0.5</v>
      </c>
      <c r="D50" s="49"/>
      <c r="E50" s="49"/>
      <c r="F50" s="75"/>
      <c r="G50" s="81">
        <f>Persona3!G14</f>
        <v>0.5</v>
      </c>
      <c r="H50" s="25">
        <f t="shared" si="3"/>
        <v>0.5</v>
      </c>
      <c r="I50" s="76" t="str">
        <f>Persona3!H14</f>
        <v>SI</v>
      </c>
      <c r="J50" s="9"/>
      <c r="K50" s="9"/>
      <c r="L50" s="9"/>
      <c r="M50" s="9"/>
    </row>
    <row r="51" ht="14.25" customHeight="1">
      <c r="A51" s="90"/>
      <c r="B51" s="55" t="str">
        <f>Persona3!B15</f>
        <v>MER de BD Local Normalizada</v>
      </c>
      <c r="C51" s="72">
        <f>Persona3!C15</f>
        <v>1</v>
      </c>
      <c r="D51" s="49"/>
      <c r="E51" s="49"/>
      <c r="F51" s="75"/>
      <c r="G51" s="81">
        <f>Persona3!G15</f>
        <v>1</v>
      </c>
      <c r="H51" s="25">
        <f t="shared" si="3"/>
        <v>1</v>
      </c>
      <c r="I51" s="76" t="str">
        <f>Persona3!H15</f>
        <v>Si</v>
      </c>
      <c r="J51" s="9"/>
      <c r="K51" s="9"/>
      <c r="L51" s="9"/>
      <c r="M51" s="9"/>
    </row>
    <row r="52" ht="14.25" customHeight="1">
      <c r="A52" s="90"/>
      <c r="B52" s="55" t="str">
        <f>Persona3!B16</f>
        <v>Informe de componentes y caracteristicas de Diagrama de sistemas y nuevo MER</v>
      </c>
      <c r="C52" s="72">
        <f>Persona3!C16</f>
        <v>1</v>
      </c>
      <c r="D52" s="49"/>
      <c r="E52" s="49"/>
      <c r="F52" s="49"/>
      <c r="G52" s="81">
        <f>Persona3!G16</f>
        <v>1</v>
      </c>
      <c r="H52" s="25">
        <f t="shared" si="3"/>
        <v>1</v>
      </c>
      <c r="I52" s="76" t="str">
        <f>Persona3!H16</f>
        <v>Si</v>
      </c>
      <c r="J52" s="9"/>
      <c r="K52" s="9"/>
      <c r="L52" s="9"/>
      <c r="M52" s="9"/>
    </row>
    <row r="53" ht="14.25" customHeight="1">
      <c r="A53" s="90"/>
      <c r="B53" s="91"/>
      <c r="C53" s="72">
        <f>Persona3!C17</f>
        <v>0.5</v>
      </c>
      <c r="D53" s="92"/>
      <c r="E53" s="92"/>
      <c r="F53" s="92"/>
      <c r="G53" s="81">
        <f>Persona3!G17</f>
        <v>0.5</v>
      </c>
      <c r="H53" s="25">
        <f t="shared" si="3"/>
        <v>0.5</v>
      </c>
      <c r="I53" s="76" t="str">
        <f>Persona3!H17</f>
        <v/>
      </c>
      <c r="J53" s="9"/>
      <c r="K53" s="9"/>
      <c r="L53" s="9"/>
      <c r="M53" s="9"/>
    </row>
    <row r="54" ht="14.25" customHeight="1">
      <c r="A54" s="83"/>
      <c r="C54" s="59"/>
      <c r="H54" s="59"/>
      <c r="I54" s="93"/>
      <c r="J54" s="9"/>
      <c r="K54" s="9"/>
      <c r="L54" s="9"/>
      <c r="M54" s="9"/>
    </row>
    <row r="55" ht="14.25" customHeight="1">
      <c r="A55" s="59"/>
      <c r="C55" s="59"/>
      <c r="H55" s="59"/>
      <c r="I55" s="59"/>
      <c r="J55" s="9"/>
      <c r="K55" s="9"/>
      <c r="L55" s="9"/>
      <c r="M55" s="9"/>
    </row>
    <row r="56" ht="14.25" customHeight="1">
      <c r="A56" s="61" t="s">
        <v>8</v>
      </c>
      <c r="B56" s="62" t="s">
        <v>9</v>
      </c>
      <c r="C56" s="63" t="s">
        <v>10</v>
      </c>
      <c r="D56" s="64" t="s">
        <v>11</v>
      </c>
      <c r="E56" s="65" t="s">
        <v>12</v>
      </c>
      <c r="F56" s="66" t="s">
        <v>13</v>
      </c>
      <c r="G56" s="67" t="s">
        <v>14</v>
      </c>
      <c r="H56" s="68" t="s">
        <v>15</v>
      </c>
      <c r="I56" s="69" t="s">
        <v>16</v>
      </c>
      <c r="J56" s="9"/>
      <c r="K56" s="9"/>
      <c r="L56" s="9"/>
      <c r="M56" s="9"/>
      <c r="Q56" s="35"/>
      <c r="R56" s="60"/>
    </row>
    <row r="57" ht="14.25" customHeight="1">
      <c r="A57" s="94"/>
      <c r="B57" s="20" t="str">
        <f>Persona4!B3</f>
        <v>Apoyar a compañeros con tarea pendiente: Sistema de comentarios</v>
      </c>
      <c r="C57" s="72">
        <f>Persona4!C3</f>
        <v>2</v>
      </c>
      <c r="D57" s="20">
        <f>Persona4!G3</f>
        <v>2</v>
      </c>
      <c r="E57" s="73"/>
      <c r="F57" s="74"/>
      <c r="G57" s="75"/>
      <c r="H57" s="25">
        <f t="shared" ref="H57:H68" si="4">SUM(D57:G57)</f>
        <v>2</v>
      </c>
      <c r="I57" s="76" t="str">
        <f>Persona4!H3</f>
        <v>Si</v>
      </c>
      <c r="J57" s="9"/>
      <c r="K57" s="9"/>
      <c r="L57" s="9"/>
      <c r="M57" s="9"/>
      <c r="Q57" s="70"/>
      <c r="R57" s="70"/>
      <c r="S57" s="70"/>
      <c r="T57" s="70"/>
      <c r="U57" s="70"/>
      <c r="V57" s="70"/>
    </row>
    <row r="58" ht="14.25" customHeight="1">
      <c r="A58" s="94"/>
      <c r="B58" s="20" t="str">
        <f>Persona4!B4</f>
        <v>Mejorar el script de SELECT (Reorganizar y comentar)</v>
      </c>
      <c r="C58" s="72">
        <f>Persona4!C4</f>
        <v>2</v>
      </c>
      <c r="D58" s="20">
        <f>Persona4!G4</f>
        <v>2</v>
      </c>
      <c r="E58" s="95"/>
      <c r="F58" s="87"/>
      <c r="G58" s="80"/>
      <c r="H58" s="25">
        <f t="shared" si="4"/>
        <v>2</v>
      </c>
      <c r="I58" s="76" t="str">
        <f>Persona4!H4</f>
        <v>Si</v>
      </c>
      <c r="J58" s="9"/>
      <c r="K58" s="9"/>
      <c r="L58" s="9"/>
      <c r="M58" s="9"/>
      <c r="N58" s="34" t="s">
        <v>17</v>
      </c>
      <c r="T58" s="35"/>
      <c r="U58" s="35"/>
      <c r="V58" s="35"/>
    </row>
    <row r="59" ht="14.25" customHeight="1">
      <c r="A59" s="94"/>
      <c r="B59" s="20" t="str">
        <f>Persona4!B5</f>
        <v>Estudio de Informe de diagramas</v>
      </c>
      <c r="C59" s="72">
        <f>Persona4!C5</f>
        <v>1</v>
      </c>
      <c r="D59" s="20">
        <f>Persona4!G5</f>
        <v>1</v>
      </c>
      <c r="E59" s="28"/>
      <c r="F59" s="29"/>
      <c r="G59" s="30"/>
      <c r="H59" s="25">
        <f t="shared" si="4"/>
        <v>1</v>
      </c>
      <c r="I59" s="76" t="str">
        <f>Persona4!H5</f>
        <v/>
      </c>
      <c r="J59" s="9"/>
      <c r="K59" s="9"/>
      <c r="L59" s="9"/>
      <c r="M59" s="9"/>
      <c r="N59" s="40" t="s">
        <v>18</v>
      </c>
      <c r="O59" s="41" t="str">
        <f>F1</f>
        <v>Amaro Salazar</v>
      </c>
      <c r="T59" s="35"/>
      <c r="U59" s="35"/>
      <c r="V59" s="35"/>
    </row>
    <row r="60" ht="14.25" customHeight="1">
      <c r="A60" s="94"/>
      <c r="B60" s="36" t="str">
        <f>Persona4!B6</f>
        <v>Investigación sobre Multiples pestañas</v>
      </c>
      <c r="C60" s="72">
        <f>Persona4!C6</f>
        <v>1</v>
      </c>
      <c r="D60" s="37"/>
      <c r="E60" s="38">
        <f>Persona4!G6</f>
        <v>1</v>
      </c>
      <c r="F60" s="28"/>
      <c r="G60" s="39"/>
      <c r="H60" s="25">
        <f t="shared" si="4"/>
        <v>1</v>
      </c>
      <c r="I60" s="76" t="str">
        <f>Persona4!H6</f>
        <v>Si</v>
      </c>
      <c r="J60" s="9"/>
      <c r="K60" s="9"/>
      <c r="L60" s="9"/>
      <c r="M60" s="9"/>
      <c r="N60" s="43" t="s">
        <v>19</v>
      </c>
      <c r="O60" s="44" t="s">
        <v>20</v>
      </c>
      <c r="P60" s="44" t="s">
        <v>21</v>
      </c>
      <c r="Q60" s="44" t="s">
        <v>22</v>
      </c>
      <c r="R60" s="44" t="s">
        <v>23</v>
      </c>
      <c r="S60" s="44" t="s">
        <v>24</v>
      </c>
      <c r="T60" s="35"/>
      <c r="U60" s="35"/>
      <c r="V60" s="35"/>
    </row>
    <row r="61" ht="14.25" customHeight="1">
      <c r="A61" s="94"/>
      <c r="B61" s="36" t="str">
        <f>Persona4!B7</f>
        <v>Diseñar sistema de pestañas en la parte inferior del portal</v>
      </c>
      <c r="C61" s="72">
        <f>Persona4!C7</f>
        <v>1</v>
      </c>
      <c r="D61" s="96"/>
      <c r="E61" s="38">
        <f>Persona4!G7</f>
        <v>1</v>
      </c>
      <c r="F61" s="28"/>
      <c r="G61" s="39"/>
      <c r="H61" s="25">
        <f t="shared" si="4"/>
        <v>1</v>
      </c>
      <c r="I61" s="76" t="str">
        <f>Persona4!H7</f>
        <v>Si</v>
      </c>
      <c r="J61" s="9"/>
      <c r="K61" s="9"/>
      <c r="L61" s="9"/>
      <c r="M61" s="9"/>
      <c r="N61" s="46" t="s">
        <v>25</v>
      </c>
      <c r="O61" s="47">
        <v>20.0</v>
      </c>
      <c r="P61" s="47">
        <f>O61-SUM(H57:H59)</f>
        <v>15</v>
      </c>
      <c r="Q61" s="47">
        <f>P61-SUM(H60:H62)</f>
        <v>11</v>
      </c>
      <c r="R61" s="47">
        <f>Q61-SUM(H63:H65)</f>
        <v>6</v>
      </c>
      <c r="S61" s="47">
        <f>R61-SUM(H66:H68)</f>
        <v>1</v>
      </c>
    </row>
    <row r="62" ht="14.25" customHeight="1">
      <c r="A62" s="94" t="str">
        <f>F1</f>
        <v>Amaro Salazar</v>
      </c>
      <c r="B62" s="36" t="str">
        <f>Persona4!B8</f>
        <v>Crear funcionalidad JS Paginas de noticias para evitar acumulacion (1, 2, 3, 4, 5)</v>
      </c>
      <c r="C62" s="72">
        <f>Persona4!C8</f>
        <v>2</v>
      </c>
      <c r="D62" s="54"/>
      <c r="E62" s="38">
        <f>Persona4!G8</f>
        <v>2</v>
      </c>
      <c r="F62" s="28"/>
      <c r="G62" s="39"/>
      <c r="H62" s="25">
        <f t="shared" si="4"/>
        <v>2</v>
      </c>
      <c r="I62" s="76" t="str">
        <f>Persona4!H8</f>
        <v>SI</v>
      </c>
      <c r="J62" s="9"/>
      <c r="K62" s="9"/>
      <c r="L62" s="9"/>
      <c r="M62" s="9"/>
      <c r="N62" s="46" t="s">
        <v>26</v>
      </c>
      <c r="O62" s="52">
        <v>20.0</v>
      </c>
      <c r="P62" s="52">
        <v>15.0</v>
      </c>
      <c r="Q62" s="52">
        <v>10.0</v>
      </c>
      <c r="R62" s="52">
        <v>5.0</v>
      </c>
      <c r="S62" s="52">
        <v>0.0</v>
      </c>
    </row>
    <row r="63" ht="14.25" customHeight="1">
      <c r="A63" s="94"/>
      <c r="B63" s="48" t="str">
        <f>Persona4!B9</f>
        <v>Validacion de datos del lado del servidor login, contacto, signin</v>
      </c>
      <c r="C63" s="72">
        <f>Persona4!C9</f>
        <v>2</v>
      </c>
      <c r="D63" s="97"/>
      <c r="E63" s="56"/>
      <c r="F63" s="98">
        <f>Persona4!G9</f>
        <v>2</v>
      </c>
      <c r="G63" s="99"/>
      <c r="H63" s="25">
        <f t="shared" si="4"/>
        <v>2</v>
      </c>
      <c r="I63" s="76" t="str">
        <f>Persona4!H9</f>
        <v/>
      </c>
      <c r="J63" s="9"/>
      <c r="K63" s="9"/>
      <c r="L63" s="9"/>
      <c r="M63" s="9"/>
    </row>
    <row r="64" ht="14.25" customHeight="1">
      <c r="A64" s="94"/>
      <c r="B64" s="48" t="str">
        <f>Persona4!B10</f>
        <v>Solucion media query home con nuevas pestañas</v>
      </c>
      <c r="C64" s="72">
        <f>Persona4!C10</f>
        <v>1</v>
      </c>
      <c r="D64" s="100"/>
      <c r="E64" s="75"/>
      <c r="F64" s="50">
        <f>Persona4!G10</f>
        <v>1</v>
      </c>
      <c r="G64" s="51"/>
      <c r="H64" s="25">
        <f t="shared" si="4"/>
        <v>1</v>
      </c>
      <c r="I64" s="76" t="str">
        <f>Persona4!H10</f>
        <v>SI</v>
      </c>
      <c r="J64" s="9"/>
      <c r="K64" s="9"/>
      <c r="L64" s="9"/>
      <c r="M64" s="9"/>
    </row>
    <row r="65" ht="14.25" customHeight="1">
      <c r="A65" s="94"/>
      <c r="B65" s="48" t="str">
        <f>Persona4!B11</f>
        <v>Investigación Google API</v>
      </c>
      <c r="C65" s="72">
        <f>Persona4!C11</f>
        <v>2</v>
      </c>
      <c r="D65" s="100"/>
      <c r="E65" s="30"/>
      <c r="F65" s="101">
        <f>Persona4!G11</f>
        <v>2</v>
      </c>
      <c r="G65" s="54"/>
      <c r="H65" s="25">
        <f t="shared" si="4"/>
        <v>2</v>
      </c>
      <c r="I65" s="76" t="str">
        <f>Persona4!H11</f>
        <v>SI</v>
      </c>
      <c r="J65" s="9"/>
      <c r="K65" s="9"/>
      <c r="L65" s="9"/>
      <c r="M65" s="9"/>
    </row>
    <row r="66" ht="14.25" customHeight="1">
      <c r="A66" s="94"/>
      <c r="B66" s="55" t="str">
        <f>Persona4!B12</f>
        <v>Retroalimentación de contenidos utilizados Funciones Async y FETCH</v>
      </c>
      <c r="C66" s="72">
        <f>Persona4!C12</f>
        <v>2</v>
      </c>
      <c r="D66" s="100"/>
      <c r="E66" s="29"/>
      <c r="F66" s="75"/>
      <c r="G66" s="81">
        <f>Persona4!G12</f>
        <v>2</v>
      </c>
      <c r="H66" s="25">
        <f t="shared" si="4"/>
        <v>2</v>
      </c>
      <c r="I66" s="76" t="str">
        <f>Persona4!H12</f>
        <v>Si</v>
      </c>
      <c r="J66" s="9"/>
      <c r="K66" s="9"/>
      <c r="L66" s="9"/>
      <c r="M66" s="9"/>
    </row>
    <row r="67" ht="14.25" customHeight="1">
      <c r="A67" s="102"/>
      <c r="B67" s="55" t="str">
        <f>Persona4!B13</f>
        <v>Galeria de imagenes (Nueva página html/php) (Link en el footer)</v>
      </c>
      <c r="C67" s="72">
        <f>Persona4!C13</f>
        <v>1</v>
      </c>
      <c r="D67" s="103"/>
      <c r="E67" s="104"/>
      <c r="F67" s="105"/>
      <c r="G67" s="81">
        <f>Persona4!G13</f>
        <v>1</v>
      </c>
      <c r="H67" s="25">
        <f t="shared" si="4"/>
        <v>1</v>
      </c>
      <c r="I67" s="76" t="str">
        <f>Persona4!H13</f>
        <v>Si</v>
      </c>
      <c r="J67" s="9"/>
      <c r="K67" s="9"/>
      <c r="L67" s="9"/>
      <c r="M67" s="9"/>
    </row>
    <row r="68" ht="14.25" customHeight="1">
      <c r="A68" s="106"/>
      <c r="B68" s="55" t="str">
        <f>Persona4!B14</f>
        <v>Añadir imagenes a la galeria e implementar Transisiones </v>
      </c>
      <c r="C68" s="72">
        <f>Persona4!C14</f>
        <v>2</v>
      </c>
      <c r="D68" s="107"/>
      <c r="E68" s="108"/>
      <c r="F68" s="109"/>
      <c r="G68" s="81">
        <f>Persona4!G14</f>
        <v>2</v>
      </c>
      <c r="H68" s="25">
        <f t="shared" si="4"/>
        <v>2</v>
      </c>
      <c r="I68" s="76" t="str">
        <f>Persona4!H14</f>
        <v>Si</v>
      </c>
      <c r="J68" s="9"/>
      <c r="K68" s="9"/>
      <c r="L68" s="9"/>
      <c r="M68" s="9"/>
    </row>
    <row r="69" ht="14.25" customHeight="1">
      <c r="A69" s="70"/>
      <c r="C69" s="59"/>
      <c r="H69" s="59"/>
      <c r="I69" s="59"/>
      <c r="J69" s="9"/>
      <c r="K69" s="9"/>
      <c r="L69" s="9"/>
      <c r="M69" s="9"/>
    </row>
    <row r="70" ht="14.25" customHeight="1">
      <c r="C70" s="59"/>
      <c r="H70" s="59"/>
      <c r="I70" s="59"/>
      <c r="J70" s="9"/>
      <c r="K70" s="9"/>
      <c r="L70" s="9"/>
      <c r="M70" s="9"/>
    </row>
    <row r="71" ht="14.25" customHeight="1">
      <c r="A71" s="61" t="s">
        <v>8</v>
      </c>
      <c r="B71" s="62" t="s">
        <v>9</v>
      </c>
      <c r="C71" s="63" t="s">
        <v>10</v>
      </c>
      <c r="D71" s="64" t="s">
        <v>11</v>
      </c>
      <c r="E71" s="65" t="s">
        <v>12</v>
      </c>
      <c r="F71" s="66" t="s">
        <v>13</v>
      </c>
      <c r="G71" s="67" t="s">
        <v>14</v>
      </c>
      <c r="H71" s="68" t="s">
        <v>15</v>
      </c>
      <c r="I71" s="69" t="s">
        <v>16</v>
      </c>
      <c r="J71" s="9"/>
      <c r="K71" s="9"/>
      <c r="L71" s="9"/>
      <c r="M71" s="9"/>
    </row>
    <row r="72" ht="14.25" customHeight="1">
      <c r="A72" s="110"/>
      <c r="B72" s="20" t="str">
        <f>Persona5!B3</f>
        <v>Crear redes sociales del portal (mail, facebook ,instagram y twitter) y mostrarlas en el portal</v>
      </c>
      <c r="C72" s="72">
        <f>Persona5!C3</f>
        <v>1</v>
      </c>
      <c r="D72" s="20">
        <f>Persona5!G3</f>
        <v>1</v>
      </c>
      <c r="E72" s="73"/>
      <c r="F72" s="74"/>
      <c r="G72" s="75"/>
      <c r="H72" s="25">
        <f t="shared" ref="H72:H87" si="5">SUM(D72:G72)</f>
        <v>1</v>
      </c>
      <c r="I72" s="76" t="str">
        <f>Persona5!H3</f>
        <v>Si</v>
      </c>
      <c r="J72" s="9"/>
      <c r="K72" s="9"/>
      <c r="L72" s="9"/>
      <c r="M72" s="9"/>
      <c r="Q72" s="35"/>
      <c r="R72" s="60"/>
    </row>
    <row r="73" ht="14.25" customHeight="1">
      <c r="A73" s="110"/>
      <c r="B73" s="20" t="str">
        <f>Persona5!B4</f>
        <v>Mostrar comentarios insertados en su respectiva noticia</v>
      </c>
      <c r="C73" s="72">
        <f>Persona5!C4</f>
        <v>2</v>
      </c>
      <c r="D73" s="20">
        <f>Persona5!G4</f>
        <v>0</v>
      </c>
      <c r="E73" s="95"/>
      <c r="F73" s="87"/>
      <c r="G73" s="80"/>
      <c r="H73" s="25">
        <f t="shared" si="5"/>
        <v>0</v>
      </c>
      <c r="I73" s="76" t="str">
        <f>Persona5!H4</f>
        <v>No</v>
      </c>
      <c r="J73" s="9"/>
      <c r="K73" s="9"/>
      <c r="L73" s="9"/>
      <c r="M73" s="9"/>
      <c r="Q73" s="70"/>
      <c r="R73" s="70"/>
      <c r="S73" s="70"/>
      <c r="T73" s="70"/>
      <c r="U73" s="70"/>
      <c r="V73" s="70"/>
    </row>
    <row r="74" ht="14.25" customHeight="1">
      <c r="A74" s="110"/>
      <c r="B74" s="20" t="str">
        <f>Persona5!B5</f>
        <v>Relacionar campos de la tabla comentario con la tabla usuario para obtener el nombre o foto</v>
      </c>
      <c r="C74" s="72">
        <f>Persona5!C5</f>
        <v>2</v>
      </c>
      <c r="D74" s="20">
        <f>Persona5!G5</f>
        <v>0</v>
      </c>
      <c r="E74" s="111"/>
      <c r="F74" s="28"/>
      <c r="G74" s="39"/>
      <c r="H74" s="25">
        <f t="shared" si="5"/>
        <v>0</v>
      </c>
      <c r="I74" s="76" t="str">
        <f>Persona5!H5</f>
        <v>No</v>
      </c>
      <c r="J74" s="9"/>
      <c r="K74" s="9"/>
      <c r="L74" s="9"/>
      <c r="M74" s="9"/>
      <c r="N74" s="34" t="s">
        <v>17</v>
      </c>
      <c r="T74" s="35"/>
      <c r="U74" s="35"/>
      <c r="V74" s="35"/>
    </row>
    <row r="75" ht="14.25" customHeight="1">
      <c r="A75" s="110"/>
      <c r="B75" s="36" t="str">
        <f>Persona5!B6</f>
        <v>Diseñó de un botón que permita mostrar la cantidad de likes</v>
      </c>
      <c r="C75" s="72">
        <f>Persona5!C6</f>
        <v>1</v>
      </c>
      <c r="D75" s="51"/>
      <c r="E75" s="38">
        <f>Persona5!G6</f>
        <v>0</v>
      </c>
      <c r="F75" s="28"/>
      <c r="G75" s="30"/>
      <c r="H75" s="25">
        <f t="shared" si="5"/>
        <v>0</v>
      </c>
      <c r="I75" s="76" t="str">
        <f>Persona5!H6</f>
        <v>No</v>
      </c>
      <c r="J75" s="9"/>
      <c r="K75" s="9"/>
      <c r="L75" s="9"/>
      <c r="M75" s="9"/>
      <c r="N75" s="40" t="s">
        <v>18</v>
      </c>
      <c r="O75" s="41" t="str">
        <f>G1</f>
        <v>Matias Valenzuela</v>
      </c>
      <c r="T75" s="35"/>
      <c r="U75" s="35"/>
      <c r="V75" s="35"/>
    </row>
    <row r="76" ht="14.25" customHeight="1">
      <c r="A76" s="110"/>
      <c r="B76" s="36" t="str">
        <f>Persona5!B7</f>
        <v>Añadir funcionalidad mediante evento click a boton de likes </v>
      </c>
      <c r="C76" s="72">
        <f>Persona5!C7</f>
        <v>2</v>
      </c>
      <c r="D76" s="51"/>
      <c r="E76" s="38">
        <f>Persona5!G7</f>
        <v>0</v>
      </c>
      <c r="F76" s="112"/>
      <c r="G76" s="51"/>
      <c r="H76" s="25">
        <f t="shared" si="5"/>
        <v>0</v>
      </c>
      <c r="I76" s="76" t="str">
        <f>Persona5!H7</f>
        <v>No</v>
      </c>
      <c r="J76" s="9"/>
      <c r="K76" s="9"/>
      <c r="L76" s="9"/>
      <c r="M76" s="9"/>
      <c r="N76" s="43" t="s">
        <v>19</v>
      </c>
      <c r="O76" s="44" t="s">
        <v>20</v>
      </c>
      <c r="P76" s="44" t="s">
        <v>21</v>
      </c>
      <c r="Q76" s="44" t="s">
        <v>22</v>
      </c>
      <c r="R76" s="44" t="s">
        <v>23</v>
      </c>
      <c r="S76" s="44" t="s">
        <v>24</v>
      </c>
    </row>
    <row r="77" ht="14.25" customHeight="1">
      <c r="A77" s="110" t="str">
        <f>G1</f>
        <v>Matias Valenzuela</v>
      </c>
      <c r="B77" s="36" t="str">
        <f>Persona5!B8</f>
        <v>Conectar boton  y mostrar la cantidad de likes alojados en base de datos</v>
      </c>
      <c r="C77" s="72">
        <f>Persona5!C8</f>
        <v>2</v>
      </c>
      <c r="D77" s="51"/>
      <c r="E77" s="38">
        <f>Persona5!G8</f>
        <v>0</v>
      </c>
      <c r="F77" s="112"/>
      <c r="G77" s="54"/>
      <c r="H77" s="25">
        <f t="shared" si="5"/>
        <v>0</v>
      </c>
      <c r="I77" s="76" t="str">
        <f>Persona5!H8</f>
        <v>No</v>
      </c>
      <c r="J77" s="9"/>
      <c r="K77" s="9"/>
      <c r="L77" s="9"/>
      <c r="M77" s="9"/>
      <c r="N77" s="46" t="s">
        <v>25</v>
      </c>
      <c r="O77" s="47">
        <v>20.0</v>
      </c>
      <c r="P77" s="47">
        <f>O77-SUM(H72:H74)</f>
        <v>19</v>
      </c>
      <c r="Q77" s="47">
        <f>P77-SUM(H75:H77)</f>
        <v>19</v>
      </c>
      <c r="R77" s="47">
        <f>Q77-SUM(H78:H80)</f>
        <v>19</v>
      </c>
      <c r="S77" s="47">
        <f>R77-SUM(H81:H83)</f>
        <v>19</v>
      </c>
    </row>
    <row r="78" ht="14.25" customHeight="1">
      <c r="A78" s="113"/>
      <c r="B78" s="48" t="str">
        <f>Persona5!B9</f>
        <v>Retroalimentación de contenidos utilizados Funciones Async y FETCH</v>
      </c>
      <c r="C78" s="72">
        <f>Persona5!C9</f>
        <v>2</v>
      </c>
      <c r="D78" s="51"/>
      <c r="E78" s="104"/>
      <c r="F78" s="50">
        <f>Persona5!G9</f>
        <v>0</v>
      </c>
      <c r="G78" s="112"/>
      <c r="H78" s="25">
        <f t="shared" si="5"/>
        <v>0</v>
      </c>
      <c r="I78" s="76" t="str">
        <f>Persona5!H9</f>
        <v>No</v>
      </c>
      <c r="J78" s="9"/>
      <c r="K78" s="9"/>
      <c r="L78" s="9"/>
      <c r="M78" s="9"/>
      <c r="N78" s="46" t="s">
        <v>26</v>
      </c>
      <c r="O78" s="52">
        <v>20.0</v>
      </c>
      <c r="P78" s="52">
        <v>15.0</v>
      </c>
      <c r="Q78" s="52">
        <v>10.0</v>
      </c>
      <c r="R78" s="52">
        <v>5.0</v>
      </c>
      <c r="S78" s="52">
        <v>0.0</v>
      </c>
    </row>
    <row r="79" ht="14.25" customHeight="1">
      <c r="A79" s="113"/>
      <c r="B79" s="48" t="str">
        <f>Persona5!B10</f>
        <v/>
      </c>
      <c r="C79" s="72">
        <f>Persona5!C10</f>
        <v>0</v>
      </c>
      <c r="D79" s="51"/>
      <c r="E79" s="104"/>
      <c r="F79" s="50">
        <f>Persona5!G10</f>
        <v>0</v>
      </c>
      <c r="G79" s="112"/>
      <c r="H79" s="25">
        <f t="shared" si="5"/>
        <v>0</v>
      </c>
      <c r="I79" s="76" t="str">
        <f>Persona5!H10</f>
        <v/>
      </c>
      <c r="J79" s="9"/>
      <c r="K79" s="9"/>
      <c r="L79" s="9"/>
      <c r="M79" s="9"/>
    </row>
    <row r="80" ht="14.25" customHeight="1">
      <c r="A80" s="113"/>
      <c r="B80" s="48" t="str">
        <f>Persona5!B11</f>
        <v/>
      </c>
      <c r="C80" s="72">
        <f>Persona5!C11</f>
        <v>0</v>
      </c>
      <c r="D80" s="51"/>
      <c r="E80" s="104"/>
      <c r="F80" s="50">
        <f>Persona5!G11</f>
        <v>0</v>
      </c>
      <c r="G80" s="112"/>
      <c r="H80" s="25">
        <f t="shared" si="5"/>
        <v>0</v>
      </c>
      <c r="I80" s="76" t="str">
        <f>Persona5!H11</f>
        <v/>
      </c>
      <c r="J80" s="9"/>
      <c r="K80" s="9"/>
      <c r="L80" s="9"/>
      <c r="M80" s="9"/>
    </row>
    <row r="81" ht="14.25" customHeight="1">
      <c r="A81" s="113"/>
      <c r="B81" s="55" t="str">
        <f>Persona5!B12</f>
        <v>Responsividad total con Mediaquerys en paginas faltantes</v>
      </c>
      <c r="C81" s="72">
        <f>Persona5!C12</f>
        <v>1</v>
      </c>
      <c r="D81" s="51"/>
      <c r="E81" s="104"/>
      <c r="F81" s="112"/>
      <c r="G81" s="81">
        <f>Persona5!G12</f>
        <v>0</v>
      </c>
      <c r="H81" s="25">
        <f t="shared" si="5"/>
        <v>0</v>
      </c>
      <c r="I81" s="76" t="str">
        <f>Persona5!H12</f>
        <v/>
      </c>
      <c r="J81" s="9"/>
      <c r="K81" s="9"/>
      <c r="L81" s="9"/>
      <c r="M81" s="9"/>
    </row>
    <row r="82" ht="14.25" customHeight="1">
      <c r="A82" s="113"/>
      <c r="B82" s="55" t="str">
        <f>Persona5!B13</f>
        <v>Investigación API Google</v>
      </c>
      <c r="C82" s="72">
        <f>Persona5!C13</f>
        <v>1</v>
      </c>
      <c r="D82" s="51"/>
      <c r="E82" s="104"/>
      <c r="F82" s="112"/>
      <c r="G82" s="81">
        <f>Persona5!G13</f>
        <v>0</v>
      </c>
      <c r="H82" s="25">
        <f t="shared" si="5"/>
        <v>0</v>
      </c>
      <c r="I82" s="76" t="str">
        <f>Persona5!H13</f>
        <v/>
      </c>
      <c r="J82" s="9"/>
      <c r="K82" s="9"/>
      <c r="L82" s="9"/>
      <c r="M82" s="9"/>
    </row>
    <row r="83" ht="14.25" customHeight="1">
      <c r="A83" s="113"/>
      <c r="B83" s="55" t="str">
        <f>Persona5!B14</f>
        <v>Añadir variables de sesión google en mi perfil</v>
      </c>
      <c r="C83" s="72">
        <f>Persona5!C14</f>
        <v>1</v>
      </c>
      <c r="D83" s="51"/>
      <c r="E83" s="104"/>
      <c r="F83" s="112"/>
      <c r="G83" s="81">
        <f>Persona5!G14</f>
        <v>0</v>
      </c>
      <c r="H83" s="25">
        <f t="shared" si="5"/>
        <v>0</v>
      </c>
      <c r="I83" s="76" t="str">
        <f>Persona5!H14</f>
        <v/>
      </c>
      <c r="J83" s="9"/>
      <c r="K83" s="9"/>
      <c r="L83" s="9"/>
      <c r="M83" s="9"/>
    </row>
    <row r="84" ht="14.25" customHeight="1">
      <c r="A84" s="113"/>
      <c r="B84" s="55" t="str">
        <f>Persona5!B15</f>
        <v>Indicar en mi perfil si es una cuenta de google o cuenta local</v>
      </c>
      <c r="C84" s="72">
        <f>Persona5!C15</f>
        <v>0.5</v>
      </c>
      <c r="D84" s="51"/>
      <c r="E84" s="104"/>
      <c r="F84" s="112"/>
      <c r="G84" s="81">
        <f>Persona5!G15</f>
        <v>0</v>
      </c>
      <c r="H84" s="25">
        <f t="shared" si="5"/>
        <v>0</v>
      </c>
      <c r="I84" s="76" t="str">
        <f>Persona5!H15</f>
        <v/>
      </c>
      <c r="J84" s="9"/>
      <c r="K84" s="9"/>
      <c r="L84" s="9"/>
      <c r="M84" s="9"/>
    </row>
    <row r="85" ht="14.25" customHeight="1">
      <c r="A85" s="113"/>
      <c r="B85" s="55" t="str">
        <f>Persona5!B16</f>
        <v>Crear una página que muestre las noticias a las que el usuario ha dado like (tabla log_like)</v>
      </c>
      <c r="C85" s="72">
        <f>Persona5!C16</f>
        <v>2</v>
      </c>
      <c r="D85" s="51"/>
      <c r="E85" s="104"/>
      <c r="F85" s="112"/>
      <c r="G85" s="81">
        <f>Persona5!G16</f>
        <v>0</v>
      </c>
      <c r="H85" s="25">
        <f t="shared" si="5"/>
        <v>0</v>
      </c>
      <c r="I85" s="76" t="str">
        <f>Persona5!H16</f>
        <v/>
      </c>
      <c r="J85" s="9"/>
      <c r="K85" s="9"/>
      <c r="L85" s="9"/>
      <c r="M85" s="9"/>
    </row>
    <row r="86" ht="14.25" customHeight="1">
      <c r="A86" s="113"/>
      <c r="B86" s="55" t="str">
        <f>Persona5!B17</f>
        <v>Reubicar botón login con Google (Estilizar Index)</v>
      </c>
      <c r="C86" s="72">
        <f>Persona5!C17</f>
        <v>0.5</v>
      </c>
      <c r="D86" s="51"/>
      <c r="E86" s="104"/>
      <c r="F86" s="112"/>
      <c r="G86" s="81">
        <f>Persona5!G17</f>
        <v>0</v>
      </c>
      <c r="H86" s="25">
        <f t="shared" si="5"/>
        <v>0</v>
      </c>
      <c r="I86" s="76" t="str">
        <f>Persona5!H17</f>
        <v/>
      </c>
      <c r="J86" s="9"/>
      <c r="K86" s="9"/>
      <c r="L86" s="9"/>
      <c r="M86" s="9"/>
    </row>
    <row r="87" ht="14.25" customHeight="1">
      <c r="A87" s="114"/>
      <c r="B87" s="55" t="str">
        <f>Persona5!B18</f>
        <v>Transformar Noticia a imagen mediante Javascript (Si es necesario añadir un boton con logo de camara)</v>
      </c>
      <c r="C87" s="72">
        <f>Persona5!C18</f>
        <v>1</v>
      </c>
      <c r="D87" s="51"/>
      <c r="E87" s="104"/>
      <c r="F87" s="112"/>
      <c r="G87" s="81">
        <f>Persona5!G18</f>
        <v>0</v>
      </c>
      <c r="H87" s="25">
        <f t="shared" si="5"/>
        <v>0</v>
      </c>
      <c r="I87" s="76" t="str">
        <f>Persona5!H18</f>
        <v/>
      </c>
      <c r="J87" s="9"/>
      <c r="K87" s="9"/>
      <c r="L87" s="9"/>
      <c r="M87" s="9"/>
    </row>
    <row r="88" ht="14.25" customHeight="1">
      <c r="A88" s="59"/>
      <c r="C88" s="59"/>
      <c r="H88" s="59"/>
      <c r="I88" s="59"/>
      <c r="J88" s="9"/>
      <c r="K88" s="9"/>
      <c r="L88" s="9"/>
      <c r="M88" s="9"/>
    </row>
    <row r="89" ht="14.25" customHeight="1">
      <c r="A89" s="59"/>
      <c r="C89" s="59"/>
      <c r="H89" s="59"/>
      <c r="I89" s="59"/>
      <c r="J89" s="9"/>
      <c r="K89" s="9"/>
      <c r="L89" s="9"/>
      <c r="M89" s="9"/>
    </row>
    <row r="90" ht="14.25" customHeight="1">
      <c r="A90" s="61" t="s">
        <v>8</v>
      </c>
      <c r="B90" s="62" t="s">
        <v>9</v>
      </c>
      <c r="C90" s="63" t="s">
        <v>10</v>
      </c>
      <c r="D90" s="64" t="s">
        <v>11</v>
      </c>
      <c r="E90" s="65" t="s">
        <v>12</v>
      </c>
      <c r="F90" s="66" t="s">
        <v>13</v>
      </c>
      <c r="G90" s="67" t="s">
        <v>14</v>
      </c>
      <c r="H90" s="68" t="s">
        <v>15</v>
      </c>
      <c r="I90" s="69" t="s">
        <v>16</v>
      </c>
      <c r="J90" s="9"/>
      <c r="K90" s="9"/>
      <c r="L90" s="9"/>
      <c r="M90" s="9"/>
    </row>
    <row r="91" ht="14.25" customHeight="1">
      <c r="A91" s="115"/>
      <c r="B91" s="20" t="str">
        <f>Persona6!B3</f>
        <v>Bloquear un elemento HTML para un determinado usuario</v>
      </c>
      <c r="C91" s="72">
        <f>Persona6!C3</f>
        <v>2</v>
      </c>
      <c r="D91" s="20">
        <f>Persona6!G3</f>
        <v>2</v>
      </c>
      <c r="E91" s="73"/>
      <c r="F91" s="74"/>
      <c r="G91" s="75"/>
      <c r="H91" s="25">
        <f t="shared" ref="H91:H103" si="6">SUM(D91:G91)</f>
        <v>2</v>
      </c>
      <c r="I91" s="76" t="str">
        <f>Persona6!H3</f>
        <v>Si</v>
      </c>
      <c r="J91" s="9"/>
      <c r="K91" s="9"/>
      <c r="L91" s="9"/>
      <c r="M91" s="9"/>
      <c r="S91" s="2"/>
    </row>
    <row r="92" ht="14.25" customHeight="1">
      <c r="A92" s="115"/>
      <c r="B92" s="20" t="str">
        <f>Persona6!B4</f>
        <v>Grupo de trabajo CRUD: Añadir campo de insersión de foto de perfil en singin</v>
      </c>
      <c r="C92" s="72">
        <f>Persona6!C4</f>
        <v>2</v>
      </c>
      <c r="D92" s="20">
        <f>Persona6!G4</f>
        <v>2</v>
      </c>
      <c r="E92" s="95"/>
      <c r="F92" s="87"/>
      <c r="G92" s="80"/>
      <c r="H92" s="25">
        <f t="shared" si="6"/>
        <v>2</v>
      </c>
      <c r="I92" s="76" t="str">
        <f>Persona6!H4</f>
        <v>Si</v>
      </c>
      <c r="J92" s="9"/>
      <c r="K92" s="9"/>
      <c r="L92" s="9"/>
      <c r="M92" s="9"/>
      <c r="N92" s="34" t="s">
        <v>17</v>
      </c>
    </row>
    <row r="93" ht="14.25" customHeight="1">
      <c r="A93" s="115"/>
      <c r="B93" s="20" t="str">
        <f>Persona6!B5</f>
        <v>Administrar variables de sesion para comentarios </v>
      </c>
      <c r="C93" s="72">
        <f>Persona6!C5</f>
        <v>1</v>
      </c>
      <c r="D93" s="20">
        <f>Persona6!G5</f>
        <v>1</v>
      </c>
      <c r="E93" s="28"/>
      <c r="F93" s="29"/>
      <c r="G93" s="30"/>
      <c r="H93" s="25">
        <f t="shared" si="6"/>
        <v>1</v>
      </c>
      <c r="I93" s="76" t="str">
        <f>Persona6!H5</f>
        <v>Si</v>
      </c>
      <c r="J93" s="9"/>
      <c r="K93" s="9"/>
      <c r="L93" s="9"/>
      <c r="M93" s="9"/>
      <c r="N93" s="40" t="s">
        <v>18</v>
      </c>
      <c r="O93" s="41" t="str">
        <f>H1</f>
        <v>Vicente Ramírez</v>
      </c>
    </row>
    <row r="94" ht="14.25" customHeight="1">
      <c r="A94" s="115"/>
      <c r="B94" s="36" t="str">
        <f>Persona6!B6</f>
        <v>Solucionar Problemas en SignIn.js (Alertas en rojo)</v>
      </c>
      <c r="C94" s="72">
        <f>Persona6!C6</f>
        <v>2</v>
      </c>
      <c r="D94" s="49"/>
      <c r="E94" s="38">
        <f>Persona6!G6</f>
        <v>2</v>
      </c>
      <c r="F94" s="28"/>
      <c r="G94" s="39"/>
      <c r="H94" s="25">
        <f t="shared" si="6"/>
        <v>2</v>
      </c>
      <c r="I94" s="76" t="str">
        <f>Persona6!H6</f>
        <v>Si</v>
      </c>
      <c r="J94" s="9"/>
      <c r="K94" s="9"/>
      <c r="L94" s="9"/>
      <c r="M94" s="9"/>
      <c r="N94" s="43" t="s">
        <v>19</v>
      </c>
      <c r="O94" s="44" t="s">
        <v>20</v>
      </c>
      <c r="P94" s="44" t="s">
        <v>21</v>
      </c>
      <c r="Q94" s="44" t="s">
        <v>22</v>
      </c>
      <c r="R94" s="44" t="s">
        <v>23</v>
      </c>
      <c r="S94" s="44" t="s">
        <v>24</v>
      </c>
      <c r="T94" s="70"/>
      <c r="U94" s="70"/>
      <c r="V94" s="70"/>
    </row>
    <row r="95" ht="14.25" customHeight="1">
      <c r="A95" s="115"/>
      <c r="B95" s="36" t="str">
        <f>Persona6!B7</f>
        <v>Diseño y creacion de pagina de "No autorización"</v>
      </c>
      <c r="C95" s="72">
        <f>Persona6!C7</f>
        <v>1</v>
      </c>
      <c r="D95" s="49"/>
      <c r="E95" s="38">
        <f>Persona6!G7</f>
        <v>1</v>
      </c>
      <c r="F95" s="28"/>
      <c r="G95" s="33"/>
      <c r="H95" s="25">
        <f t="shared" si="6"/>
        <v>1</v>
      </c>
      <c r="I95" s="76" t="str">
        <f>Persona6!H7</f>
        <v>Si</v>
      </c>
      <c r="J95" s="9"/>
      <c r="K95" s="9"/>
      <c r="L95" s="9"/>
      <c r="M95" s="9"/>
      <c r="N95" s="46" t="s">
        <v>25</v>
      </c>
      <c r="O95" s="47">
        <v>20.0</v>
      </c>
      <c r="P95" s="47">
        <f>O95-SUM(H91:H93)</f>
        <v>15</v>
      </c>
      <c r="Q95" s="47">
        <f>P95-SUM(H94:H96)</f>
        <v>10</v>
      </c>
      <c r="R95" s="47">
        <f>Q95-SUM(H97:H99)</f>
        <v>4</v>
      </c>
      <c r="S95" s="47">
        <f>R95-SUM(H100:H103)</f>
        <v>-1</v>
      </c>
      <c r="T95" s="35"/>
      <c r="U95" s="35"/>
      <c r="V95" s="35"/>
    </row>
    <row r="96" ht="14.25" customHeight="1">
      <c r="A96" s="115" t="str">
        <f>H1</f>
        <v>Vicente Ramírez</v>
      </c>
      <c r="B96" s="36" t="str">
        <f>Persona6!B8</f>
        <v>Update de datos de usuario: Miperfíl - Añadir contenedor extra para actualizar datos </v>
      </c>
      <c r="C96" s="72">
        <f>Persona6!C8</f>
        <v>2</v>
      </c>
      <c r="D96" s="49"/>
      <c r="E96" s="38">
        <f>Persona6!G8</f>
        <v>2</v>
      </c>
      <c r="F96" s="28"/>
      <c r="G96" s="30"/>
      <c r="H96" s="25">
        <f t="shared" si="6"/>
        <v>2</v>
      </c>
      <c r="I96" s="76" t="str">
        <f>Persona6!H8</f>
        <v>Si</v>
      </c>
      <c r="J96" s="9"/>
      <c r="K96" s="9"/>
      <c r="L96" s="9"/>
      <c r="M96" s="9"/>
      <c r="N96" s="46" t="s">
        <v>26</v>
      </c>
      <c r="O96" s="52">
        <v>20.0</v>
      </c>
      <c r="P96" s="52">
        <v>15.0</v>
      </c>
      <c r="Q96" s="52">
        <v>10.0</v>
      </c>
      <c r="R96" s="52">
        <v>5.0</v>
      </c>
      <c r="S96" s="52">
        <v>0.0</v>
      </c>
      <c r="T96" s="35"/>
      <c r="U96" s="35"/>
      <c r="V96" s="35"/>
    </row>
    <row r="97" ht="14.25" customHeight="1">
      <c r="A97" s="115"/>
      <c r="B97" s="48" t="str">
        <f>Persona6!B9</f>
        <v>Retroalimentación e investigación de API de google y Funciones Async</v>
      </c>
      <c r="C97" s="72">
        <f>Persona6!C9</f>
        <v>2</v>
      </c>
      <c r="D97" s="49"/>
      <c r="E97" s="75"/>
      <c r="F97" s="50">
        <f>Persona6!G9</f>
        <v>2</v>
      </c>
      <c r="G97" s="51"/>
      <c r="H97" s="25">
        <f t="shared" si="6"/>
        <v>2</v>
      </c>
      <c r="I97" s="76" t="str">
        <f>Persona6!H9</f>
        <v>Si</v>
      </c>
      <c r="J97" s="9"/>
      <c r="K97" s="9"/>
      <c r="L97" s="9"/>
      <c r="M97" s="9"/>
      <c r="Q97" s="35"/>
      <c r="R97" s="35"/>
      <c r="S97" s="35"/>
      <c r="T97" s="35"/>
      <c r="U97" s="35"/>
      <c r="V97" s="35"/>
    </row>
    <row r="98" ht="14.25" customHeight="1">
      <c r="A98" s="115"/>
      <c r="B98" s="48" t="str">
        <f>Persona6!B10</f>
        <v>Actualizar diagrama de componentes en funcion de comentarios del profesor</v>
      </c>
      <c r="C98" s="72">
        <f>Persona6!C10</f>
        <v>1</v>
      </c>
      <c r="D98" s="49"/>
      <c r="E98" s="80"/>
      <c r="F98" s="50">
        <f>Persona6!G10</f>
        <v>2</v>
      </c>
      <c r="G98" s="53"/>
      <c r="H98" s="25">
        <f t="shared" si="6"/>
        <v>2</v>
      </c>
      <c r="I98" s="76" t="str">
        <f>Persona6!H10</f>
        <v>Si</v>
      </c>
      <c r="J98" s="9"/>
      <c r="K98" s="9"/>
      <c r="L98" s="9"/>
      <c r="M98" s="9"/>
    </row>
    <row r="99" ht="14.25" customHeight="1">
      <c r="A99" s="115"/>
      <c r="B99" s="48" t="str">
        <f>Persona6!B11</f>
        <v>Api de google (Grupo de trabajo con eduardo)</v>
      </c>
      <c r="C99" s="72">
        <f>Persona6!C11</f>
        <v>2</v>
      </c>
      <c r="D99" s="49"/>
      <c r="E99" s="30"/>
      <c r="F99" s="50">
        <f>Persona6!G11</f>
        <v>2</v>
      </c>
      <c r="G99" s="54"/>
      <c r="H99" s="25">
        <f t="shared" si="6"/>
        <v>2</v>
      </c>
      <c r="I99" s="76" t="str">
        <f>Persona6!H11</f>
        <v>Si</v>
      </c>
      <c r="J99" s="9"/>
      <c r="K99" s="9"/>
      <c r="L99" s="9"/>
      <c r="M99" s="9"/>
    </row>
    <row r="100" ht="14.25" customHeight="1">
      <c r="A100" s="115"/>
      <c r="B100" s="55" t="str">
        <f>Persona6!B12</f>
        <v>Retroalimentación de contenidos utilizados Funciones Async y FETCH</v>
      </c>
      <c r="C100" s="72">
        <f>Persona6!C12</f>
        <v>2</v>
      </c>
      <c r="D100" s="49"/>
      <c r="E100" s="29"/>
      <c r="F100" s="75"/>
      <c r="G100" s="81">
        <f>Persona6!G12</f>
        <v>2</v>
      </c>
      <c r="H100" s="25">
        <f t="shared" si="6"/>
        <v>2</v>
      </c>
      <c r="I100" s="76" t="str">
        <f>Persona6!H12</f>
        <v>Si</v>
      </c>
      <c r="J100" s="9"/>
      <c r="K100" s="9"/>
      <c r="L100" s="9"/>
      <c r="M100" s="9"/>
    </row>
    <row r="101" ht="14.25" customHeight="1">
      <c r="A101" s="116"/>
      <c r="B101" s="55" t="str">
        <f>Persona6!B13</f>
        <v>Api de Google igualar variables de session Username para validar LIkes</v>
      </c>
      <c r="C101" s="72">
        <f>Persona6!C13</f>
        <v>1</v>
      </c>
      <c r="D101" s="49"/>
      <c r="E101" s="104"/>
      <c r="F101" s="105"/>
      <c r="G101" s="81">
        <f>Persona6!G13</f>
        <v>1</v>
      </c>
      <c r="H101" s="25">
        <f t="shared" si="6"/>
        <v>1</v>
      </c>
      <c r="I101" s="76" t="str">
        <f>Persona6!H13</f>
        <v>Si</v>
      </c>
      <c r="J101" s="9"/>
      <c r="K101" s="9"/>
      <c r="L101" s="9"/>
      <c r="M101" s="9"/>
    </row>
    <row r="102" ht="14.25" customHeight="1">
      <c r="A102" s="116"/>
      <c r="B102" s="55" t="str">
        <f>Persona6!B14</f>
        <v>Preparar Guia de información y explicación del Diagrama de Componentes</v>
      </c>
      <c r="C102" s="72">
        <f>Persona6!C14</f>
        <v>1</v>
      </c>
      <c r="D102" s="107"/>
      <c r="E102" s="107"/>
      <c r="F102" s="107"/>
      <c r="G102" s="81">
        <f>Persona6!G14</f>
        <v>1</v>
      </c>
      <c r="H102" s="25">
        <f t="shared" si="6"/>
        <v>1</v>
      </c>
      <c r="I102" s="76" t="str">
        <f>Persona6!H14</f>
        <v>Si</v>
      </c>
      <c r="J102" s="9"/>
      <c r="K102" s="9"/>
      <c r="L102" s="9"/>
      <c r="M102" s="9"/>
    </row>
    <row r="103" ht="14.25" customHeight="1">
      <c r="A103" s="116"/>
      <c r="B103" s="55" t="str">
        <f>Persona6!B15</f>
        <v>Validar datos de actualización de perfil</v>
      </c>
      <c r="C103" s="72">
        <f>Persona6!C15</f>
        <v>1</v>
      </c>
      <c r="D103" s="107"/>
      <c r="E103" s="107"/>
      <c r="F103" s="107"/>
      <c r="G103" s="81">
        <f>Persona6!G15</f>
        <v>1</v>
      </c>
      <c r="H103" s="25">
        <f t="shared" si="6"/>
        <v>1</v>
      </c>
      <c r="I103" s="76" t="str">
        <f>Persona6!H15</f>
        <v>Si</v>
      </c>
      <c r="J103" s="9"/>
      <c r="K103" s="9"/>
      <c r="L103" s="9"/>
      <c r="M103" s="9"/>
      <c r="Q103" s="70"/>
      <c r="R103" s="70"/>
      <c r="S103" s="70"/>
      <c r="T103" s="70"/>
      <c r="U103" s="70"/>
      <c r="V103" s="70"/>
    </row>
    <row r="104" ht="14.25" customHeight="1">
      <c r="J104" s="9"/>
      <c r="K104" s="9"/>
      <c r="L104" s="9"/>
      <c r="M104" s="9"/>
      <c r="Q104" s="35"/>
      <c r="R104" s="35"/>
      <c r="S104" s="35"/>
      <c r="T104" s="35"/>
      <c r="U104" s="35"/>
      <c r="V104" s="35"/>
    </row>
    <row r="105" ht="14.25" customHeight="1">
      <c r="J105" s="9"/>
      <c r="K105" s="9"/>
      <c r="L105" s="9"/>
      <c r="M105" s="9"/>
      <c r="Q105" s="35"/>
      <c r="R105" s="35"/>
      <c r="S105" s="35"/>
      <c r="T105" s="35"/>
      <c r="U105" s="35"/>
      <c r="V105" s="35"/>
    </row>
    <row r="106" ht="14.25" customHeight="1">
      <c r="J106" s="9"/>
      <c r="K106" s="9"/>
      <c r="L106" s="9"/>
      <c r="M106" s="9"/>
    </row>
    <row r="107" ht="14.25" customHeight="1">
      <c r="J107" s="9"/>
      <c r="K107" s="9"/>
      <c r="L107" s="9"/>
      <c r="M107" s="9"/>
    </row>
    <row r="108" ht="14.25" customHeight="1">
      <c r="J108" s="9"/>
      <c r="K108" s="9"/>
      <c r="L108" s="9"/>
      <c r="M108" s="9"/>
    </row>
    <row r="109" ht="14.25" customHeight="1">
      <c r="J109" s="9"/>
      <c r="K109" s="9"/>
      <c r="L109" s="9"/>
      <c r="M109" s="9"/>
    </row>
    <row r="110" ht="14.25" customHeight="1">
      <c r="J110" s="9"/>
      <c r="K110" s="9"/>
      <c r="L110" s="9"/>
      <c r="M110" s="9"/>
    </row>
    <row r="111" ht="14.25" customHeight="1">
      <c r="J111" s="9"/>
      <c r="K111" s="9"/>
      <c r="L111" s="9"/>
      <c r="M111" s="9"/>
    </row>
    <row r="112" ht="14.25" customHeight="1">
      <c r="J112" s="9"/>
      <c r="K112" s="9"/>
      <c r="L112" s="9"/>
      <c r="M112" s="9"/>
    </row>
    <row r="113" ht="14.25" customHeight="1">
      <c r="J113" s="9"/>
      <c r="K113" s="9"/>
      <c r="L113" s="9"/>
      <c r="M113" s="9"/>
    </row>
    <row r="114" ht="14.25" customHeight="1">
      <c r="J114" s="9"/>
      <c r="K114" s="9"/>
      <c r="L114" s="9"/>
      <c r="M114" s="9"/>
    </row>
    <row r="115" ht="14.25" customHeight="1">
      <c r="J115" s="9"/>
      <c r="K115" s="9"/>
      <c r="L115" s="9"/>
      <c r="M115" s="9"/>
    </row>
    <row r="116" ht="14.25" customHeight="1">
      <c r="J116" s="9"/>
      <c r="K116" s="9"/>
      <c r="L116" s="9"/>
      <c r="M116" s="9"/>
    </row>
    <row r="117" ht="14.25" customHeight="1">
      <c r="J117" s="9"/>
      <c r="K117" s="9"/>
      <c r="L117" s="9"/>
      <c r="M117" s="9"/>
    </row>
    <row r="118" ht="14.25" customHeight="1">
      <c r="J118" s="9"/>
      <c r="K118" s="9"/>
      <c r="L118" s="9"/>
      <c r="M118" s="9"/>
    </row>
    <row r="119" ht="14.25" customHeight="1">
      <c r="J119" s="9"/>
      <c r="K119" s="9"/>
      <c r="L119" s="9"/>
      <c r="M119" s="9"/>
    </row>
    <row r="120" ht="14.25" customHeight="1">
      <c r="J120" s="9"/>
      <c r="K120" s="9"/>
      <c r="L120" s="9"/>
      <c r="M120" s="9"/>
    </row>
    <row r="121" ht="14.25" customHeight="1">
      <c r="J121" s="9"/>
      <c r="K121" s="9"/>
      <c r="L121" s="9"/>
      <c r="M121" s="9"/>
    </row>
    <row r="122" ht="14.25" customHeight="1">
      <c r="J122" s="9"/>
      <c r="K122" s="9"/>
      <c r="L122" s="9"/>
      <c r="M122" s="9"/>
    </row>
    <row r="123" ht="14.25" customHeight="1">
      <c r="J123" s="9"/>
      <c r="K123" s="9"/>
      <c r="L123" s="9"/>
      <c r="M123" s="9"/>
    </row>
    <row r="124" ht="14.25" customHeight="1">
      <c r="J124" s="9"/>
      <c r="K124" s="9"/>
      <c r="L124" s="9"/>
      <c r="M124" s="9"/>
    </row>
    <row r="125" ht="14.25" customHeight="1">
      <c r="J125" s="9"/>
      <c r="K125" s="9"/>
      <c r="L125" s="9"/>
      <c r="M125" s="9"/>
    </row>
    <row r="126" ht="14.25" customHeight="1">
      <c r="J126" s="9"/>
      <c r="K126" s="9"/>
      <c r="L126" s="9"/>
      <c r="M126" s="9"/>
    </row>
    <row r="127" ht="14.25" customHeight="1">
      <c r="J127" s="9"/>
      <c r="K127" s="9"/>
      <c r="L127" s="9"/>
      <c r="M127" s="9"/>
    </row>
    <row r="128" ht="14.25" customHeight="1">
      <c r="J128" s="9"/>
      <c r="K128" s="9"/>
      <c r="L128" s="9"/>
      <c r="M128" s="9"/>
    </row>
    <row r="129" ht="14.25" customHeight="1">
      <c r="J129" s="9"/>
      <c r="K129" s="9"/>
      <c r="L129" s="9"/>
      <c r="M129" s="9"/>
    </row>
    <row r="130" ht="14.25" customHeight="1">
      <c r="J130" s="9"/>
      <c r="K130" s="9"/>
      <c r="L130" s="9"/>
      <c r="M130" s="9"/>
    </row>
    <row r="131" ht="14.25" customHeight="1">
      <c r="J131" s="9"/>
      <c r="K131" s="9"/>
      <c r="L131" s="9"/>
      <c r="M131" s="9"/>
    </row>
    <row r="132" ht="14.25" customHeight="1">
      <c r="J132" s="9"/>
      <c r="K132" s="9"/>
      <c r="L132" s="9"/>
      <c r="M132" s="9"/>
    </row>
    <row r="133" ht="14.25" customHeight="1">
      <c r="J133" s="9"/>
      <c r="K133" s="9"/>
      <c r="L133" s="9"/>
      <c r="M133" s="9"/>
    </row>
    <row r="134" ht="14.25" customHeight="1">
      <c r="J134" s="9"/>
      <c r="K134" s="9"/>
      <c r="L134" s="9"/>
      <c r="M134" s="9"/>
    </row>
    <row r="135" ht="14.25" customHeight="1">
      <c r="J135" s="9"/>
      <c r="K135" s="9"/>
      <c r="L135" s="9"/>
      <c r="M135" s="9"/>
    </row>
    <row r="136" ht="14.25" customHeight="1">
      <c r="J136" s="9"/>
      <c r="K136" s="9"/>
      <c r="L136" s="9"/>
      <c r="M136" s="9"/>
    </row>
    <row r="137" ht="14.25" customHeight="1">
      <c r="J137" s="9"/>
      <c r="K137" s="9"/>
      <c r="L137" s="9"/>
      <c r="M137" s="9"/>
    </row>
    <row r="138" ht="14.25" customHeight="1">
      <c r="J138" s="9"/>
      <c r="K138" s="9"/>
      <c r="L138" s="9"/>
      <c r="M138" s="9"/>
    </row>
    <row r="139" ht="14.25" customHeight="1">
      <c r="J139" s="9"/>
      <c r="K139" s="9"/>
      <c r="L139" s="9"/>
      <c r="M139" s="9"/>
    </row>
    <row r="140" ht="14.25" customHeight="1">
      <c r="J140" s="9"/>
      <c r="K140" s="9"/>
      <c r="L140" s="9"/>
      <c r="M140" s="9"/>
    </row>
    <row r="141" ht="14.25" customHeight="1">
      <c r="J141" s="9"/>
      <c r="K141" s="9"/>
      <c r="L141" s="9"/>
      <c r="M141" s="9"/>
    </row>
    <row r="142" ht="14.25" customHeight="1">
      <c r="J142" s="9"/>
      <c r="K142" s="9"/>
      <c r="L142" s="9"/>
      <c r="M142" s="9"/>
    </row>
    <row r="143" ht="14.25" customHeight="1">
      <c r="J143" s="9"/>
      <c r="K143" s="9"/>
      <c r="L143" s="9"/>
      <c r="M143" s="9"/>
    </row>
    <row r="144" ht="14.25" customHeight="1">
      <c r="J144" s="9"/>
      <c r="K144" s="9"/>
      <c r="L144" s="9"/>
      <c r="M144" s="9"/>
    </row>
    <row r="145" ht="14.25" customHeight="1">
      <c r="J145" s="9"/>
      <c r="K145" s="9"/>
      <c r="L145" s="9"/>
      <c r="M145" s="9"/>
    </row>
    <row r="146" ht="14.25" customHeight="1">
      <c r="J146" s="9"/>
      <c r="K146" s="9"/>
      <c r="L146" s="9"/>
      <c r="M146" s="9"/>
    </row>
    <row r="147" ht="14.25" customHeight="1">
      <c r="J147" s="9"/>
      <c r="K147" s="9"/>
      <c r="L147" s="9"/>
      <c r="M147" s="9"/>
    </row>
    <row r="148" ht="14.25" customHeight="1">
      <c r="J148" s="9"/>
      <c r="K148" s="9"/>
      <c r="L148" s="9"/>
      <c r="M148" s="9"/>
    </row>
    <row r="149" ht="14.25" customHeight="1">
      <c r="J149" s="9"/>
      <c r="K149" s="9"/>
      <c r="L149" s="9"/>
      <c r="M149" s="9"/>
    </row>
    <row r="150" ht="14.25" customHeight="1">
      <c r="J150" s="9"/>
      <c r="K150" s="9"/>
      <c r="L150" s="9"/>
      <c r="M150" s="9"/>
    </row>
    <row r="151" ht="14.25" customHeight="1">
      <c r="J151" s="9"/>
      <c r="K151" s="9"/>
      <c r="L151" s="9"/>
      <c r="M151" s="9"/>
    </row>
    <row r="152" ht="14.25" customHeight="1">
      <c r="J152" s="9"/>
      <c r="K152" s="9"/>
      <c r="L152" s="9"/>
      <c r="M152" s="9"/>
    </row>
    <row r="153" ht="14.25" customHeight="1">
      <c r="J153" s="9"/>
      <c r="K153" s="9"/>
      <c r="L153" s="9"/>
      <c r="M153" s="9"/>
    </row>
    <row r="154" ht="14.25" customHeight="1">
      <c r="J154" s="9"/>
      <c r="K154" s="9"/>
      <c r="L154" s="9"/>
      <c r="M154" s="9"/>
    </row>
    <row r="155" ht="14.25" customHeight="1">
      <c r="J155" s="9"/>
      <c r="K155" s="9"/>
      <c r="L155" s="9"/>
      <c r="M155" s="9"/>
    </row>
    <row r="156" ht="14.25" customHeight="1">
      <c r="J156" s="9"/>
      <c r="K156" s="9"/>
      <c r="L156" s="9"/>
      <c r="M156" s="9"/>
    </row>
    <row r="157" ht="14.25" customHeight="1">
      <c r="J157" s="9"/>
      <c r="K157" s="9"/>
      <c r="L157" s="9"/>
      <c r="M157" s="9"/>
    </row>
    <row r="158" ht="14.25" customHeight="1">
      <c r="J158" s="9"/>
      <c r="K158" s="9"/>
      <c r="L158" s="9"/>
      <c r="M158" s="9"/>
    </row>
    <row r="159" ht="14.25" customHeight="1">
      <c r="J159" s="9"/>
      <c r="K159" s="9"/>
      <c r="L159" s="9"/>
      <c r="M159" s="9"/>
    </row>
    <row r="160" ht="14.25" customHeight="1">
      <c r="J160" s="9"/>
      <c r="K160" s="9"/>
      <c r="L160" s="9"/>
      <c r="M160" s="9"/>
    </row>
    <row r="161" ht="14.25" customHeight="1">
      <c r="J161" s="9"/>
      <c r="K161" s="9"/>
      <c r="L161" s="9"/>
      <c r="M161" s="9"/>
    </row>
    <row r="162" ht="14.25" customHeight="1">
      <c r="J162" s="9"/>
      <c r="K162" s="9"/>
      <c r="L162" s="9"/>
      <c r="M162" s="9"/>
    </row>
    <row r="163" ht="14.25" customHeight="1">
      <c r="J163" s="9"/>
      <c r="K163" s="9"/>
      <c r="L163" s="9"/>
      <c r="M163" s="9"/>
    </row>
    <row r="164" ht="14.25" customHeight="1">
      <c r="J164" s="9"/>
      <c r="K164" s="9"/>
      <c r="L164" s="9"/>
      <c r="M164" s="9"/>
    </row>
    <row r="165" ht="14.25" customHeight="1">
      <c r="J165" s="9"/>
      <c r="K165" s="9"/>
      <c r="L165" s="9"/>
      <c r="M165" s="9"/>
    </row>
    <row r="166" ht="14.25" customHeight="1">
      <c r="J166" s="9"/>
      <c r="K166" s="9"/>
      <c r="L166" s="9"/>
      <c r="M166" s="9"/>
    </row>
    <row r="167" ht="14.25" customHeight="1">
      <c r="J167" s="9"/>
      <c r="K167" s="9"/>
      <c r="L167" s="9"/>
      <c r="M167" s="9"/>
    </row>
    <row r="168" ht="14.25" customHeight="1">
      <c r="J168" s="9"/>
      <c r="K168" s="9"/>
      <c r="L168" s="9"/>
      <c r="M168" s="9"/>
    </row>
    <row r="169" ht="14.25" customHeight="1">
      <c r="J169" s="9"/>
      <c r="K169" s="9"/>
      <c r="L169" s="9"/>
      <c r="M169" s="9"/>
    </row>
    <row r="170" ht="14.25" customHeight="1">
      <c r="J170" s="9"/>
      <c r="K170" s="9"/>
      <c r="L170" s="9"/>
      <c r="M170" s="9"/>
    </row>
    <row r="171" ht="14.25" customHeight="1">
      <c r="J171" s="9"/>
      <c r="K171" s="9"/>
      <c r="L171" s="9"/>
      <c r="M171" s="9"/>
    </row>
    <row r="172" ht="14.25" customHeight="1">
      <c r="J172" s="9"/>
      <c r="K172" s="9"/>
      <c r="L172" s="9"/>
      <c r="M172" s="9"/>
    </row>
    <row r="173" ht="14.25" customHeight="1">
      <c r="J173" s="9"/>
      <c r="K173" s="9"/>
      <c r="L173" s="9"/>
      <c r="M173" s="9"/>
    </row>
    <row r="174" ht="14.25" customHeight="1">
      <c r="J174" s="9"/>
      <c r="K174" s="9"/>
      <c r="L174" s="9"/>
      <c r="M174" s="9"/>
    </row>
    <row r="175" ht="14.25" customHeight="1">
      <c r="J175" s="9"/>
      <c r="K175" s="9"/>
      <c r="L175" s="9"/>
      <c r="M175" s="9"/>
    </row>
    <row r="176" ht="14.25" customHeight="1">
      <c r="J176" s="9"/>
      <c r="K176" s="9"/>
      <c r="L176" s="9"/>
      <c r="M176" s="9"/>
    </row>
    <row r="177" ht="14.25" customHeight="1">
      <c r="J177" s="9"/>
      <c r="K177" s="9"/>
      <c r="L177" s="9"/>
      <c r="M177" s="9"/>
    </row>
    <row r="178" ht="14.25" customHeight="1">
      <c r="J178" s="9"/>
      <c r="K178" s="9"/>
      <c r="L178" s="9"/>
      <c r="M178" s="9"/>
    </row>
    <row r="179" ht="14.25" customHeight="1">
      <c r="J179" s="9"/>
      <c r="K179" s="9"/>
      <c r="L179" s="9"/>
      <c r="M179" s="9"/>
    </row>
    <row r="180" ht="14.25" customHeight="1">
      <c r="J180" s="9"/>
      <c r="K180" s="9"/>
      <c r="L180" s="9"/>
      <c r="M180" s="9"/>
    </row>
    <row r="181" ht="14.25" customHeight="1">
      <c r="J181" s="9"/>
      <c r="K181" s="9"/>
      <c r="L181" s="9"/>
      <c r="M181" s="9"/>
    </row>
    <row r="182" ht="14.25" customHeight="1">
      <c r="J182" s="9"/>
      <c r="K182" s="9"/>
      <c r="L182" s="9"/>
      <c r="M182" s="9"/>
    </row>
    <row r="183" ht="14.25" customHeight="1">
      <c r="J183" s="9"/>
      <c r="K183" s="9"/>
      <c r="L183" s="9"/>
      <c r="M183" s="9"/>
    </row>
    <row r="184" ht="14.25" customHeight="1">
      <c r="J184" s="9"/>
      <c r="K184" s="9"/>
      <c r="L184" s="9"/>
      <c r="M184" s="9"/>
    </row>
    <row r="185" ht="14.25" customHeight="1">
      <c r="J185" s="9"/>
      <c r="K185" s="9"/>
      <c r="L185" s="9"/>
      <c r="M185" s="9"/>
    </row>
    <row r="186" ht="14.25" customHeight="1">
      <c r="J186" s="9"/>
      <c r="K186" s="9"/>
      <c r="L186" s="9"/>
      <c r="M186" s="9"/>
    </row>
    <row r="187" ht="14.25" customHeight="1">
      <c r="J187" s="9"/>
      <c r="K187" s="9"/>
      <c r="L187" s="9"/>
      <c r="M187" s="9"/>
    </row>
    <row r="188" ht="14.25" customHeight="1">
      <c r="J188" s="9"/>
      <c r="K188" s="9"/>
      <c r="L188" s="9"/>
      <c r="M188" s="9"/>
    </row>
    <row r="189" ht="14.25" customHeight="1">
      <c r="J189" s="9"/>
      <c r="K189" s="9"/>
      <c r="L189" s="9"/>
      <c r="M189" s="9"/>
    </row>
    <row r="190" ht="14.25" customHeight="1">
      <c r="J190" s="9"/>
      <c r="K190" s="9"/>
      <c r="L190" s="9"/>
      <c r="M190" s="9"/>
    </row>
    <row r="191" ht="14.25" customHeight="1">
      <c r="J191" s="9"/>
      <c r="K191" s="9"/>
      <c r="L191" s="9"/>
      <c r="M191" s="9"/>
    </row>
    <row r="192" ht="14.25" customHeight="1">
      <c r="J192" s="9"/>
      <c r="K192" s="9"/>
      <c r="L192" s="9"/>
      <c r="M192" s="9"/>
    </row>
    <row r="193" ht="14.25" customHeight="1">
      <c r="J193" s="9"/>
      <c r="K193" s="9"/>
      <c r="L193" s="9"/>
      <c r="M193" s="9"/>
    </row>
    <row r="194" ht="14.25" customHeight="1">
      <c r="J194" s="9"/>
      <c r="K194" s="9"/>
      <c r="L194" s="9"/>
      <c r="M194" s="9"/>
    </row>
    <row r="195" ht="14.25" customHeight="1">
      <c r="J195" s="9"/>
      <c r="K195" s="9"/>
      <c r="L195" s="9"/>
      <c r="M195" s="9"/>
    </row>
    <row r="196" ht="14.25" customHeight="1">
      <c r="J196" s="9"/>
      <c r="K196" s="9"/>
      <c r="L196" s="9"/>
      <c r="M196" s="9"/>
    </row>
    <row r="197" ht="14.25" customHeight="1">
      <c r="J197" s="9"/>
      <c r="K197" s="9"/>
      <c r="L197" s="9"/>
      <c r="M197" s="9"/>
    </row>
    <row r="198" ht="14.25" customHeight="1">
      <c r="J198" s="9"/>
      <c r="K198" s="9"/>
      <c r="L198" s="9"/>
      <c r="M198" s="9"/>
    </row>
    <row r="199" ht="14.25" customHeight="1">
      <c r="J199" s="9"/>
      <c r="K199" s="9"/>
      <c r="L199" s="9"/>
      <c r="M199" s="9"/>
    </row>
    <row r="200" ht="14.25" customHeight="1">
      <c r="J200" s="9"/>
      <c r="K200" s="9"/>
      <c r="L200" s="9"/>
      <c r="M200" s="9"/>
    </row>
    <row r="201" ht="14.25" customHeight="1">
      <c r="J201" s="9"/>
      <c r="K201" s="9"/>
      <c r="L201" s="9"/>
      <c r="M201" s="9"/>
    </row>
    <row r="202" ht="14.25" customHeight="1">
      <c r="J202" s="9"/>
      <c r="K202" s="9"/>
      <c r="L202" s="9"/>
      <c r="M202" s="9"/>
    </row>
    <row r="203" ht="14.25" customHeight="1">
      <c r="J203" s="9"/>
      <c r="K203" s="9"/>
      <c r="L203" s="9"/>
      <c r="M203" s="9"/>
    </row>
    <row r="204" ht="14.25" customHeight="1">
      <c r="J204" s="9"/>
      <c r="K204" s="9"/>
      <c r="L204" s="9"/>
      <c r="M204" s="9"/>
    </row>
    <row r="205" ht="14.25" customHeight="1">
      <c r="J205" s="9"/>
      <c r="K205" s="9"/>
      <c r="L205" s="9"/>
      <c r="M205" s="9"/>
    </row>
    <row r="206" ht="14.25" customHeight="1">
      <c r="J206" s="9"/>
      <c r="K206" s="9"/>
      <c r="L206" s="9"/>
      <c r="M206" s="9"/>
    </row>
    <row r="207" ht="14.25" customHeight="1">
      <c r="J207" s="9"/>
      <c r="K207" s="9"/>
      <c r="L207" s="9"/>
      <c r="M207" s="9"/>
    </row>
    <row r="208" ht="14.25" customHeight="1">
      <c r="J208" s="9"/>
      <c r="K208" s="9"/>
      <c r="L208" s="9"/>
      <c r="M208" s="9"/>
    </row>
    <row r="209" ht="14.25" customHeight="1">
      <c r="J209" s="9"/>
      <c r="K209" s="9"/>
      <c r="L209" s="9"/>
      <c r="M209" s="9"/>
    </row>
    <row r="210" ht="14.25" customHeight="1">
      <c r="J210" s="9"/>
      <c r="K210" s="9"/>
      <c r="L210" s="9"/>
      <c r="M210" s="9"/>
    </row>
    <row r="211" ht="14.25" customHeight="1">
      <c r="J211" s="9"/>
      <c r="K211" s="9"/>
      <c r="L211" s="9"/>
      <c r="M211" s="9"/>
    </row>
    <row r="212" ht="14.25" customHeight="1">
      <c r="J212" s="9"/>
      <c r="K212" s="9"/>
      <c r="L212" s="9"/>
      <c r="M212" s="9"/>
    </row>
    <row r="213" ht="14.25" customHeight="1">
      <c r="J213" s="9"/>
      <c r="K213" s="9"/>
      <c r="L213" s="9"/>
      <c r="M213" s="9"/>
    </row>
    <row r="214" ht="14.25" customHeight="1">
      <c r="J214" s="9"/>
      <c r="K214" s="9"/>
      <c r="L214" s="9"/>
      <c r="M214" s="9"/>
    </row>
    <row r="215" ht="14.25" customHeight="1">
      <c r="J215" s="9"/>
      <c r="K215" s="9"/>
      <c r="L215" s="9"/>
      <c r="M215" s="9"/>
    </row>
    <row r="216" ht="14.25" customHeight="1">
      <c r="J216" s="9"/>
      <c r="K216" s="9"/>
      <c r="L216" s="9"/>
      <c r="M216" s="9"/>
    </row>
    <row r="217" ht="14.25" customHeight="1">
      <c r="J217" s="9"/>
      <c r="K217" s="9"/>
      <c r="L217" s="9"/>
      <c r="M217" s="9"/>
    </row>
    <row r="218" ht="14.25" customHeight="1">
      <c r="J218" s="9"/>
      <c r="K218" s="9"/>
      <c r="L218" s="9"/>
      <c r="M218" s="9"/>
    </row>
    <row r="219" ht="14.25" customHeight="1">
      <c r="J219" s="9"/>
      <c r="K219" s="9"/>
      <c r="L219" s="9"/>
      <c r="M219" s="9"/>
    </row>
    <row r="220" ht="14.25" customHeight="1">
      <c r="J220" s="9"/>
      <c r="K220" s="9"/>
      <c r="L220" s="9"/>
      <c r="M220" s="9"/>
    </row>
    <row r="221" ht="14.25" customHeight="1">
      <c r="J221" s="9"/>
      <c r="K221" s="9"/>
      <c r="L221" s="9"/>
      <c r="M221" s="9"/>
    </row>
    <row r="222" ht="14.25" customHeight="1">
      <c r="J222" s="9"/>
      <c r="K222" s="9"/>
      <c r="L222" s="9"/>
      <c r="M222" s="9"/>
    </row>
    <row r="223" ht="14.25" customHeight="1">
      <c r="J223" s="9"/>
      <c r="K223" s="9"/>
      <c r="L223" s="9"/>
      <c r="M223" s="9"/>
    </row>
    <row r="224" ht="14.25" customHeight="1">
      <c r="J224" s="9"/>
      <c r="K224" s="9"/>
      <c r="L224" s="9"/>
      <c r="M224" s="9"/>
    </row>
    <row r="225" ht="14.25" customHeight="1">
      <c r="J225" s="9"/>
      <c r="K225" s="9"/>
      <c r="L225" s="9"/>
      <c r="M225" s="9"/>
    </row>
    <row r="226" ht="14.25" customHeight="1">
      <c r="J226" s="9"/>
      <c r="K226" s="9"/>
      <c r="L226" s="9"/>
      <c r="M226" s="9"/>
    </row>
    <row r="227" ht="14.25" customHeight="1">
      <c r="J227" s="9"/>
      <c r="K227" s="9"/>
      <c r="L227" s="9"/>
      <c r="M227" s="9"/>
    </row>
    <row r="228" ht="14.25" customHeight="1">
      <c r="J228" s="9"/>
      <c r="K228" s="9"/>
      <c r="L228" s="9"/>
      <c r="M228" s="9"/>
    </row>
    <row r="229" ht="14.25" customHeight="1">
      <c r="J229" s="9"/>
      <c r="K229" s="9"/>
      <c r="L229" s="9"/>
      <c r="M229" s="9"/>
    </row>
    <row r="230" ht="14.25" customHeight="1">
      <c r="J230" s="9"/>
      <c r="K230" s="9"/>
      <c r="L230" s="9"/>
      <c r="M230" s="9"/>
    </row>
    <row r="231" ht="14.25" customHeight="1">
      <c r="J231" s="9"/>
      <c r="K231" s="9"/>
      <c r="L231" s="9"/>
      <c r="M231" s="9"/>
    </row>
    <row r="232" ht="14.25" customHeight="1">
      <c r="J232" s="9"/>
      <c r="K232" s="9"/>
      <c r="L232" s="9"/>
      <c r="M232" s="9"/>
    </row>
    <row r="233" ht="14.25" customHeight="1">
      <c r="J233" s="9"/>
      <c r="K233" s="9"/>
      <c r="L233" s="9"/>
      <c r="M233" s="9"/>
    </row>
    <row r="234" ht="14.25" customHeight="1">
      <c r="J234" s="9"/>
      <c r="K234" s="9"/>
      <c r="L234" s="9"/>
      <c r="M234" s="9"/>
    </row>
    <row r="235" ht="14.25" customHeight="1">
      <c r="J235" s="9"/>
      <c r="K235" s="9"/>
      <c r="L235" s="9"/>
      <c r="M235" s="9"/>
    </row>
    <row r="236" ht="14.25" customHeight="1">
      <c r="J236" s="9"/>
      <c r="K236" s="9"/>
      <c r="L236" s="9"/>
      <c r="M236" s="9"/>
    </row>
    <row r="237" ht="14.25" customHeight="1">
      <c r="J237" s="9"/>
      <c r="K237" s="9"/>
      <c r="L237" s="9"/>
      <c r="M237" s="9"/>
    </row>
    <row r="238" ht="14.25" customHeight="1">
      <c r="J238" s="9"/>
      <c r="K238" s="9"/>
      <c r="L238" s="9"/>
      <c r="M238" s="9"/>
    </row>
    <row r="239" ht="14.25" customHeight="1">
      <c r="J239" s="9"/>
      <c r="K239" s="9"/>
      <c r="L239" s="9"/>
      <c r="M239" s="9"/>
    </row>
    <row r="240" ht="14.25" customHeight="1">
      <c r="J240" s="9"/>
      <c r="K240" s="9"/>
      <c r="L240" s="9"/>
      <c r="M240" s="9"/>
    </row>
    <row r="241" ht="14.25" customHeight="1">
      <c r="J241" s="9"/>
      <c r="K241" s="9"/>
      <c r="L241" s="9"/>
      <c r="M241" s="9"/>
    </row>
    <row r="242" ht="14.25" customHeight="1">
      <c r="J242" s="9"/>
      <c r="K242" s="9"/>
      <c r="L242" s="9"/>
      <c r="M242" s="9"/>
    </row>
    <row r="243" ht="14.25" customHeight="1">
      <c r="J243" s="9"/>
      <c r="K243" s="9"/>
      <c r="L243" s="9"/>
      <c r="M243" s="9"/>
    </row>
    <row r="244" ht="14.25" customHeight="1">
      <c r="J244" s="9"/>
      <c r="K244" s="9"/>
      <c r="L244" s="9"/>
      <c r="M244" s="9"/>
    </row>
    <row r="245" ht="14.25" customHeight="1">
      <c r="J245" s="9"/>
      <c r="K245" s="9"/>
      <c r="L245" s="9"/>
      <c r="M245" s="9"/>
    </row>
    <row r="246" ht="14.25" customHeight="1">
      <c r="J246" s="9"/>
      <c r="K246" s="9"/>
      <c r="L246" s="9"/>
      <c r="M246" s="9"/>
    </row>
    <row r="247" ht="14.25" customHeight="1">
      <c r="J247" s="9"/>
      <c r="K247" s="9"/>
      <c r="L247" s="9"/>
      <c r="M247" s="9"/>
    </row>
    <row r="248" ht="14.25" customHeight="1">
      <c r="J248" s="9"/>
      <c r="K248" s="9"/>
      <c r="L248" s="9"/>
      <c r="M248" s="9"/>
    </row>
    <row r="249" ht="14.25" customHeight="1">
      <c r="J249" s="9"/>
      <c r="K249" s="9"/>
      <c r="L249" s="9"/>
      <c r="M249" s="9"/>
    </row>
    <row r="250" ht="14.25" customHeight="1">
      <c r="J250" s="9"/>
      <c r="K250" s="9"/>
      <c r="L250" s="9"/>
      <c r="M250" s="9"/>
    </row>
    <row r="251" ht="14.25" customHeight="1">
      <c r="J251" s="9"/>
      <c r="K251" s="9"/>
      <c r="L251" s="9"/>
      <c r="M251" s="9"/>
    </row>
    <row r="252" ht="14.25" customHeight="1">
      <c r="J252" s="9"/>
      <c r="K252" s="9"/>
      <c r="L252" s="9"/>
      <c r="M252" s="9"/>
    </row>
    <row r="253" ht="14.25" customHeight="1">
      <c r="J253" s="9"/>
      <c r="K253" s="9"/>
      <c r="L253" s="9"/>
      <c r="M253" s="9"/>
    </row>
    <row r="254" ht="14.25" customHeight="1">
      <c r="J254" s="9"/>
      <c r="K254" s="9"/>
      <c r="L254" s="9"/>
      <c r="M254" s="9"/>
    </row>
    <row r="255" ht="14.25" customHeight="1">
      <c r="J255" s="9"/>
      <c r="K255" s="9"/>
      <c r="L255" s="9"/>
      <c r="M255" s="9"/>
    </row>
    <row r="256" ht="14.25" customHeight="1">
      <c r="J256" s="9"/>
      <c r="K256" s="9"/>
      <c r="L256" s="9"/>
      <c r="M256" s="9"/>
    </row>
    <row r="257" ht="14.25" customHeight="1">
      <c r="J257" s="9"/>
      <c r="K257" s="9"/>
      <c r="L257" s="9"/>
      <c r="M257" s="9"/>
    </row>
    <row r="258" ht="14.25" customHeight="1">
      <c r="J258" s="9"/>
      <c r="K258" s="9"/>
      <c r="L258" s="9"/>
      <c r="M258" s="9"/>
    </row>
    <row r="259" ht="14.25" customHeight="1">
      <c r="J259" s="9"/>
      <c r="K259" s="9"/>
      <c r="L259" s="9"/>
      <c r="M259" s="9"/>
    </row>
    <row r="260" ht="14.25" customHeight="1">
      <c r="J260" s="9"/>
      <c r="K260" s="9"/>
      <c r="L260" s="9"/>
      <c r="M260" s="9"/>
    </row>
    <row r="261" ht="14.25" customHeight="1">
      <c r="J261" s="9"/>
      <c r="K261" s="9"/>
      <c r="L261" s="9"/>
      <c r="M261" s="9"/>
    </row>
    <row r="262" ht="14.25" customHeight="1">
      <c r="J262" s="9"/>
      <c r="K262" s="9"/>
      <c r="L262" s="9"/>
      <c r="M262" s="9"/>
    </row>
    <row r="263" ht="14.25" customHeight="1">
      <c r="J263" s="9"/>
      <c r="K263" s="9"/>
      <c r="L263" s="9"/>
      <c r="M263" s="9"/>
    </row>
    <row r="264" ht="14.25" customHeight="1">
      <c r="J264" s="9"/>
      <c r="K264" s="9"/>
      <c r="L264" s="9"/>
      <c r="M264" s="9"/>
    </row>
    <row r="265" ht="14.25" customHeight="1">
      <c r="J265" s="9"/>
      <c r="K265" s="9"/>
      <c r="L265" s="9"/>
      <c r="M265" s="9"/>
    </row>
    <row r="266" ht="14.25" customHeight="1">
      <c r="J266" s="9"/>
      <c r="K266" s="9"/>
      <c r="L266" s="9"/>
      <c r="M266" s="9"/>
    </row>
    <row r="267" ht="14.25" customHeight="1">
      <c r="J267" s="9"/>
      <c r="K267" s="9"/>
      <c r="L267" s="9"/>
      <c r="M267" s="9"/>
    </row>
    <row r="268" ht="14.25" customHeight="1">
      <c r="J268" s="9"/>
      <c r="K268" s="9"/>
      <c r="L268" s="9"/>
      <c r="M268" s="9"/>
    </row>
    <row r="269" ht="14.25" customHeight="1">
      <c r="J269" s="9"/>
      <c r="K269" s="9"/>
      <c r="L269" s="9"/>
      <c r="M269" s="9"/>
    </row>
    <row r="270" ht="14.25" customHeight="1">
      <c r="J270" s="9"/>
      <c r="K270" s="9"/>
      <c r="L270" s="9"/>
      <c r="M270" s="9"/>
    </row>
    <row r="271" ht="14.25" customHeight="1">
      <c r="J271" s="9"/>
      <c r="K271" s="9"/>
      <c r="L271" s="9"/>
      <c r="M271" s="9"/>
    </row>
    <row r="272" ht="14.25" customHeight="1">
      <c r="J272" s="9"/>
      <c r="K272" s="9"/>
      <c r="L272" s="9"/>
      <c r="M272" s="9"/>
    </row>
    <row r="273" ht="14.25" customHeight="1">
      <c r="J273" s="9"/>
      <c r="K273" s="9"/>
      <c r="L273" s="9"/>
      <c r="M273" s="9"/>
    </row>
    <row r="274" ht="14.25" customHeight="1">
      <c r="J274" s="9"/>
      <c r="K274" s="9"/>
      <c r="L274" s="9"/>
      <c r="M274" s="9"/>
    </row>
    <row r="275" ht="14.25" customHeight="1">
      <c r="J275" s="9"/>
      <c r="K275" s="9"/>
      <c r="L275" s="9"/>
      <c r="M275" s="9"/>
    </row>
    <row r="276" ht="14.25" customHeight="1">
      <c r="J276" s="9"/>
      <c r="K276" s="9"/>
      <c r="L276" s="9"/>
      <c r="M276" s="9"/>
    </row>
    <row r="277" ht="14.25" customHeight="1">
      <c r="J277" s="9"/>
      <c r="K277" s="9"/>
      <c r="L277" s="9"/>
      <c r="M277" s="9"/>
    </row>
    <row r="278" ht="14.25" customHeight="1">
      <c r="J278" s="9"/>
      <c r="K278" s="9"/>
      <c r="L278" s="9"/>
      <c r="M278" s="9"/>
    </row>
    <row r="279" ht="14.25" customHeight="1">
      <c r="J279" s="9"/>
      <c r="K279" s="9"/>
      <c r="L279" s="9"/>
      <c r="M279" s="9"/>
    </row>
    <row r="280" ht="14.25" customHeight="1">
      <c r="J280" s="9"/>
      <c r="K280" s="9"/>
      <c r="L280" s="9"/>
      <c r="M280" s="9"/>
    </row>
    <row r="281" ht="14.25" customHeight="1">
      <c r="J281" s="9"/>
      <c r="K281" s="9"/>
      <c r="L281" s="9"/>
      <c r="M281" s="9"/>
    </row>
    <row r="282" ht="14.25" customHeight="1">
      <c r="J282" s="9"/>
      <c r="K282" s="9"/>
      <c r="L282" s="9"/>
      <c r="M282" s="9"/>
    </row>
    <row r="283" ht="14.25" customHeight="1">
      <c r="J283" s="9"/>
      <c r="K283" s="9"/>
      <c r="L283" s="9"/>
      <c r="M283" s="9"/>
    </row>
    <row r="284" ht="14.25" customHeight="1">
      <c r="J284" s="9"/>
      <c r="K284" s="9"/>
      <c r="L284" s="9"/>
      <c r="M284" s="9"/>
    </row>
    <row r="285" ht="14.25" customHeight="1">
      <c r="J285" s="9"/>
      <c r="K285" s="9"/>
      <c r="L285" s="9"/>
      <c r="M285" s="9"/>
    </row>
    <row r="286" ht="14.25" customHeight="1">
      <c r="J286" s="9"/>
      <c r="K286" s="9"/>
      <c r="L286" s="9"/>
      <c r="M286" s="9"/>
    </row>
    <row r="287" ht="14.25" customHeight="1">
      <c r="J287" s="9"/>
      <c r="K287" s="9"/>
      <c r="L287" s="9"/>
      <c r="M287" s="9"/>
    </row>
    <row r="288" ht="14.25" customHeight="1">
      <c r="J288" s="9"/>
      <c r="K288" s="9"/>
      <c r="L288" s="9"/>
      <c r="M288" s="9"/>
    </row>
    <row r="289" ht="14.25" customHeight="1">
      <c r="J289" s="9"/>
      <c r="K289" s="9"/>
      <c r="L289" s="9"/>
      <c r="M289" s="9"/>
    </row>
    <row r="290" ht="14.25" customHeight="1">
      <c r="J290" s="9"/>
      <c r="K290" s="9"/>
      <c r="L290" s="9"/>
      <c r="M290" s="9"/>
    </row>
    <row r="291" ht="14.25" customHeight="1">
      <c r="J291" s="9"/>
      <c r="K291" s="9"/>
      <c r="L291" s="9"/>
      <c r="M291" s="9"/>
    </row>
    <row r="292" ht="14.25" customHeight="1">
      <c r="J292" s="9"/>
      <c r="K292" s="9"/>
      <c r="L292" s="9"/>
      <c r="M292" s="9"/>
    </row>
    <row r="293" ht="15.75" customHeight="1">
      <c r="J293" s="9"/>
      <c r="K293" s="9"/>
      <c r="L293" s="9"/>
      <c r="M293" s="9"/>
    </row>
    <row r="294" ht="15.75" customHeight="1">
      <c r="J294" s="9"/>
      <c r="K294" s="9"/>
      <c r="L294" s="9"/>
      <c r="M294" s="9"/>
    </row>
    <row r="295" ht="15.75" customHeight="1">
      <c r="J295" s="9"/>
      <c r="K295" s="9"/>
      <c r="L295" s="9"/>
      <c r="M295" s="9"/>
    </row>
    <row r="296" ht="15.75" customHeight="1">
      <c r="J296" s="9"/>
      <c r="K296" s="9"/>
      <c r="L296" s="9"/>
      <c r="M296" s="9"/>
    </row>
    <row r="297" ht="15.75" customHeight="1">
      <c r="J297" s="9"/>
      <c r="K297" s="9"/>
      <c r="L297" s="9"/>
      <c r="M297" s="9"/>
    </row>
    <row r="298" ht="15.75" customHeight="1">
      <c r="J298" s="9"/>
      <c r="K298" s="9"/>
      <c r="L298" s="9"/>
      <c r="M298" s="9"/>
    </row>
    <row r="299" ht="15.75" customHeight="1">
      <c r="J299" s="9"/>
      <c r="K299" s="9"/>
      <c r="L299" s="9"/>
      <c r="M299" s="9"/>
    </row>
    <row r="300" ht="15.75" customHeight="1">
      <c r="J300" s="9"/>
      <c r="K300" s="9"/>
      <c r="L300" s="9"/>
      <c r="M300" s="9"/>
    </row>
    <row r="301" ht="15.75" customHeight="1">
      <c r="J301" s="9"/>
      <c r="K301" s="9"/>
      <c r="L301" s="9"/>
      <c r="M301" s="9"/>
    </row>
    <row r="302" ht="15.75" customHeight="1">
      <c r="J302" s="9"/>
      <c r="K302" s="9"/>
      <c r="L302" s="9"/>
      <c r="M302" s="9"/>
    </row>
    <row r="303" ht="15.75" customHeight="1">
      <c r="J303" s="9"/>
      <c r="K303" s="9"/>
      <c r="L303" s="9"/>
      <c r="M303" s="9"/>
    </row>
    <row r="304" ht="15.75" customHeight="1">
      <c r="J304" s="9"/>
      <c r="K304" s="9"/>
      <c r="L304" s="9"/>
      <c r="M304" s="9"/>
    </row>
    <row r="305" ht="15.75" customHeight="1">
      <c r="J305" s="9"/>
      <c r="K305" s="9"/>
      <c r="L305" s="9"/>
      <c r="M305" s="9"/>
    </row>
    <row r="306" ht="15.75" customHeight="1">
      <c r="J306" s="9"/>
      <c r="K306" s="9"/>
      <c r="L306" s="9"/>
      <c r="M306" s="9"/>
    </row>
    <row r="307" ht="15.75" customHeight="1">
      <c r="J307" s="9"/>
      <c r="K307" s="9"/>
      <c r="L307" s="9"/>
      <c r="M307" s="9"/>
    </row>
    <row r="308" ht="15.75" customHeight="1">
      <c r="J308" s="9"/>
      <c r="K308" s="9"/>
      <c r="L308" s="9"/>
      <c r="M308" s="9"/>
    </row>
    <row r="309" ht="15.75" customHeight="1">
      <c r="J309" s="9"/>
      <c r="K309" s="9"/>
      <c r="L309" s="9"/>
      <c r="M309" s="9"/>
    </row>
    <row r="310" ht="15.75" customHeight="1">
      <c r="J310" s="9"/>
      <c r="K310" s="9"/>
      <c r="L310" s="9"/>
      <c r="M310" s="9"/>
    </row>
    <row r="311" ht="15.75" customHeight="1">
      <c r="J311" s="9"/>
      <c r="K311" s="9"/>
      <c r="L311" s="9"/>
      <c r="M311" s="9"/>
    </row>
    <row r="312" ht="15.75" customHeight="1">
      <c r="J312" s="9"/>
      <c r="K312" s="9"/>
      <c r="L312" s="9"/>
      <c r="M312" s="9"/>
    </row>
    <row r="313" ht="15.75" customHeight="1">
      <c r="J313" s="9"/>
      <c r="K313" s="9"/>
      <c r="L313" s="9"/>
      <c r="M313" s="9"/>
    </row>
    <row r="314" ht="15.75" customHeight="1">
      <c r="J314" s="9"/>
      <c r="K314" s="9"/>
      <c r="L314" s="9"/>
      <c r="M314" s="9"/>
    </row>
    <row r="315" ht="15.75" customHeight="1">
      <c r="J315" s="9"/>
      <c r="K315" s="9"/>
      <c r="L315" s="9"/>
      <c r="M315" s="9"/>
    </row>
    <row r="316" ht="15.75" customHeight="1">
      <c r="J316" s="9"/>
      <c r="K316" s="9"/>
      <c r="L316" s="9"/>
      <c r="M316" s="9"/>
    </row>
    <row r="317" ht="15.75" customHeight="1">
      <c r="J317" s="9"/>
      <c r="K317" s="9"/>
      <c r="L317" s="9"/>
      <c r="M317" s="9"/>
    </row>
    <row r="318" ht="15.75" customHeight="1">
      <c r="J318" s="9"/>
      <c r="K318" s="9"/>
      <c r="L318" s="9"/>
      <c r="M318" s="9"/>
    </row>
    <row r="319" ht="15.75" customHeight="1">
      <c r="J319" s="9"/>
      <c r="K319" s="9"/>
      <c r="L319" s="9"/>
      <c r="M319" s="9"/>
    </row>
    <row r="320" ht="15.75" customHeight="1">
      <c r="J320" s="9"/>
      <c r="K320" s="9"/>
      <c r="L320" s="9"/>
      <c r="M320" s="9"/>
    </row>
    <row r="321" ht="15.75" customHeight="1">
      <c r="J321" s="9"/>
      <c r="K321" s="9"/>
      <c r="L321" s="9"/>
      <c r="M321" s="9"/>
    </row>
    <row r="322" ht="15.75" customHeight="1">
      <c r="J322" s="9"/>
      <c r="K322" s="9"/>
      <c r="L322" s="9"/>
      <c r="M322" s="9"/>
    </row>
    <row r="323" ht="15.75" customHeight="1">
      <c r="J323" s="9"/>
      <c r="K323" s="9"/>
      <c r="L323" s="9"/>
      <c r="M323" s="9"/>
    </row>
    <row r="324" ht="15.75" customHeight="1">
      <c r="J324" s="9"/>
      <c r="K324" s="9"/>
      <c r="L324" s="9"/>
      <c r="M324" s="9"/>
    </row>
    <row r="325" ht="15.75" customHeight="1">
      <c r="J325" s="9"/>
      <c r="K325" s="9"/>
      <c r="L325" s="9"/>
      <c r="M325" s="9"/>
    </row>
    <row r="326" ht="15.75" customHeight="1">
      <c r="J326" s="9"/>
      <c r="K326" s="9"/>
      <c r="L326" s="9"/>
      <c r="M326" s="9"/>
    </row>
    <row r="327" ht="15.75" customHeight="1">
      <c r="J327" s="9"/>
      <c r="K327" s="9"/>
      <c r="L327" s="9"/>
      <c r="M327" s="9"/>
    </row>
    <row r="328" ht="15.75" customHeight="1">
      <c r="J328" s="9"/>
      <c r="K328" s="9"/>
      <c r="L328" s="9"/>
      <c r="M328" s="9"/>
    </row>
    <row r="329" ht="15.75" customHeight="1">
      <c r="J329" s="9"/>
      <c r="K329" s="9"/>
      <c r="L329" s="9"/>
      <c r="M329" s="9"/>
    </row>
    <row r="330" ht="15.75" customHeight="1">
      <c r="J330" s="9"/>
      <c r="K330" s="9"/>
      <c r="L330" s="9"/>
      <c r="M330" s="9"/>
    </row>
    <row r="331" ht="15.75" customHeight="1">
      <c r="J331" s="9"/>
      <c r="K331" s="9"/>
      <c r="L331" s="9"/>
      <c r="M331" s="9"/>
    </row>
    <row r="332" ht="15.75" customHeight="1">
      <c r="J332" s="9"/>
      <c r="K332" s="9"/>
      <c r="L332" s="9"/>
      <c r="M332" s="9"/>
    </row>
    <row r="333" ht="15.75" customHeight="1">
      <c r="J333" s="9"/>
      <c r="K333" s="9"/>
      <c r="L333" s="9"/>
      <c r="M333" s="9"/>
    </row>
    <row r="334" ht="15.75" customHeight="1">
      <c r="J334" s="9"/>
      <c r="K334" s="9"/>
      <c r="L334" s="9"/>
      <c r="M334" s="9"/>
    </row>
    <row r="335" ht="15.75" customHeight="1">
      <c r="J335" s="9"/>
      <c r="K335" s="9"/>
      <c r="L335" s="9"/>
      <c r="M335" s="9"/>
    </row>
    <row r="336" ht="15.75" customHeight="1">
      <c r="J336" s="9"/>
      <c r="K336" s="9"/>
      <c r="L336" s="9"/>
      <c r="M336" s="9"/>
    </row>
    <row r="337" ht="15.75" customHeight="1">
      <c r="J337" s="9"/>
      <c r="K337" s="9"/>
      <c r="L337" s="9"/>
      <c r="M337" s="9"/>
    </row>
    <row r="338" ht="15.75" customHeight="1">
      <c r="J338" s="9"/>
      <c r="K338" s="9"/>
      <c r="L338" s="9"/>
      <c r="M338" s="9"/>
    </row>
    <row r="339" ht="15.75" customHeight="1">
      <c r="J339" s="9"/>
      <c r="K339" s="9"/>
      <c r="L339" s="9"/>
      <c r="M339" s="9"/>
    </row>
    <row r="340" ht="15.75" customHeight="1">
      <c r="J340" s="9"/>
      <c r="K340" s="9"/>
      <c r="L340" s="9"/>
      <c r="M340" s="9"/>
    </row>
    <row r="341" ht="15.75" customHeight="1">
      <c r="J341" s="9"/>
      <c r="K341" s="9"/>
      <c r="L341" s="9"/>
      <c r="M341" s="9"/>
    </row>
    <row r="342" ht="15.75" customHeight="1">
      <c r="J342" s="9"/>
      <c r="K342" s="9"/>
      <c r="L342" s="9"/>
      <c r="M342" s="9"/>
    </row>
    <row r="343" ht="15.75" customHeight="1">
      <c r="J343" s="9"/>
      <c r="K343" s="9"/>
      <c r="L343" s="9"/>
      <c r="M343" s="9"/>
    </row>
    <row r="344" ht="15.75" customHeight="1">
      <c r="J344" s="9"/>
      <c r="K344" s="9"/>
      <c r="L344" s="9"/>
      <c r="M344" s="9"/>
    </row>
    <row r="345" ht="15.75" customHeight="1">
      <c r="J345" s="9"/>
      <c r="K345" s="9"/>
      <c r="L345" s="9"/>
      <c r="M345" s="9"/>
    </row>
    <row r="346" ht="15.75" customHeight="1">
      <c r="J346" s="9"/>
      <c r="K346" s="9"/>
      <c r="L346" s="9"/>
      <c r="M346" s="9"/>
    </row>
    <row r="347" ht="15.75" customHeight="1">
      <c r="J347" s="9"/>
      <c r="K347" s="9"/>
      <c r="L347" s="9"/>
      <c r="M347" s="9"/>
    </row>
    <row r="348" ht="15.75" customHeight="1">
      <c r="J348" s="9"/>
      <c r="K348" s="9"/>
      <c r="L348" s="9"/>
      <c r="M348" s="9"/>
    </row>
    <row r="349" ht="15.75" customHeight="1">
      <c r="J349" s="9"/>
      <c r="K349" s="9"/>
      <c r="L349" s="9"/>
      <c r="M349" s="9"/>
    </row>
    <row r="350" ht="15.75" customHeight="1">
      <c r="J350" s="9"/>
      <c r="K350" s="9"/>
      <c r="L350" s="9"/>
      <c r="M350" s="9"/>
    </row>
    <row r="351" ht="15.75" customHeight="1">
      <c r="J351" s="9"/>
      <c r="K351" s="9"/>
      <c r="L351" s="9"/>
      <c r="M351" s="9"/>
    </row>
    <row r="352" ht="15.75" customHeight="1">
      <c r="J352" s="9"/>
      <c r="K352" s="9"/>
      <c r="L352" s="9"/>
      <c r="M352" s="9"/>
    </row>
    <row r="353" ht="15.75" customHeight="1">
      <c r="J353" s="9"/>
      <c r="K353" s="9"/>
      <c r="L353" s="9"/>
      <c r="M353" s="9"/>
    </row>
    <row r="354" ht="15.75" customHeight="1">
      <c r="J354" s="9"/>
      <c r="K354" s="9"/>
      <c r="L354" s="9"/>
      <c r="M354" s="9"/>
    </row>
    <row r="355" ht="15.75" customHeight="1">
      <c r="J355" s="9"/>
      <c r="K355" s="9"/>
      <c r="L355" s="9"/>
      <c r="M355" s="9"/>
    </row>
    <row r="356" ht="15.75" customHeight="1">
      <c r="J356" s="9"/>
      <c r="K356" s="9"/>
      <c r="L356" s="9"/>
      <c r="M356" s="9"/>
    </row>
    <row r="357" ht="15.75" customHeight="1">
      <c r="J357" s="9"/>
      <c r="K357" s="9"/>
      <c r="L357" s="9"/>
      <c r="M357" s="9"/>
    </row>
    <row r="358" ht="15.75" customHeight="1">
      <c r="J358" s="9"/>
      <c r="K358" s="9"/>
      <c r="L358" s="9"/>
      <c r="M358" s="9"/>
    </row>
    <row r="359" ht="15.75" customHeight="1">
      <c r="J359" s="9"/>
      <c r="K359" s="9"/>
      <c r="L359" s="9"/>
      <c r="M359" s="9"/>
    </row>
    <row r="360" ht="15.75" customHeight="1">
      <c r="J360" s="9"/>
      <c r="K360" s="9"/>
      <c r="L360" s="9"/>
      <c r="M360" s="9"/>
    </row>
    <row r="361" ht="15.75" customHeight="1">
      <c r="J361" s="9"/>
      <c r="K361" s="9"/>
      <c r="L361" s="9"/>
      <c r="M361" s="9"/>
    </row>
    <row r="362" ht="15.75" customHeight="1">
      <c r="J362" s="9"/>
      <c r="K362" s="9"/>
      <c r="L362" s="9"/>
      <c r="M362" s="9"/>
    </row>
    <row r="363" ht="15.75" customHeight="1">
      <c r="J363" s="9"/>
      <c r="K363" s="9"/>
      <c r="L363" s="9"/>
      <c r="M363" s="9"/>
    </row>
    <row r="364" ht="15.75" customHeight="1">
      <c r="J364" s="9"/>
      <c r="K364" s="9"/>
      <c r="L364" s="9"/>
      <c r="M364" s="9"/>
    </row>
    <row r="365" ht="15.75" customHeight="1">
      <c r="J365" s="9"/>
      <c r="K365" s="9"/>
      <c r="L365" s="9"/>
      <c r="M365" s="9"/>
    </row>
    <row r="366" ht="15.75" customHeight="1">
      <c r="J366" s="9"/>
      <c r="K366" s="9"/>
      <c r="L366" s="9"/>
      <c r="M366" s="9"/>
    </row>
    <row r="367" ht="15.75" customHeight="1">
      <c r="J367" s="9"/>
      <c r="K367" s="9"/>
      <c r="L367" s="9"/>
      <c r="M367" s="9"/>
    </row>
    <row r="368" ht="15.75" customHeight="1">
      <c r="J368" s="9"/>
      <c r="K368" s="9"/>
      <c r="L368" s="9"/>
      <c r="M368" s="9"/>
    </row>
    <row r="369" ht="15.75" customHeight="1">
      <c r="J369" s="9"/>
      <c r="K369" s="9"/>
      <c r="L369" s="9"/>
      <c r="M369" s="9"/>
    </row>
    <row r="370" ht="15.75" customHeight="1">
      <c r="J370" s="9"/>
      <c r="K370" s="9"/>
      <c r="L370" s="9"/>
      <c r="M370" s="9"/>
    </row>
    <row r="371" ht="15.75" customHeight="1">
      <c r="J371" s="9"/>
      <c r="K371" s="9"/>
      <c r="L371" s="9"/>
      <c r="M371" s="9"/>
    </row>
    <row r="372" ht="15.75" customHeight="1">
      <c r="J372" s="9"/>
      <c r="K372" s="9"/>
      <c r="L372" s="9"/>
      <c r="M372" s="9"/>
    </row>
    <row r="373" ht="15.75" customHeight="1">
      <c r="J373" s="9"/>
      <c r="K373" s="9"/>
      <c r="L373" s="9"/>
      <c r="M373" s="9"/>
    </row>
    <row r="374" ht="15.75" customHeight="1">
      <c r="J374" s="9"/>
      <c r="K374" s="9"/>
      <c r="L374" s="9"/>
      <c r="M374" s="9"/>
    </row>
    <row r="375" ht="15.75" customHeight="1">
      <c r="J375" s="9"/>
      <c r="K375" s="9"/>
      <c r="L375" s="9"/>
      <c r="M375" s="9"/>
    </row>
    <row r="376" ht="15.75" customHeight="1">
      <c r="J376" s="9"/>
      <c r="K376" s="9"/>
      <c r="L376" s="9"/>
      <c r="M376" s="9"/>
    </row>
    <row r="377" ht="15.75" customHeight="1">
      <c r="J377" s="9"/>
      <c r="K377" s="9"/>
      <c r="L377" s="9"/>
      <c r="M377" s="9"/>
    </row>
    <row r="378" ht="15.75" customHeight="1">
      <c r="J378" s="9"/>
      <c r="K378" s="9"/>
      <c r="L378" s="9"/>
      <c r="M378" s="9"/>
    </row>
    <row r="379" ht="15.75" customHeight="1">
      <c r="J379" s="9"/>
      <c r="K379" s="9"/>
      <c r="L379" s="9"/>
      <c r="M379" s="9"/>
    </row>
    <row r="380" ht="15.75" customHeight="1">
      <c r="J380" s="9"/>
      <c r="K380" s="9"/>
      <c r="L380" s="9"/>
      <c r="M380" s="9"/>
    </row>
    <row r="381" ht="15.75" customHeight="1">
      <c r="J381" s="9"/>
      <c r="K381" s="9"/>
      <c r="L381" s="9"/>
      <c r="M381" s="9"/>
    </row>
    <row r="382" ht="15.75" customHeight="1">
      <c r="J382" s="9"/>
      <c r="K382" s="9"/>
      <c r="L382" s="9"/>
      <c r="M382" s="9"/>
    </row>
    <row r="383" ht="15.75" customHeight="1">
      <c r="J383" s="9"/>
      <c r="K383" s="9"/>
      <c r="L383" s="9"/>
      <c r="M383" s="9"/>
    </row>
    <row r="384" ht="15.75" customHeight="1">
      <c r="J384" s="9"/>
      <c r="K384" s="9"/>
      <c r="L384" s="9"/>
      <c r="M384" s="9"/>
    </row>
    <row r="385" ht="15.75" customHeight="1">
      <c r="J385" s="9"/>
      <c r="K385" s="9"/>
      <c r="L385" s="9"/>
      <c r="M385" s="9"/>
    </row>
    <row r="386" ht="15.75" customHeight="1">
      <c r="J386" s="9"/>
      <c r="K386" s="9"/>
      <c r="L386" s="9"/>
      <c r="M386" s="9"/>
    </row>
    <row r="387" ht="15.75" customHeight="1">
      <c r="J387" s="9"/>
      <c r="K387" s="9"/>
      <c r="L387" s="9"/>
      <c r="M387" s="9"/>
    </row>
    <row r="388" ht="15.75" customHeight="1">
      <c r="J388" s="9"/>
      <c r="K388" s="9"/>
      <c r="L388" s="9"/>
      <c r="M388" s="9"/>
    </row>
    <row r="389" ht="15.75" customHeight="1">
      <c r="J389" s="9"/>
      <c r="K389" s="9"/>
      <c r="L389" s="9"/>
      <c r="M389" s="9"/>
    </row>
    <row r="390" ht="15.75" customHeight="1">
      <c r="J390" s="9"/>
      <c r="K390" s="9"/>
      <c r="L390" s="9"/>
      <c r="M390" s="9"/>
    </row>
    <row r="391" ht="15.75" customHeight="1">
      <c r="J391" s="9"/>
      <c r="K391" s="9"/>
      <c r="L391" s="9"/>
      <c r="M391" s="9"/>
    </row>
    <row r="392" ht="15.75" customHeight="1">
      <c r="J392" s="9"/>
      <c r="K392" s="9"/>
      <c r="L392" s="9"/>
      <c r="M392" s="9"/>
    </row>
    <row r="393" ht="15.75" customHeight="1">
      <c r="J393" s="9"/>
      <c r="K393" s="9"/>
      <c r="L393" s="9"/>
      <c r="M393" s="9"/>
    </row>
    <row r="394" ht="15.75" customHeight="1">
      <c r="J394" s="9"/>
      <c r="K394" s="9"/>
      <c r="L394" s="9"/>
      <c r="M394" s="9"/>
    </row>
    <row r="395" ht="15.75" customHeight="1">
      <c r="J395" s="9"/>
      <c r="K395" s="9"/>
      <c r="L395" s="9"/>
      <c r="M395" s="9"/>
    </row>
    <row r="396" ht="15.75" customHeight="1">
      <c r="J396" s="9"/>
      <c r="K396" s="9"/>
      <c r="L396" s="9"/>
      <c r="M396" s="9"/>
    </row>
    <row r="397" ht="15.75" customHeight="1">
      <c r="J397" s="9"/>
      <c r="K397" s="9"/>
      <c r="L397" s="9"/>
      <c r="M397" s="9"/>
    </row>
    <row r="398" ht="15.75" customHeight="1">
      <c r="J398" s="9"/>
      <c r="K398" s="9"/>
      <c r="L398" s="9"/>
      <c r="M398" s="9"/>
    </row>
    <row r="399" ht="15.75" customHeight="1">
      <c r="J399" s="9"/>
      <c r="K399" s="9"/>
      <c r="L399" s="9"/>
      <c r="M399" s="9"/>
    </row>
    <row r="400" ht="15.75" customHeight="1">
      <c r="J400" s="9"/>
      <c r="K400" s="9"/>
      <c r="L400" s="9"/>
      <c r="M400" s="9"/>
    </row>
    <row r="401" ht="15.75" customHeight="1">
      <c r="J401" s="9"/>
      <c r="K401" s="9"/>
      <c r="L401" s="9"/>
      <c r="M401" s="9"/>
    </row>
    <row r="402" ht="15.75" customHeight="1">
      <c r="J402" s="9"/>
      <c r="K402" s="9"/>
      <c r="L402" s="9"/>
      <c r="M402" s="9"/>
    </row>
    <row r="403" ht="15.75" customHeight="1">
      <c r="J403" s="9"/>
      <c r="K403" s="9"/>
      <c r="L403" s="9"/>
      <c r="M403" s="9"/>
    </row>
    <row r="404" ht="15.75" customHeight="1">
      <c r="J404" s="9"/>
      <c r="K404" s="9"/>
      <c r="L404" s="9"/>
      <c r="M404" s="9"/>
    </row>
    <row r="405" ht="15.75" customHeight="1">
      <c r="J405" s="9"/>
      <c r="K405" s="9"/>
      <c r="L405" s="9"/>
      <c r="M405" s="9"/>
    </row>
    <row r="406" ht="15.75" customHeight="1">
      <c r="J406" s="9"/>
      <c r="K406" s="9"/>
      <c r="L406" s="9"/>
      <c r="M406" s="9"/>
    </row>
    <row r="407" ht="15.75" customHeight="1">
      <c r="J407" s="9"/>
      <c r="K407" s="9"/>
      <c r="L407" s="9"/>
      <c r="M407" s="9"/>
    </row>
    <row r="408" ht="15.75" customHeight="1">
      <c r="J408" s="9"/>
      <c r="K408" s="9"/>
      <c r="L408" s="9"/>
      <c r="M408" s="9"/>
    </row>
    <row r="409" ht="15.75" customHeight="1">
      <c r="J409" s="9"/>
      <c r="K409" s="9"/>
      <c r="L409" s="9"/>
      <c r="M409" s="9"/>
    </row>
    <row r="410" ht="15.75" customHeight="1">
      <c r="J410" s="9"/>
      <c r="K410" s="9"/>
      <c r="L410" s="9"/>
      <c r="M410" s="9"/>
    </row>
    <row r="411" ht="15.75" customHeight="1">
      <c r="J411" s="9"/>
      <c r="K411" s="9"/>
      <c r="L411" s="9"/>
      <c r="M411" s="9"/>
    </row>
    <row r="412" ht="15.75" customHeight="1">
      <c r="J412" s="9"/>
      <c r="K412" s="9"/>
      <c r="L412" s="9"/>
      <c r="M412" s="9"/>
    </row>
    <row r="413" ht="15.75" customHeight="1">
      <c r="J413" s="9"/>
      <c r="K413" s="9"/>
      <c r="L413" s="9"/>
      <c r="M413" s="9"/>
    </row>
    <row r="414" ht="15.75" customHeight="1">
      <c r="J414" s="9"/>
      <c r="K414" s="9"/>
      <c r="L414" s="9"/>
      <c r="M414" s="9"/>
    </row>
    <row r="415" ht="15.75" customHeight="1">
      <c r="J415" s="9"/>
      <c r="K415" s="9"/>
      <c r="L415" s="9"/>
      <c r="M415" s="9"/>
    </row>
    <row r="416" ht="15.75" customHeight="1">
      <c r="J416" s="9"/>
      <c r="K416" s="9"/>
      <c r="L416" s="9"/>
      <c r="M416" s="9"/>
    </row>
    <row r="417" ht="15.75" customHeight="1">
      <c r="J417" s="9"/>
      <c r="K417" s="9"/>
      <c r="L417" s="9"/>
      <c r="M417" s="9"/>
    </row>
    <row r="418" ht="15.75" customHeight="1">
      <c r="J418" s="9"/>
      <c r="K418" s="9"/>
      <c r="L418" s="9"/>
      <c r="M418" s="9"/>
    </row>
    <row r="419" ht="15.75" customHeight="1">
      <c r="J419" s="9"/>
      <c r="K419" s="9"/>
      <c r="L419" s="9"/>
      <c r="M419" s="9"/>
    </row>
    <row r="420" ht="15.75" customHeight="1">
      <c r="J420" s="9"/>
      <c r="K420" s="9"/>
      <c r="L420" s="9"/>
      <c r="M420" s="9"/>
    </row>
    <row r="421" ht="15.75" customHeight="1">
      <c r="J421" s="9"/>
      <c r="K421" s="9"/>
      <c r="L421" s="9"/>
      <c r="M421" s="9"/>
    </row>
    <row r="422" ht="15.75" customHeight="1">
      <c r="J422" s="9"/>
      <c r="K422" s="9"/>
      <c r="L422" s="9"/>
      <c r="M422" s="9"/>
    </row>
    <row r="423" ht="15.75" customHeight="1">
      <c r="J423" s="9"/>
      <c r="K423" s="9"/>
      <c r="L423" s="9"/>
      <c r="M423" s="9"/>
    </row>
    <row r="424" ht="15.75" customHeight="1">
      <c r="J424" s="9"/>
      <c r="K424" s="9"/>
      <c r="L424" s="9"/>
      <c r="M424" s="9"/>
    </row>
    <row r="425" ht="15.75" customHeight="1">
      <c r="J425" s="9"/>
      <c r="K425" s="9"/>
      <c r="L425" s="9"/>
      <c r="M425" s="9"/>
    </row>
    <row r="426" ht="15.75" customHeight="1">
      <c r="J426" s="9"/>
      <c r="K426" s="9"/>
      <c r="L426" s="9"/>
      <c r="M426" s="9"/>
    </row>
    <row r="427" ht="15.75" customHeight="1">
      <c r="J427" s="9"/>
      <c r="K427" s="9"/>
      <c r="L427" s="9"/>
      <c r="M427" s="9"/>
    </row>
    <row r="428" ht="15.75" customHeight="1">
      <c r="J428" s="9"/>
      <c r="K428" s="9"/>
      <c r="L428" s="9"/>
      <c r="M428" s="9"/>
    </row>
    <row r="429" ht="15.75" customHeight="1">
      <c r="J429" s="9"/>
      <c r="K429" s="9"/>
      <c r="L429" s="9"/>
      <c r="M429" s="9"/>
    </row>
    <row r="430" ht="15.75" customHeight="1">
      <c r="J430" s="9"/>
      <c r="K430" s="9"/>
      <c r="L430" s="9"/>
      <c r="M430" s="9"/>
    </row>
    <row r="431" ht="15.75" customHeight="1">
      <c r="J431" s="9"/>
      <c r="K431" s="9"/>
      <c r="L431" s="9"/>
      <c r="M431" s="9"/>
    </row>
    <row r="432" ht="15.75" customHeight="1">
      <c r="J432" s="9"/>
      <c r="K432" s="9"/>
      <c r="L432" s="9"/>
      <c r="M432" s="9"/>
    </row>
    <row r="433" ht="15.75" customHeight="1">
      <c r="J433" s="9"/>
      <c r="K433" s="9"/>
      <c r="L433" s="9"/>
      <c r="M433" s="9"/>
    </row>
    <row r="434" ht="15.75" customHeight="1">
      <c r="J434" s="9"/>
      <c r="K434" s="9"/>
      <c r="L434" s="9"/>
      <c r="M434" s="9"/>
    </row>
    <row r="435" ht="15.75" customHeight="1">
      <c r="J435" s="9"/>
      <c r="K435" s="9"/>
      <c r="L435" s="9"/>
      <c r="M435" s="9"/>
    </row>
    <row r="436" ht="15.75" customHeight="1">
      <c r="J436" s="9"/>
      <c r="K436" s="9"/>
      <c r="L436" s="9"/>
      <c r="M436" s="9"/>
    </row>
    <row r="437" ht="15.75" customHeight="1">
      <c r="J437" s="9"/>
      <c r="K437" s="9"/>
      <c r="L437" s="9"/>
      <c r="M437" s="9"/>
    </row>
    <row r="438" ht="15.75" customHeight="1">
      <c r="J438" s="9"/>
      <c r="K438" s="9"/>
      <c r="L438" s="9"/>
      <c r="M438" s="9"/>
    </row>
    <row r="439" ht="15.75" customHeight="1">
      <c r="J439" s="9"/>
      <c r="K439" s="9"/>
      <c r="L439" s="9"/>
      <c r="M439" s="9"/>
    </row>
    <row r="440" ht="15.75" customHeight="1">
      <c r="J440" s="9"/>
      <c r="K440" s="9"/>
      <c r="L440" s="9"/>
      <c r="M440" s="9"/>
    </row>
    <row r="441" ht="15.75" customHeight="1">
      <c r="J441" s="9"/>
      <c r="K441" s="9"/>
      <c r="L441" s="9"/>
      <c r="M441" s="9"/>
    </row>
    <row r="442" ht="15.75" customHeight="1">
      <c r="J442" s="9"/>
      <c r="K442" s="9"/>
      <c r="L442" s="9"/>
      <c r="M442" s="9"/>
    </row>
    <row r="443" ht="15.75" customHeight="1">
      <c r="J443" s="9"/>
      <c r="K443" s="9"/>
      <c r="L443" s="9"/>
      <c r="M443" s="9"/>
    </row>
    <row r="444" ht="15.75" customHeight="1">
      <c r="J444" s="9"/>
      <c r="K444" s="9"/>
      <c r="L444" s="9"/>
      <c r="M444" s="9"/>
    </row>
    <row r="445" ht="15.75" customHeight="1">
      <c r="J445" s="9"/>
      <c r="K445" s="9"/>
      <c r="L445" s="9"/>
      <c r="M445" s="9"/>
    </row>
    <row r="446" ht="15.75" customHeight="1">
      <c r="J446" s="9"/>
      <c r="K446" s="9"/>
      <c r="L446" s="9"/>
      <c r="M446" s="9"/>
    </row>
    <row r="447" ht="15.75" customHeight="1">
      <c r="J447" s="9"/>
      <c r="K447" s="9"/>
      <c r="L447" s="9"/>
      <c r="M447" s="9"/>
    </row>
    <row r="448" ht="15.75" customHeight="1">
      <c r="J448" s="9"/>
      <c r="K448" s="9"/>
      <c r="L448" s="9"/>
      <c r="M448" s="9"/>
    </row>
    <row r="449" ht="15.75" customHeight="1">
      <c r="J449" s="9"/>
      <c r="K449" s="9"/>
      <c r="L449" s="9"/>
      <c r="M449" s="9"/>
    </row>
    <row r="450" ht="15.75" customHeight="1">
      <c r="J450" s="9"/>
      <c r="K450" s="9"/>
      <c r="L450" s="9"/>
      <c r="M450" s="9"/>
    </row>
    <row r="451" ht="15.75" customHeight="1">
      <c r="J451" s="9"/>
      <c r="K451" s="9"/>
      <c r="L451" s="9"/>
      <c r="M451" s="9"/>
    </row>
    <row r="452" ht="15.75" customHeight="1">
      <c r="J452" s="9"/>
      <c r="K452" s="9"/>
      <c r="L452" s="9"/>
      <c r="M452" s="9"/>
    </row>
    <row r="453" ht="15.75" customHeight="1">
      <c r="J453" s="9"/>
      <c r="K453" s="9"/>
      <c r="L453" s="9"/>
      <c r="M453" s="9"/>
    </row>
    <row r="454" ht="15.75" customHeight="1">
      <c r="J454" s="9"/>
      <c r="K454" s="9"/>
      <c r="L454" s="9"/>
      <c r="M454" s="9"/>
    </row>
    <row r="455" ht="15.75" customHeight="1">
      <c r="J455" s="9"/>
      <c r="K455" s="9"/>
      <c r="L455" s="9"/>
      <c r="M455" s="9"/>
    </row>
    <row r="456" ht="15.75" customHeight="1">
      <c r="J456" s="9"/>
      <c r="K456" s="9"/>
      <c r="L456" s="9"/>
      <c r="M456" s="9"/>
    </row>
    <row r="457" ht="15.75" customHeight="1">
      <c r="J457" s="9"/>
      <c r="K457" s="9"/>
      <c r="L457" s="9"/>
      <c r="M457" s="9"/>
    </row>
    <row r="458" ht="15.75" customHeight="1">
      <c r="J458" s="9"/>
      <c r="K458" s="9"/>
      <c r="L458" s="9"/>
      <c r="M458" s="9"/>
    </row>
    <row r="459" ht="15.75" customHeight="1">
      <c r="J459" s="9"/>
      <c r="K459" s="9"/>
      <c r="L459" s="9"/>
      <c r="M459" s="9"/>
    </row>
    <row r="460" ht="15.75" customHeight="1">
      <c r="J460" s="9"/>
      <c r="K460" s="9"/>
      <c r="L460" s="9"/>
      <c r="M460" s="9"/>
    </row>
    <row r="461" ht="15.75" customHeight="1">
      <c r="J461" s="9"/>
      <c r="K461" s="9"/>
      <c r="L461" s="9"/>
      <c r="M461" s="9"/>
    </row>
    <row r="462" ht="15.75" customHeight="1">
      <c r="J462" s="9"/>
      <c r="K462" s="9"/>
      <c r="L462" s="9"/>
      <c r="M462" s="9"/>
    </row>
    <row r="463" ht="15.75" customHeight="1">
      <c r="J463" s="9"/>
      <c r="K463" s="9"/>
      <c r="L463" s="9"/>
      <c r="M463" s="9"/>
    </row>
    <row r="464" ht="15.75" customHeight="1">
      <c r="J464" s="9"/>
      <c r="K464" s="9"/>
      <c r="L464" s="9"/>
      <c r="M464" s="9"/>
    </row>
    <row r="465" ht="15.75" customHeight="1">
      <c r="J465" s="9"/>
      <c r="K465" s="9"/>
      <c r="L465" s="9"/>
      <c r="M465" s="9"/>
    </row>
    <row r="466" ht="15.75" customHeight="1">
      <c r="J466" s="9"/>
      <c r="K466" s="9"/>
      <c r="L466" s="9"/>
      <c r="M466" s="9"/>
    </row>
    <row r="467" ht="15.75" customHeight="1">
      <c r="J467" s="9"/>
      <c r="K467" s="9"/>
      <c r="L467" s="9"/>
      <c r="M467" s="9"/>
    </row>
    <row r="468" ht="15.75" customHeight="1">
      <c r="J468" s="9"/>
      <c r="K468" s="9"/>
      <c r="L468" s="9"/>
      <c r="M468" s="9"/>
    </row>
    <row r="469" ht="15.75" customHeight="1">
      <c r="J469" s="9"/>
      <c r="K469" s="9"/>
      <c r="L469" s="9"/>
      <c r="M469" s="9"/>
    </row>
    <row r="470" ht="15.75" customHeight="1">
      <c r="J470" s="9"/>
      <c r="K470" s="9"/>
      <c r="L470" s="9"/>
      <c r="M470" s="9"/>
    </row>
    <row r="471" ht="15.75" customHeight="1">
      <c r="J471" s="9"/>
      <c r="K471" s="9"/>
      <c r="L471" s="9"/>
      <c r="M471" s="9"/>
    </row>
    <row r="472" ht="15.75" customHeight="1">
      <c r="J472" s="9"/>
      <c r="K472" s="9"/>
      <c r="L472" s="9"/>
      <c r="M472" s="9"/>
    </row>
    <row r="473" ht="15.75" customHeight="1">
      <c r="J473" s="9"/>
      <c r="K473" s="9"/>
      <c r="L473" s="9"/>
      <c r="M473" s="9"/>
    </row>
    <row r="474" ht="15.75" customHeight="1">
      <c r="J474" s="9"/>
      <c r="K474" s="9"/>
      <c r="L474" s="9"/>
      <c r="M474" s="9"/>
    </row>
    <row r="475" ht="15.75" customHeight="1">
      <c r="J475" s="9"/>
      <c r="K475" s="9"/>
      <c r="L475" s="9"/>
      <c r="M475" s="9"/>
    </row>
    <row r="476" ht="15.75" customHeight="1">
      <c r="J476" s="9"/>
      <c r="K476" s="9"/>
      <c r="L476" s="9"/>
      <c r="M476" s="9"/>
    </row>
    <row r="477" ht="15.75" customHeight="1">
      <c r="J477" s="9"/>
      <c r="K477" s="9"/>
      <c r="L477" s="9"/>
      <c r="M477" s="9"/>
    </row>
    <row r="478" ht="15.75" customHeight="1">
      <c r="J478" s="9"/>
      <c r="K478" s="9"/>
      <c r="L478" s="9"/>
      <c r="M478" s="9"/>
    </row>
    <row r="479" ht="15.75" customHeight="1">
      <c r="J479" s="9"/>
      <c r="K479" s="9"/>
      <c r="L479" s="9"/>
      <c r="M479" s="9"/>
    </row>
    <row r="480" ht="15.75" customHeight="1">
      <c r="J480" s="9"/>
      <c r="K480" s="9"/>
      <c r="L480" s="9"/>
      <c r="M480" s="9"/>
    </row>
    <row r="481" ht="15.75" customHeight="1">
      <c r="J481" s="9"/>
      <c r="K481" s="9"/>
      <c r="L481" s="9"/>
      <c r="M481" s="9"/>
    </row>
    <row r="482" ht="15.75" customHeight="1">
      <c r="J482" s="9"/>
      <c r="K482" s="9"/>
      <c r="L482" s="9"/>
      <c r="M482" s="9"/>
    </row>
    <row r="483" ht="15.75" customHeight="1">
      <c r="J483" s="9"/>
      <c r="K483" s="9"/>
      <c r="L483" s="9"/>
      <c r="M483" s="9"/>
    </row>
    <row r="484" ht="15.75" customHeight="1">
      <c r="J484" s="9"/>
      <c r="K484" s="9"/>
      <c r="L484" s="9"/>
      <c r="M484" s="9"/>
    </row>
    <row r="485" ht="15.75" customHeight="1">
      <c r="J485" s="9"/>
      <c r="K485" s="9"/>
      <c r="L485" s="9"/>
      <c r="M485" s="9"/>
    </row>
    <row r="486" ht="15.75" customHeight="1">
      <c r="J486" s="9"/>
      <c r="K486" s="9"/>
      <c r="L486" s="9"/>
      <c r="M486" s="9"/>
    </row>
    <row r="487" ht="15.75" customHeight="1">
      <c r="J487" s="9"/>
      <c r="K487" s="9"/>
      <c r="L487" s="9"/>
      <c r="M487" s="9"/>
    </row>
    <row r="488" ht="15.75" customHeight="1">
      <c r="J488" s="9"/>
      <c r="K488" s="9"/>
      <c r="L488" s="9"/>
      <c r="M488" s="9"/>
    </row>
    <row r="489" ht="15.75" customHeight="1">
      <c r="J489" s="9"/>
      <c r="K489" s="9"/>
      <c r="L489" s="9"/>
      <c r="M489" s="9"/>
    </row>
    <row r="490" ht="15.75" customHeight="1">
      <c r="J490" s="9"/>
      <c r="K490" s="9"/>
      <c r="L490" s="9"/>
      <c r="M490" s="9"/>
    </row>
    <row r="491" ht="15.75" customHeight="1">
      <c r="J491" s="9"/>
      <c r="K491" s="9"/>
      <c r="L491" s="9"/>
      <c r="M491" s="9"/>
    </row>
    <row r="492" ht="15.75" customHeight="1">
      <c r="J492" s="9"/>
      <c r="K492" s="9"/>
      <c r="L492" s="9"/>
      <c r="M492" s="9"/>
    </row>
    <row r="493" ht="15.75" customHeight="1">
      <c r="J493" s="9"/>
      <c r="K493" s="9"/>
      <c r="L493" s="9"/>
      <c r="M493" s="9"/>
    </row>
    <row r="494" ht="15.75" customHeight="1">
      <c r="J494" s="9"/>
      <c r="K494" s="9"/>
      <c r="L494" s="9"/>
      <c r="M494" s="9"/>
    </row>
    <row r="495" ht="15.75" customHeight="1">
      <c r="J495" s="9"/>
      <c r="K495" s="9"/>
      <c r="L495" s="9"/>
      <c r="M495" s="9"/>
    </row>
    <row r="496" ht="15.75" customHeight="1">
      <c r="J496" s="9"/>
      <c r="K496" s="9"/>
      <c r="L496" s="9"/>
      <c r="M496" s="9"/>
    </row>
    <row r="497" ht="15.75" customHeight="1">
      <c r="J497" s="9"/>
      <c r="K497" s="9"/>
      <c r="L497" s="9"/>
      <c r="M497" s="9"/>
    </row>
    <row r="498" ht="15.75" customHeight="1">
      <c r="J498" s="9"/>
      <c r="K498" s="9"/>
      <c r="L498" s="9"/>
      <c r="M498" s="9"/>
    </row>
    <row r="499" ht="15.75" customHeight="1">
      <c r="J499" s="9"/>
      <c r="K499" s="9"/>
      <c r="L499" s="9"/>
      <c r="M499" s="9"/>
    </row>
    <row r="500" ht="15.75" customHeight="1">
      <c r="J500" s="9"/>
      <c r="K500" s="9"/>
      <c r="L500" s="9"/>
      <c r="M500" s="9"/>
    </row>
    <row r="501" ht="15.75" customHeight="1">
      <c r="J501" s="9"/>
      <c r="K501" s="9"/>
      <c r="L501" s="9"/>
      <c r="M501" s="9"/>
    </row>
    <row r="502" ht="15.75" customHeight="1">
      <c r="J502" s="9"/>
      <c r="K502" s="9"/>
      <c r="L502" s="9"/>
      <c r="M502" s="9"/>
    </row>
    <row r="503" ht="15.75" customHeight="1">
      <c r="J503" s="9"/>
      <c r="K503" s="9"/>
      <c r="L503" s="9"/>
      <c r="M503" s="9"/>
    </row>
    <row r="504" ht="15.75" customHeight="1">
      <c r="J504" s="9"/>
      <c r="K504" s="9"/>
      <c r="L504" s="9"/>
      <c r="M504" s="9"/>
    </row>
    <row r="505" ht="15.75" customHeight="1">
      <c r="J505" s="9"/>
      <c r="K505" s="9"/>
      <c r="L505" s="9"/>
      <c r="M505" s="9"/>
    </row>
    <row r="506" ht="15.75" customHeight="1">
      <c r="J506" s="9"/>
      <c r="K506" s="9"/>
      <c r="L506" s="9"/>
      <c r="M506" s="9"/>
    </row>
    <row r="507" ht="15.75" customHeight="1">
      <c r="J507" s="9"/>
      <c r="K507" s="9"/>
      <c r="L507" s="9"/>
      <c r="M507" s="9"/>
    </row>
    <row r="508" ht="15.75" customHeight="1">
      <c r="J508" s="9"/>
      <c r="K508" s="9"/>
      <c r="L508" s="9"/>
      <c r="M508" s="9"/>
    </row>
    <row r="509" ht="15.75" customHeight="1">
      <c r="J509" s="9"/>
      <c r="K509" s="9"/>
      <c r="L509" s="9"/>
      <c r="M509" s="9"/>
    </row>
    <row r="510" ht="15.75" customHeight="1">
      <c r="J510" s="9"/>
      <c r="K510" s="9"/>
      <c r="L510" s="9"/>
      <c r="M510" s="9"/>
    </row>
    <row r="511" ht="15.75" customHeight="1">
      <c r="J511" s="9"/>
      <c r="K511" s="9"/>
      <c r="L511" s="9"/>
      <c r="M511" s="9"/>
    </row>
    <row r="512" ht="15.75" customHeight="1">
      <c r="J512" s="9"/>
      <c r="K512" s="9"/>
      <c r="L512" s="9"/>
      <c r="M512" s="9"/>
    </row>
    <row r="513" ht="15.75" customHeight="1">
      <c r="J513" s="9"/>
      <c r="K513" s="9"/>
      <c r="L513" s="9"/>
      <c r="M513" s="9"/>
    </row>
    <row r="514" ht="15.75" customHeight="1">
      <c r="J514" s="9"/>
      <c r="K514" s="9"/>
      <c r="L514" s="9"/>
      <c r="M514" s="9"/>
    </row>
    <row r="515" ht="15.75" customHeight="1">
      <c r="J515" s="9"/>
      <c r="K515" s="9"/>
      <c r="L515" s="9"/>
      <c r="M515" s="9"/>
    </row>
    <row r="516" ht="15.75" customHeight="1">
      <c r="J516" s="9"/>
      <c r="K516" s="9"/>
      <c r="L516" s="9"/>
      <c r="M516" s="9"/>
    </row>
    <row r="517" ht="15.75" customHeight="1">
      <c r="J517" s="9"/>
      <c r="K517" s="9"/>
      <c r="L517" s="9"/>
      <c r="M517" s="9"/>
    </row>
    <row r="518" ht="15.75" customHeight="1">
      <c r="J518" s="9"/>
      <c r="K518" s="9"/>
      <c r="L518" s="9"/>
      <c r="M518" s="9"/>
    </row>
    <row r="519" ht="15.75" customHeight="1">
      <c r="J519" s="9"/>
      <c r="K519" s="9"/>
      <c r="L519" s="9"/>
      <c r="M519" s="9"/>
    </row>
    <row r="520" ht="15.75" customHeight="1">
      <c r="J520" s="9"/>
      <c r="K520" s="9"/>
      <c r="L520" s="9"/>
      <c r="M520" s="9"/>
    </row>
    <row r="521" ht="15.75" customHeight="1">
      <c r="J521" s="9"/>
      <c r="K521" s="9"/>
      <c r="L521" s="9"/>
      <c r="M521" s="9"/>
    </row>
    <row r="522" ht="15.75" customHeight="1">
      <c r="J522" s="9"/>
      <c r="K522" s="9"/>
      <c r="L522" s="9"/>
      <c r="M522" s="9"/>
    </row>
    <row r="523" ht="15.75" customHeight="1">
      <c r="J523" s="9"/>
      <c r="K523" s="9"/>
      <c r="L523" s="9"/>
      <c r="M523" s="9"/>
    </row>
    <row r="524" ht="15.75" customHeight="1">
      <c r="J524" s="9"/>
      <c r="K524" s="9"/>
      <c r="L524" s="9"/>
      <c r="M524" s="9"/>
    </row>
    <row r="525" ht="15.75" customHeight="1">
      <c r="J525" s="9"/>
      <c r="K525" s="9"/>
      <c r="L525" s="9"/>
      <c r="M525" s="9"/>
    </row>
    <row r="526" ht="15.75" customHeight="1">
      <c r="J526" s="9"/>
      <c r="K526" s="9"/>
      <c r="L526" s="9"/>
      <c r="M526" s="9"/>
    </row>
    <row r="527" ht="15.75" customHeight="1">
      <c r="J527" s="9"/>
      <c r="K527" s="9"/>
      <c r="L527" s="9"/>
      <c r="M527" s="9"/>
    </row>
    <row r="528" ht="15.75" customHeight="1">
      <c r="J528" s="9"/>
      <c r="K528" s="9"/>
      <c r="L528" s="9"/>
      <c r="M528" s="9"/>
    </row>
    <row r="529" ht="15.75" customHeight="1">
      <c r="J529" s="9"/>
      <c r="K529" s="9"/>
      <c r="L529" s="9"/>
      <c r="M529" s="9"/>
    </row>
    <row r="530" ht="15.75" customHeight="1">
      <c r="J530" s="9"/>
      <c r="K530" s="9"/>
      <c r="L530" s="9"/>
      <c r="M530" s="9"/>
    </row>
    <row r="531" ht="15.75" customHeight="1">
      <c r="J531" s="9"/>
      <c r="K531" s="9"/>
      <c r="L531" s="9"/>
      <c r="M531" s="9"/>
    </row>
    <row r="532" ht="15.75" customHeight="1">
      <c r="J532" s="9"/>
      <c r="K532" s="9"/>
      <c r="L532" s="9"/>
      <c r="M532" s="9"/>
    </row>
    <row r="533" ht="15.75" customHeight="1">
      <c r="J533" s="9"/>
      <c r="K533" s="9"/>
      <c r="L533" s="9"/>
      <c r="M533" s="9"/>
    </row>
    <row r="534" ht="15.75" customHeight="1">
      <c r="J534" s="9"/>
      <c r="K534" s="9"/>
      <c r="L534" s="9"/>
      <c r="M534" s="9"/>
    </row>
    <row r="535" ht="15.75" customHeight="1">
      <c r="J535" s="9"/>
      <c r="K535" s="9"/>
      <c r="L535" s="9"/>
      <c r="M535" s="9"/>
    </row>
    <row r="536" ht="15.75" customHeight="1">
      <c r="J536" s="9"/>
      <c r="K536" s="9"/>
      <c r="L536" s="9"/>
      <c r="M536" s="9"/>
    </row>
    <row r="537" ht="15.75" customHeight="1">
      <c r="J537" s="9"/>
      <c r="K537" s="9"/>
      <c r="L537" s="9"/>
      <c r="M537" s="9"/>
    </row>
    <row r="538" ht="15.75" customHeight="1">
      <c r="J538" s="9"/>
      <c r="K538" s="9"/>
      <c r="L538" s="9"/>
      <c r="M538" s="9"/>
    </row>
    <row r="539" ht="15.75" customHeight="1">
      <c r="J539" s="9"/>
      <c r="K539" s="9"/>
      <c r="L539" s="9"/>
      <c r="M539" s="9"/>
    </row>
    <row r="540" ht="15.75" customHeight="1">
      <c r="J540" s="9"/>
      <c r="K540" s="9"/>
      <c r="L540" s="9"/>
      <c r="M540" s="9"/>
    </row>
    <row r="541" ht="15.75" customHeight="1">
      <c r="J541" s="9"/>
      <c r="K541" s="9"/>
      <c r="L541" s="9"/>
      <c r="M541" s="9"/>
    </row>
    <row r="542" ht="15.75" customHeight="1">
      <c r="J542" s="9"/>
      <c r="K542" s="9"/>
      <c r="L542" s="9"/>
      <c r="M542" s="9"/>
    </row>
    <row r="543" ht="15.75" customHeight="1">
      <c r="J543" s="9"/>
      <c r="K543" s="9"/>
      <c r="L543" s="9"/>
      <c r="M543" s="9"/>
    </row>
    <row r="544" ht="15.75" customHeight="1">
      <c r="J544" s="9"/>
      <c r="K544" s="9"/>
      <c r="L544" s="9"/>
      <c r="M544" s="9"/>
    </row>
    <row r="545" ht="15.75" customHeight="1">
      <c r="J545" s="9"/>
      <c r="K545" s="9"/>
      <c r="L545" s="9"/>
      <c r="M545" s="9"/>
    </row>
    <row r="546" ht="15.75" customHeight="1">
      <c r="J546" s="9"/>
      <c r="K546" s="9"/>
      <c r="L546" s="9"/>
      <c r="M546" s="9"/>
    </row>
    <row r="547" ht="15.75" customHeight="1">
      <c r="J547" s="9"/>
      <c r="K547" s="9"/>
      <c r="L547" s="9"/>
      <c r="M547" s="9"/>
    </row>
    <row r="548" ht="15.75" customHeight="1">
      <c r="J548" s="9"/>
      <c r="K548" s="9"/>
      <c r="L548" s="9"/>
      <c r="M548" s="9"/>
    </row>
    <row r="549" ht="15.75" customHeight="1">
      <c r="J549" s="9"/>
      <c r="K549" s="9"/>
      <c r="L549" s="9"/>
      <c r="M549" s="9"/>
    </row>
    <row r="550" ht="15.75" customHeight="1">
      <c r="J550" s="9"/>
      <c r="K550" s="9"/>
      <c r="L550" s="9"/>
      <c r="M550" s="9"/>
    </row>
    <row r="551" ht="15.75" customHeight="1">
      <c r="J551" s="9"/>
      <c r="K551" s="9"/>
      <c r="L551" s="9"/>
      <c r="M551" s="9"/>
    </row>
    <row r="552" ht="15.75" customHeight="1">
      <c r="J552" s="9"/>
      <c r="K552" s="9"/>
      <c r="L552" s="9"/>
      <c r="M552" s="9"/>
    </row>
    <row r="553" ht="15.75" customHeight="1">
      <c r="J553" s="9"/>
      <c r="K553" s="9"/>
      <c r="L553" s="9"/>
      <c r="M553" s="9"/>
    </row>
    <row r="554" ht="15.75" customHeight="1">
      <c r="J554" s="9"/>
      <c r="K554" s="9"/>
      <c r="L554" s="9"/>
      <c r="M554" s="9"/>
    </row>
    <row r="555" ht="15.75" customHeight="1">
      <c r="J555" s="9"/>
      <c r="K555" s="9"/>
      <c r="L555" s="9"/>
      <c r="M555" s="9"/>
    </row>
    <row r="556" ht="15.75" customHeight="1">
      <c r="J556" s="9"/>
      <c r="K556" s="9"/>
      <c r="L556" s="9"/>
      <c r="M556" s="9"/>
    </row>
    <row r="557" ht="15.75" customHeight="1">
      <c r="J557" s="9"/>
      <c r="K557" s="9"/>
      <c r="L557" s="9"/>
      <c r="M557" s="9"/>
    </row>
    <row r="558" ht="15.75" customHeight="1">
      <c r="J558" s="9"/>
      <c r="K558" s="9"/>
      <c r="L558" s="9"/>
      <c r="M558" s="9"/>
    </row>
    <row r="559" ht="15.75" customHeight="1">
      <c r="J559" s="9"/>
      <c r="K559" s="9"/>
      <c r="L559" s="9"/>
      <c r="M559" s="9"/>
    </row>
    <row r="560" ht="15.75" customHeight="1">
      <c r="J560" s="9"/>
      <c r="K560" s="9"/>
      <c r="L560" s="9"/>
      <c r="M560" s="9"/>
    </row>
    <row r="561" ht="15.75" customHeight="1">
      <c r="J561" s="9"/>
      <c r="K561" s="9"/>
      <c r="L561" s="9"/>
      <c r="M561" s="9"/>
    </row>
    <row r="562" ht="15.75" customHeight="1">
      <c r="J562" s="9"/>
      <c r="K562" s="9"/>
      <c r="L562" s="9"/>
      <c r="M562" s="9"/>
    </row>
    <row r="563" ht="15.75" customHeight="1">
      <c r="J563" s="9"/>
      <c r="K563" s="9"/>
      <c r="L563" s="9"/>
      <c r="M563" s="9"/>
    </row>
    <row r="564" ht="15.75" customHeight="1">
      <c r="J564" s="9"/>
      <c r="K564" s="9"/>
      <c r="L564" s="9"/>
      <c r="M564" s="9"/>
    </row>
    <row r="565" ht="15.75" customHeight="1">
      <c r="J565" s="9"/>
      <c r="K565" s="9"/>
      <c r="L565" s="9"/>
      <c r="M565" s="9"/>
    </row>
    <row r="566" ht="15.75" customHeight="1">
      <c r="J566" s="9"/>
      <c r="K566" s="9"/>
      <c r="L566" s="9"/>
      <c r="M566" s="9"/>
    </row>
    <row r="567" ht="15.75" customHeight="1">
      <c r="J567" s="9"/>
      <c r="K567" s="9"/>
      <c r="L567" s="9"/>
      <c r="M567" s="9"/>
    </row>
    <row r="568" ht="15.75" customHeight="1">
      <c r="J568" s="9"/>
      <c r="K568" s="9"/>
      <c r="L568" s="9"/>
      <c r="M568" s="9"/>
    </row>
    <row r="569" ht="15.75" customHeight="1">
      <c r="J569" s="9"/>
      <c r="K569" s="9"/>
      <c r="L569" s="9"/>
      <c r="M569" s="9"/>
    </row>
    <row r="570" ht="15.75" customHeight="1">
      <c r="J570" s="9"/>
      <c r="K570" s="9"/>
      <c r="L570" s="9"/>
      <c r="M570" s="9"/>
    </row>
    <row r="571" ht="15.75" customHeight="1">
      <c r="J571" s="9"/>
      <c r="K571" s="9"/>
      <c r="L571" s="9"/>
      <c r="M571" s="9"/>
    </row>
    <row r="572" ht="15.75" customHeight="1">
      <c r="J572" s="9"/>
      <c r="K572" s="9"/>
      <c r="L572" s="9"/>
      <c r="M572" s="9"/>
    </row>
    <row r="573" ht="15.75" customHeight="1">
      <c r="J573" s="9"/>
      <c r="K573" s="9"/>
      <c r="L573" s="9"/>
      <c r="M573" s="9"/>
    </row>
    <row r="574" ht="15.75" customHeight="1">
      <c r="J574" s="9"/>
      <c r="K574" s="9"/>
      <c r="L574" s="9"/>
      <c r="M574" s="9"/>
    </row>
    <row r="575" ht="15.75" customHeight="1">
      <c r="J575" s="9"/>
      <c r="K575" s="9"/>
      <c r="L575" s="9"/>
      <c r="M575" s="9"/>
    </row>
    <row r="576" ht="15.75" customHeight="1">
      <c r="J576" s="9"/>
      <c r="K576" s="9"/>
      <c r="L576" s="9"/>
      <c r="M576" s="9"/>
    </row>
    <row r="577" ht="15.75" customHeight="1">
      <c r="J577" s="9"/>
      <c r="K577" s="9"/>
      <c r="L577" s="9"/>
      <c r="M577" s="9"/>
    </row>
    <row r="578" ht="15.75" customHeight="1">
      <c r="J578" s="9"/>
      <c r="K578" s="9"/>
      <c r="L578" s="9"/>
      <c r="M578" s="9"/>
    </row>
    <row r="579" ht="15.75" customHeight="1">
      <c r="J579" s="9"/>
      <c r="K579" s="9"/>
      <c r="L579" s="9"/>
      <c r="M579" s="9"/>
    </row>
    <row r="580" ht="15.75" customHeight="1">
      <c r="J580" s="9"/>
      <c r="K580" s="9"/>
      <c r="L580" s="9"/>
      <c r="M580" s="9"/>
    </row>
    <row r="581" ht="15.75" customHeight="1">
      <c r="J581" s="9"/>
      <c r="K581" s="9"/>
      <c r="L581" s="9"/>
      <c r="M581" s="9"/>
    </row>
    <row r="582" ht="15.75" customHeight="1">
      <c r="J582" s="9"/>
      <c r="K582" s="9"/>
      <c r="L582" s="9"/>
      <c r="M582" s="9"/>
    </row>
    <row r="583" ht="15.75" customHeight="1">
      <c r="J583" s="9"/>
      <c r="K583" s="9"/>
      <c r="L583" s="9"/>
      <c r="M583" s="9"/>
    </row>
    <row r="584" ht="15.75" customHeight="1">
      <c r="J584" s="9"/>
      <c r="K584" s="9"/>
      <c r="L584" s="9"/>
      <c r="M584" s="9"/>
    </row>
    <row r="585" ht="15.75" customHeight="1">
      <c r="J585" s="9"/>
      <c r="K585" s="9"/>
      <c r="L585" s="9"/>
      <c r="M585" s="9"/>
    </row>
    <row r="586" ht="15.75" customHeight="1">
      <c r="J586" s="9"/>
      <c r="K586" s="9"/>
      <c r="L586" s="9"/>
      <c r="M586" s="9"/>
    </row>
    <row r="587" ht="15.75" customHeight="1">
      <c r="J587" s="9"/>
      <c r="K587" s="9"/>
      <c r="L587" s="9"/>
      <c r="M587" s="9"/>
    </row>
    <row r="588" ht="15.75" customHeight="1">
      <c r="J588" s="9"/>
      <c r="K588" s="9"/>
      <c r="L588" s="9"/>
      <c r="M588" s="9"/>
    </row>
    <row r="589" ht="15.75" customHeight="1">
      <c r="J589" s="9"/>
      <c r="K589" s="9"/>
      <c r="L589" s="9"/>
      <c r="M589" s="9"/>
    </row>
    <row r="590" ht="15.75" customHeight="1">
      <c r="J590" s="9"/>
      <c r="K590" s="9"/>
      <c r="L590" s="9"/>
      <c r="M590" s="9"/>
    </row>
    <row r="591" ht="15.75" customHeight="1">
      <c r="J591" s="9"/>
      <c r="K591" s="9"/>
      <c r="L591" s="9"/>
      <c r="M591" s="9"/>
    </row>
    <row r="592" ht="15.75" customHeight="1">
      <c r="J592" s="9"/>
      <c r="K592" s="9"/>
      <c r="L592" s="9"/>
      <c r="M592" s="9"/>
    </row>
    <row r="593" ht="15.75" customHeight="1">
      <c r="J593" s="9"/>
      <c r="K593" s="9"/>
      <c r="L593" s="9"/>
      <c r="M593" s="9"/>
    </row>
    <row r="594" ht="15.75" customHeight="1">
      <c r="J594" s="9"/>
      <c r="K594" s="9"/>
      <c r="L594" s="9"/>
      <c r="M594" s="9"/>
    </row>
    <row r="595" ht="15.75" customHeight="1">
      <c r="J595" s="9"/>
      <c r="K595" s="9"/>
      <c r="L595" s="9"/>
      <c r="M595" s="9"/>
    </row>
    <row r="596" ht="15.75" customHeight="1">
      <c r="J596" s="9"/>
      <c r="K596" s="9"/>
      <c r="L596" s="9"/>
      <c r="M596" s="9"/>
    </row>
    <row r="597" ht="15.75" customHeight="1">
      <c r="J597" s="9"/>
      <c r="K597" s="9"/>
      <c r="L597" s="9"/>
      <c r="M597" s="9"/>
    </row>
    <row r="598" ht="15.75" customHeight="1">
      <c r="J598" s="9"/>
      <c r="K598" s="9"/>
      <c r="L598" s="9"/>
      <c r="M598" s="9"/>
    </row>
    <row r="599" ht="15.75" customHeight="1">
      <c r="J599" s="9"/>
      <c r="K599" s="9"/>
      <c r="L599" s="9"/>
      <c r="M599" s="9"/>
    </row>
    <row r="600" ht="15.75" customHeight="1">
      <c r="J600" s="9"/>
      <c r="K600" s="9"/>
      <c r="L600" s="9"/>
      <c r="M600" s="9"/>
    </row>
    <row r="601" ht="15.75" customHeight="1">
      <c r="J601" s="9"/>
      <c r="K601" s="9"/>
      <c r="L601" s="9"/>
      <c r="M601" s="9"/>
    </row>
    <row r="602" ht="15.75" customHeight="1">
      <c r="J602" s="9"/>
      <c r="K602" s="9"/>
      <c r="L602" s="9"/>
      <c r="M602" s="9"/>
    </row>
    <row r="603" ht="15.75" customHeight="1">
      <c r="J603" s="9"/>
      <c r="K603" s="9"/>
      <c r="L603" s="9"/>
      <c r="M603" s="9"/>
    </row>
    <row r="604" ht="15.75" customHeight="1">
      <c r="J604" s="9"/>
      <c r="K604" s="9"/>
      <c r="L604" s="9"/>
      <c r="M604" s="9"/>
    </row>
    <row r="605" ht="15.75" customHeight="1">
      <c r="J605" s="9"/>
      <c r="K605" s="9"/>
      <c r="L605" s="9"/>
      <c r="M605" s="9"/>
    </row>
    <row r="606" ht="15.75" customHeight="1">
      <c r="J606" s="9"/>
      <c r="K606" s="9"/>
      <c r="L606" s="9"/>
      <c r="M606" s="9"/>
    </row>
    <row r="607" ht="15.75" customHeight="1">
      <c r="J607" s="9"/>
      <c r="K607" s="9"/>
      <c r="L607" s="9"/>
      <c r="M607" s="9"/>
    </row>
    <row r="608" ht="15.75" customHeight="1">
      <c r="J608" s="9"/>
      <c r="K608" s="9"/>
      <c r="L608" s="9"/>
      <c r="M608" s="9"/>
    </row>
    <row r="609" ht="15.75" customHeight="1">
      <c r="J609" s="9"/>
      <c r="K609" s="9"/>
      <c r="L609" s="9"/>
      <c r="M609" s="9"/>
    </row>
    <row r="610" ht="15.75" customHeight="1">
      <c r="J610" s="9"/>
      <c r="K610" s="9"/>
      <c r="L610" s="9"/>
      <c r="M610" s="9"/>
    </row>
    <row r="611" ht="15.75" customHeight="1">
      <c r="J611" s="9"/>
      <c r="K611" s="9"/>
      <c r="L611" s="9"/>
      <c r="M611" s="9"/>
    </row>
    <row r="612" ht="15.75" customHeight="1">
      <c r="J612" s="9"/>
      <c r="K612" s="9"/>
      <c r="L612" s="9"/>
      <c r="M612" s="9"/>
    </row>
    <row r="613" ht="15.75" customHeight="1">
      <c r="J613" s="9"/>
      <c r="K613" s="9"/>
      <c r="L613" s="9"/>
      <c r="M613" s="9"/>
    </row>
    <row r="614" ht="15.75" customHeight="1">
      <c r="J614" s="9"/>
      <c r="K614" s="9"/>
      <c r="L614" s="9"/>
      <c r="M614" s="9"/>
    </row>
    <row r="615" ht="15.75" customHeight="1">
      <c r="J615" s="9"/>
      <c r="K615" s="9"/>
      <c r="L615" s="9"/>
      <c r="M615" s="9"/>
    </row>
    <row r="616" ht="15.75" customHeight="1">
      <c r="J616" s="9"/>
      <c r="K616" s="9"/>
      <c r="L616" s="9"/>
      <c r="M616" s="9"/>
    </row>
    <row r="617" ht="15.75" customHeight="1">
      <c r="J617" s="9"/>
      <c r="K617" s="9"/>
      <c r="L617" s="9"/>
      <c r="M617" s="9"/>
    </row>
    <row r="618" ht="15.75" customHeight="1">
      <c r="J618" s="9"/>
      <c r="K618" s="9"/>
      <c r="L618" s="9"/>
      <c r="M618" s="9"/>
    </row>
    <row r="619" ht="15.75" customHeight="1">
      <c r="J619" s="9"/>
      <c r="K619" s="9"/>
      <c r="L619" s="9"/>
      <c r="M619" s="9"/>
    </row>
    <row r="620" ht="15.75" customHeight="1">
      <c r="J620" s="9"/>
      <c r="K620" s="9"/>
      <c r="L620" s="9"/>
      <c r="M620" s="9"/>
    </row>
    <row r="621" ht="15.75" customHeight="1">
      <c r="J621" s="9"/>
      <c r="K621" s="9"/>
      <c r="L621" s="9"/>
      <c r="M621" s="9"/>
    </row>
    <row r="622" ht="15.75" customHeight="1">
      <c r="J622" s="9"/>
      <c r="K622" s="9"/>
      <c r="L622" s="9"/>
      <c r="M622" s="9"/>
    </row>
    <row r="623" ht="15.75" customHeight="1">
      <c r="J623" s="9"/>
      <c r="K623" s="9"/>
      <c r="L623" s="9"/>
      <c r="M623" s="9"/>
    </row>
    <row r="624" ht="15.75" customHeight="1">
      <c r="J624" s="9"/>
      <c r="K624" s="9"/>
      <c r="L624" s="9"/>
      <c r="M624" s="9"/>
    </row>
    <row r="625" ht="15.75" customHeight="1">
      <c r="J625" s="9"/>
      <c r="K625" s="9"/>
      <c r="L625" s="9"/>
      <c r="M625" s="9"/>
    </row>
    <row r="626" ht="15.75" customHeight="1">
      <c r="J626" s="9"/>
      <c r="K626" s="9"/>
      <c r="L626" s="9"/>
      <c r="M626" s="9"/>
    </row>
    <row r="627" ht="15.75" customHeight="1">
      <c r="J627" s="9"/>
      <c r="K627" s="9"/>
      <c r="L627" s="9"/>
      <c r="M627" s="9"/>
    </row>
    <row r="628" ht="15.75" customHeight="1">
      <c r="J628" s="9"/>
      <c r="K628" s="9"/>
      <c r="L628" s="9"/>
      <c r="M628" s="9"/>
    </row>
    <row r="629" ht="15.75" customHeight="1">
      <c r="J629" s="9"/>
      <c r="K629" s="9"/>
      <c r="L629" s="9"/>
      <c r="M629" s="9"/>
    </row>
    <row r="630" ht="15.75" customHeight="1">
      <c r="J630" s="9"/>
      <c r="K630" s="9"/>
      <c r="L630" s="9"/>
      <c r="M630" s="9"/>
    </row>
    <row r="631" ht="15.75" customHeight="1">
      <c r="J631" s="9"/>
      <c r="K631" s="9"/>
      <c r="L631" s="9"/>
      <c r="M631" s="9"/>
    </row>
    <row r="632" ht="15.75" customHeight="1">
      <c r="J632" s="9"/>
      <c r="K632" s="9"/>
      <c r="L632" s="9"/>
      <c r="M632" s="9"/>
    </row>
    <row r="633" ht="15.75" customHeight="1">
      <c r="J633" s="9"/>
      <c r="K633" s="9"/>
      <c r="L633" s="9"/>
      <c r="M633" s="9"/>
    </row>
    <row r="634" ht="15.75" customHeight="1">
      <c r="J634" s="9"/>
      <c r="K634" s="9"/>
      <c r="L634" s="9"/>
      <c r="M634" s="9"/>
    </row>
    <row r="635" ht="15.75" customHeight="1">
      <c r="J635" s="9"/>
      <c r="K635" s="9"/>
      <c r="L635" s="9"/>
      <c r="M635" s="9"/>
    </row>
    <row r="636" ht="15.75" customHeight="1">
      <c r="J636" s="9"/>
      <c r="K636" s="9"/>
      <c r="L636" s="9"/>
      <c r="M636" s="9"/>
    </row>
    <row r="637" ht="15.75" customHeight="1">
      <c r="J637" s="9"/>
      <c r="K637" s="9"/>
      <c r="L637" s="9"/>
      <c r="M637" s="9"/>
    </row>
    <row r="638" ht="15.75" customHeight="1">
      <c r="J638" s="9"/>
      <c r="K638" s="9"/>
      <c r="L638" s="9"/>
      <c r="M638" s="9"/>
    </row>
    <row r="639" ht="15.75" customHeight="1">
      <c r="J639" s="9"/>
      <c r="K639" s="9"/>
      <c r="L639" s="9"/>
      <c r="M639" s="9"/>
    </row>
    <row r="640" ht="15.75" customHeight="1">
      <c r="J640" s="9"/>
      <c r="K640" s="9"/>
      <c r="L640" s="9"/>
      <c r="M640" s="9"/>
    </row>
    <row r="641" ht="15.75" customHeight="1">
      <c r="J641" s="9"/>
      <c r="K641" s="9"/>
      <c r="L641" s="9"/>
      <c r="M641" s="9"/>
    </row>
    <row r="642" ht="15.75" customHeight="1">
      <c r="J642" s="9"/>
      <c r="K642" s="9"/>
      <c r="L642" s="9"/>
      <c r="M642" s="9"/>
    </row>
    <row r="643" ht="15.75" customHeight="1">
      <c r="J643" s="9"/>
      <c r="K643" s="9"/>
      <c r="L643" s="9"/>
      <c r="M643" s="9"/>
    </row>
    <row r="644" ht="15.75" customHeight="1">
      <c r="J644" s="9"/>
      <c r="K644" s="9"/>
      <c r="L644" s="9"/>
      <c r="M644" s="9"/>
    </row>
    <row r="645" ht="15.75" customHeight="1">
      <c r="J645" s="9"/>
      <c r="K645" s="9"/>
      <c r="L645" s="9"/>
      <c r="M645" s="9"/>
    </row>
    <row r="646" ht="15.75" customHeight="1">
      <c r="J646" s="9"/>
      <c r="K646" s="9"/>
      <c r="L646" s="9"/>
      <c r="M646" s="9"/>
    </row>
    <row r="647" ht="15.75" customHeight="1">
      <c r="J647" s="9"/>
      <c r="K647" s="9"/>
      <c r="L647" s="9"/>
      <c r="M647" s="9"/>
    </row>
    <row r="648" ht="15.75" customHeight="1">
      <c r="J648" s="9"/>
      <c r="K648" s="9"/>
      <c r="L648" s="9"/>
      <c r="M648" s="9"/>
    </row>
    <row r="649" ht="15.75" customHeight="1">
      <c r="J649" s="9"/>
      <c r="K649" s="9"/>
      <c r="L649" s="9"/>
      <c r="M649" s="9"/>
    </row>
    <row r="650" ht="15.75" customHeight="1">
      <c r="J650" s="9"/>
      <c r="K650" s="9"/>
      <c r="L650" s="9"/>
      <c r="M650" s="9"/>
    </row>
    <row r="651" ht="15.75" customHeight="1">
      <c r="J651" s="9"/>
      <c r="K651" s="9"/>
      <c r="L651" s="9"/>
      <c r="M651" s="9"/>
    </row>
    <row r="652" ht="15.75" customHeight="1">
      <c r="J652" s="9"/>
      <c r="K652" s="9"/>
      <c r="L652" s="9"/>
      <c r="M652" s="9"/>
    </row>
    <row r="653" ht="15.75" customHeight="1">
      <c r="J653" s="9"/>
      <c r="K653" s="9"/>
      <c r="L653" s="9"/>
      <c r="M653" s="9"/>
    </row>
    <row r="654" ht="15.75" customHeight="1">
      <c r="J654" s="9"/>
      <c r="K654" s="9"/>
      <c r="L654" s="9"/>
      <c r="M654" s="9"/>
    </row>
    <row r="655" ht="15.75" customHeight="1">
      <c r="J655" s="9"/>
      <c r="K655" s="9"/>
      <c r="L655" s="9"/>
      <c r="M655" s="9"/>
    </row>
    <row r="656" ht="15.75" customHeight="1">
      <c r="J656" s="9"/>
      <c r="K656" s="9"/>
      <c r="L656" s="9"/>
      <c r="M656" s="9"/>
    </row>
    <row r="657" ht="15.75" customHeight="1">
      <c r="J657" s="9"/>
      <c r="K657" s="9"/>
      <c r="L657" s="9"/>
      <c r="M657" s="9"/>
    </row>
    <row r="658" ht="15.75" customHeight="1">
      <c r="J658" s="9"/>
      <c r="K658" s="9"/>
      <c r="L658" s="9"/>
      <c r="M658" s="9"/>
    </row>
    <row r="659" ht="15.75" customHeight="1">
      <c r="J659" s="9"/>
      <c r="K659" s="9"/>
      <c r="L659" s="9"/>
      <c r="M659" s="9"/>
    </row>
    <row r="660" ht="15.75" customHeight="1">
      <c r="J660" s="9"/>
      <c r="K660" s="9"/>
      <c r="L660" s="9"/>
      <c r="M660" s="9"/>
    </row>
    <row r="661" ht="15.75" customHeight="1">
      <c r="J661" s="9"/>
      <c r="K661" s="9"/>
      <c r="L661" s="9"/>
      <c r="M661" s="9"/>
    </row>
    <row r="662" ht="15.75" customHeight="1">
      <c r="J662" s="9"/>
      <c r="K662" s="9"/>
      <c r="L662" s="9"/>
      <c r="M662" s="9"/>
    </row>
    <row r="663" ht="15.75" customHeight="1">
      <c r="J663" s="9"/>
      <c r="K663" s="9"/>
      <c r="L663" s="9"/>
      <c r="M663" s="9"/>
    </row>
    <row r="664" ht="15.75" customHeight="1">
      <c r="J664" s="9"/>
      <c r="K664" s="9"/>
      <c r="L664" s="9"/>
      <c r="M664" s="9"/>
    </row>
    <row r="665" ht="15.75" customHeight="1">
      <c r="J665" s="9"/>
      <c r="K665" s="9"/>
      <c r="L665" s="9"/>
      <c r="M665" s="9"/>
    </row>
    <row r="666" ht="15.75" customHeight="1">
      <c r="J666" s="9"/>
      <c r="K666" s="9"/>
      <c r="L666" s="9"/>
      <c r="M666" s="9"/>
    </row>
    <row r="667" ht="15.75" customHeight="1">
      <c r="J667" s="9"/>
      <c r="K667" s="9"/>
      <c r="L667" s="9"/>
      <c r="M667" s="9"/>
    </row>
    <row r="668" ht="15.75" customHeight="1">
      <c r="J668" s="9"/>
      <c r="K668" s="9"/>
      <c r="L668" s="9"/>
      <c r="M668" s="9"/>
    </row>
    <row r="669" ht="15.75" customHeight="1">
      <c r="J669" s="9"/>
      <c r="K669" s="9"/>
      <c r="L669" s="9"/>
      <c r="M669" s="9"/>
    </row>
    <row r="670" ht="15.75" customHeight="1">
      <c r="J670" s="9"/>
      <c r="K670" s="9"/>
      <c r="L670" s="9"/>
      <c r="M670" s="9"/>
    </row>
    <row r="671" ht="15.75" customHeight="1">
      <c r="J671" s="9"/>
      <c r="K671" s="9"/>
      <c r="L671" s="9"/>
      <c r="M671" s="9"/>
    </row>
    <row r="672" ht="15.75" customHeight="1">
      <c r="J672" s="9"/>
      <c r="K672" s="9"/>
      <c r="L672" s="9"/>
      <c r="M672" s="9"/>
    </row>
    <row r="673" ht="15.75" customHeight="1">
      <c r="J673" s="9"/>
      <c r="K673" s="9"/>
      <c r="L673" s="9"/>
      <c r="M673" s="9"/>
    </row>
    <row r="674" ht="15.75" customHeight="1">
      <c r="J674" s="9"/>
      <c r="K674" s="9"/>
      <c r="L674" s="9"/>
      <c r="M674" s="9"/>
    </row>
    <row r="675" ht="15.75" customHeight="1">
      <c r="J675" s="9"/>
      <c r="K675" s="9"/>
      <c r="L675" s="9"/>
      <c r="M675" s="9"/>
    </row>
    <row r="676" ht="15.75" customHeight="1">
      <c r="J676" s="9"/>
      <c r="K676" s="9"/>
      <c r="L676" s="9"/>
      <c r="M676" s="9"/>
    </row>
    <row r="677" ht="15.75" customHeight="1">
      <c r="J677" s="9"/>
      <c r="K677" s="9"/>
      <c r="L677" s="9"/>
      <c r="M677" s="9"/>
    </row>
    <row r="678" ht="15.75" customHeight="1">
      <c r="J678" s="9"/>
      <c r="K678" s="9"/>
      <c r="L678" s="9"/>
      <c r="M678" s="9"/>
    </row>
    <row r="679" ht="15.75" customHeight="1">
      <c r="J679" s="9"/>
      <c r="K679" s="9"/>
      <c r="L679" s="9"/>
      <c r="M679" s="9"/>
    </row>
    <row r="680" ht="15.75" customHeight="1">
      <c r="J680" s="9"/>
      <c r="K680" s="9"/>
      <c r="L680" s="9"/>
      <c r="M680" s="9"/>
    </row>
    <row r="681" ht="15.75" customHeight="1">
      <c r="J681" s="9"/>
      <c r="K681" s="9"/>
      <c r="L681" s="9"/>
      <c r="M681" s="9"/>
    </row>
    <row r="682" ht="15.75" customHeight="1">
      <c r="J682" s="9"/>
      <c r="K682" s="9"/>
      <c r="L682" s="9"/>
      <c r="M682" s="9"/>
    </row>
    <row r="683" ht="15.75" customHeight="1">
      <c r="J683" s="9"/>
      <c r="K683" s="9"/>
      <c r="L683" s="9"/>
      <c r="M683" s="9"/>
    </row>
    <row r="684" ht="15.75" customHeight="1">
      <c r="J684" s="9"/>
      <c r="K684" s="9"/>
      <c r="L684" s="9"/>
      <c r="M684" s="9"/>
    </row>
    <row r="685" ht="15.75" customHeight="1">
      <c r="J685" s="9"/>
      <c r="K685" s="9"/>
      <c r="L685" s="9"/>
      <c r="M685" s="9"/>
    </row>
    <row r="686" ht="15.75" customHeight="1">
      <c r="J686" s="9"/>
      <c r="K686" s="9"/>
      <c r="L686" s="9"/>
      <c r="M686" s="9"/>
    </row>
    <row r="687" ht="15.75" customHeight="1">
      <c r="J687" s="9"/>
      <c r="K687" s="9"/>
      <c r="L687" s="9"/>
      <c r="M687" s="9"/>
    </row>
    <row r="688" ht="15.75" customHeight="1">
      <c r="J688" s="9"/>
      <c r="K688" s="9"/>
      <c r="L688" s="9"/>
      <c r="M688" s="9"/>
    </row>
    <row r="689" ht="15.75" customHeight="1">
      <c r="J689" s="9"/>
      <c r="K689" s="9"/>
      <c r="L689" s="9"/>
      <c r="M689" s="9"/>
    </row>
    <row r="690" ht="15.75" customHeight="1">
      <c r="J690" s="9"/>
      <c r="K690" s="9"/>
      <c r="L690" s="9"/>
      <c r="M690" s="9"/>
    </row>
    <row r="691" ht="15.75" customHeight="1">
      <c r="J691" s="9"/>
      <c r="K691" s="9"/>
      <c r="L691" s="9"/>
      <c r="M691" s="9"/>
    </row>
    <row r="692" ht="15.75" customHeight="1">
      <c r="J692" s="9"/>
      <c r="K692" s="9"/>
      <c r="L692" s="9"/>
      <c r="M692" s="9"/>
    </row>
    <row r="693" ht="15.75" customHeight="1">
      <c r="J693" s="9"/>
      <c r="K693" s="9"/>
      <c r="L693" s="9"/>
      <c r="M693" s="9"/>
    </row>
    <row r="694" ht="15.75" customHeight="1">
      <c r="J694" s="9"/>
      <c r="K694" s="9"/>
      <c r="L694" s="9"/>
      <c r="M694" s="9"/>
    </row>
    <row r="695" ht="15.75" customHeight="1">
      <c r="J695" s="9"/>
      <c r="K695" s="9"/>
      <c r="L695" s="9"/>
      <c r="M695" s="9"/>
    </row>
    <row r="696" ht="15.75" customHeight="1">
      <c r="J696" s="9"/>
      <c r="K696" s="9"/>
      <c r="L696" s="9"/>
      <c r="M696" s="9"/>
    </row>
    <row r="697" ht="15.75" customHeight="1">
      <c r="J697" s="9"/>
      <c r="K697" s="9"/>
      <c r="L697" s="9"/>
      <c r="M697" s="9"/>
    </row>
    <row r="698" ht="15.75" customHeight="1">
      <c r="J698" s="9"/>
      <c r="K698" s="9"/>
      <c r="L698" s="9"/>
      <c r="M698" s="9"/>
    </row>
    <row r="699" ht="15.75" customHeight="1">
      <c r="J699" s="9"/>
      <c r="K699" s="9"/>
      <c r="L699" s="9"/>
      <c r="M699" s="9"/>
    </row>
    <row r="700" ht="15.75" customHeight="1">
      <c r="J700" s="9"/>
      <c r="K700" s="9"/>
      <c r="L700" s="9"/>
      <c r="M700" s="9"/>
    </row>
    <row r="701" ht="15.75" customHeight="1">
      <c r="J701" s="9"/>
      <c r="K701" s="9"/>
      <c r="L701" s="9"/>
      <c r="M701" s="9"/>
    </row>
    <row r="702" ht="15.75" customHeight="1">
      <c r="J702" s="9"/>
      <c r="K702" s="9"/>
      <c r="L702" s="9"/>
      <c r="M702" s="9"/>
    </row>
    <row r="703" ht="15.75" customHeight="1">
      <c r="J703" s="9"/>
      <c r="K703" s="9"/>
      <c r="L703" s="9"/>
      <c r="M703" s="9"/>
    </row>
    <row r="704" ht="15.75" customHeight="1">
      <c r="J704" s="9"/>
      <c r="K704" s="9"/>
      <c r="L704" s="9"/>
      <c r="M704" s="9"/>
    </row>
    <row r="705" ht="15.75" customHeight="1">
      <c r="J705" s="9"/>
      <c r="K705" s="9"/>
      <c r="L705" s="9"/>
      <c r="M705" s="9"/>
    </row>
    <row r="706" ht="15.75" customHeight="1">
      <c r="J706" s="9"/>
      <c r="K706" s="9"/>
      <c r="L706" s="9"/>
      <c r="M706" s="9"/>
    </row>
    <row r="707" ht="15.75" customHeight="1">
      <c r="J707" s="9"/>
      <c r="K707" s="9"/>
      <c r="L707" s="9"/>
      <c r="M707" s="9"/>
    </row>
    <row r="708" ht="15.75" customHeight="1">
      <c r="J708" s="9"/>
      <c r="K708" s="9"/>
      <c r="L708" s="9"/>
      <c r="M708" s="9"/>
    </row>
    <row r="709" ht="15.75" customHeight="1">
      <c r="J709" s="9"/>
      <c r="K709" s="9"/>
      <c r="L709" s="9"/>
      <c r="M709" s="9"/>
    </row>
    <row r="710" ht="15.75" customHeight="1">
      <c r="J710" s="9"/>
      <c r="K710" s="9"/>
      <c r="L710" s="9"/>
      <c r="M710" s="9"/>
    </row>
    <row r="711" ht="15.75" customHeight="1">
      <c r="J711" s="9"/>
      <c r="K711" s="9"/>
      <c r="L711" s="9"/>
      <c r="M711" s="9"/>
    </row>
    <row r="712" ht="15.75" customHeight="1">
      <c r="J712" s="9"/>
      <c r="K712" s="9"/>
      <c r="L712" s="9"/>
      <c r="M712" s="9"/>
    </row>
    <row r="713" ht="15.75" customHeight="1">
      <c r="J713" s="9"/>
      <c r="K713" s="9"/>
      <c r="L713" s="9"/>
      <c r="M713" s="9"/>
    </row>
    <row r="714" ht="15.75" customHeight="1">
      <c r="J714" s="9"/>
      <c r="K714" s="9"/>
      <c r="L714" s="9"/>
      <c r="M714" s="9"/>
    </row>
    <row r="715" ht="15.75" customHeight="1">
      <c r="J715" s="9"/>
      <c r="K715" s="9"/>
      <c r="L715" s="9"/>
      <c r="M715" s="9"/>
    </row>
    <row r="716" ht="15.75" customHeight="1">
      <c r="J716" s="9"/>
      <c r="K716" s="9"/>
      <c r="L716" s="9"/>
      <c r="M716" s="9"/>
    </row>
    <row r="717" ht="15.75" customHeight="1">
      <c r="J717" s="9"/>
      <c r="K717" s="9"/>
      <c r="L717" s="9"/>
      <c r="M717" s="9"/>
    </row>
    <row r="718" ht="15.75" customHeight="1">
      <c r="J718" s="9"/>
      <c r="K718" s="9"/>
      <c r="L718" s="9"/>
      <c r="M718" s="9"/>
    </row>
    <row r="719" ht="15.75" customHeight="1">
      <c r="J719" s="9"/>
      <c r="K719" s="9"/>
      <c r="L719" s="9"/>
      <c r="M719" s="9"/>
    </row>
    <row r="720" ht="15.75" customHeight="1">
      <c r="J720" s="9"/>
      <c r="K720" s="9"/>
      <c r="L720" s="9"/>
      <c r="M720" s="9"/>
    </row>
    <row r="721" ht="15.75" customHeight="1">
      <c r="J721" s="9"/>
      <c r="K721" s="9"/>
      <c r="L721" s="9"/>
      <c r="M721" s="9"/>
    </row>
    <row r="722" ht="15.75" customHeight="1">
      <c r="J722" s="9"/>
      <c r="K722" s="9"/>
      <c r="L722" s="9"/>
      <c r="M722" s="9"/>
    </row>
    <row r="723" ht="15.75" customHeight="1">
      <c r="J723" s="9"/>
      <c r="K723" s="9"/>
      <c r="L723" s="9"/>
      <c r="M723" s="9"/>
    </row>
    <row r="724" ht="15.75" customHeight="1">
      <c r="J724" s="9"/>
      <c r="K724" s="9"/>
      <c r="L724" s="9"/>
      <c r="M724" s="9"/>
    </row>
    <row r="725" ht="15.75" customHeight="1">
      <c r="J725" s="9"/>
      <c r="K725" s="9"/>
      <c r="L725" s="9"/>
      <c r="M725" s="9"/>
    </row>
    <row r="726" ht="15.75" customHeight="1">
      <c r="J726" s="9"/>
      <c r="K726" s="9"/>
      <c r="L726" s="9"/>
      <c r="M726" s="9"/>
    </row>
    <row r="727" ht="15.75" customHeight="1">
      <c r="J727" s="9"/>
      <c r="K727" s="9"/>
      <c r="L727" s="9"/>
      <c r="M727" s="9"/>
    </row>
    <row r="728" ht="15.75" customHeight="1">
      <c r="J728" s="9"/>
      <c r="K728" s="9"/>
      <c r="L728" s="9"/>
      <c r="M728" s="9"/>
    </row>
    <row r="729" ht="15.75" customHeight="1">
      <c r="J729" s="9"/>
      <c r="K729" s="9"/>
      <c r="L729" s="9"/>
      <c r="M729" s="9"/>
    </row>
    <row r="730" ht="15.75" customHeight="1">
      <c r="J730" s="9"/>
      <c r="K730" s="9"/>
      <c r="L730" s="9"/>
      <c r="M730" s="9"/>
    </row>
    <row r="731" ht="15.75" customHeight="1">
      <c r="J731" s="9"/>
      <c r="K731" s="9"/>
      <c r="L731" s="9"/>
      <c r="M731" s="9"/>
    </row>
    <row r="732" ht="15.75" customHeight="1">
      <c r="J732" s="9"/>
      <c r="K732" s="9"/>
      <c r="L732" s="9"/>
      <c r="M732" s="9"/>
    </row>
    <row r="733" ht="15.75" customHeight="1">
      <c r="J733" s="9"/>
      <c r="K733" s="9"/>
      <c r="L733" s="9"/>
      <c r="M733" s="9"/>
    </row>
    <row r="734" ht="15.75" customHeight="1">
      <c r="J734" s="9"/>
      <c r="K734" s="9"/>
      <c r="L734" s="9"/>
      <c r="M734" s="9"/>
    </row>
    <row r="735" ht="15.75" customHeight="1">
      <c r="J735" s="9"/>
      <c r="K735" s="9"/>
      <c r="L735" s="9"/>
      <c r="M735" s="9"/>
    </row>
    <row r="736" ht="15.75" customHeight="1">
      <c r="J736" s="9"/>
      <c r="K736" s="9"/>
      <c r="L736" s="9"/>
      <c r="M736" s="9"/>
    </row>
    <row r="737" ht="15.75" customHeight="1">
      <c r="J737" s="9"/>
      <c r="K737" s="9"/>
      <c r="L737" s="9"/>
      <c r="M737" s="9"/>
    </row>
    <row r="738" ht="15.75" customHeight="1">
      <c r="J738" s="9"/>
      <c r="K738" s="9"/>
      <c r="L738" s="9"/>
      <c r="M738" s="9"/>
    </row>
    <row r="739" ht="15.75" customHeight="1">
      <c r="J739" s="9"/>
      <c r="K739" s="9"/>
      <c r="L739" s="9"/>
      <c r="M739" s="9"/>
    </row>
    <row r="740" ht="15.75" customHeight="1">
      <c r="J740" s="9"/>
      <c r="K740" s="9"/>
      <c r="L740" s="9"/>
      <c r="M740" s="9"/>
    </row>
    <row r="741" ht="15.75" customHeight="1">
      <c r="J741" s="9"/>
      <c r="K741" s="9"/>
      <c r="L741" s="9"/>
      <c r="M741" s="9"/>
    </row>
    <row r="742" ht="15.75" customHeight="1">
      <c r="J742" s="9"/>
      <c r="K742" s="9"/>
      <c r="L742" s="9"/>
      <c r="M742" s="9"/>
    </row>
    <row r="743" ht="15.75" customHeight="1">
      <c r="J743" s="9"/>
      <c r="K743" s="9"/>
      <c r="L743" s="9"/>
      <c r="M743" s="9"/>
    </row>
    <row r="744" ht="15.75" customHeight="1">
      <c r="J744" s="9"/>
      <c r="K744" s="9"/>
      <c r="L744" s="9"/>
      <c r="M744" s="9"/>
    </row>
    <row r="745" ht="15.75" customHeight="1">
      <c r="J745" s="9"/>
      <c r="K745" s="9"/>
      <c r="L745" s="9"/>
      <c r="M745" s="9"/>
    </row>
    <row r="746" ht="15.75" customHeight="1">
      <c r="J746" s="9"/>
      <c r="K746" s="9"/>
      <c r="L746" s="9"/>
      <c r="M746" s="9"/>
    </row>
    <row r="747" ht="15.75" customHeight="1">
      <c r="J747" s="9"/>
      <c r="K747" s="9"/>
      <c r="L747" s="9"/>
      <c r="M747" s="9"/>
    </row>
    <row r="748" ht="15.75" customHeight="1">
      <c r="J748" s="9"/>
      <c r="K748" s="9"/>
      <c r="L748" s="9"/>
      <c r="M748" s="9"/>
    </row>
    <row r="749" ht="15.75" customHeight="1">
      <c r="J749" s="9"/>
      <c r="K749" s="9"/>
      <c r="L749" s="9"/>
      <c r="M749" s="9"/>
    </row>
    <row r="750" ht="15.75" customHeight="1">
      <c r="J750" s="9"/>
      <c r="K750" s="9"/>
      <c r="L750" s="9"/>
      <c r="M750" s="9"/>
    </row>
    <row r="751" ht="15.75" customHeight="1">
      <c r="J751" s="9"/>
      <c r="K751" s="9"/>
      <c r="L751" s="9"/>
      <c r="M751" s="9"/>
    </row>
    <row r="752" ht="15.75" customHeight="1">
      <c r="J752" s="9"/>
      <c r="K752" s="9"/>
      <c r="L752" s="9"/>
      <c r="M752" s="9"/>
    </row>
    <row r="753" ht="15.75" customHeight="1">
      <c r="J753" s="9"/>
      <c r="K753" s="9"/>
      <c r="L753" s="9"/>
      <c r="M753" s="9"/>
    </row>
    <row r="754" ht="15.75" customHeight="1">
      <c r="J754" s="9"/>
      <c r="K754" s="9"/>
      <c r="L754" s="9"/>
      <c r="M754" s="9"/>
    </row>
    <row r="755" ht="15.75" customHeight="1">
      <c r="J755" s="9"/>
      <c r="K755" s="9"/>
      <c r="L755" s="9"/>
      <c r="M755" s="9"/>
    </row>
    <row r="756" ht="15.75" customHeight="1">
      <c r="J756" s="9"/>
      <c r="K756" s="9"/>
      <c r="L756" s="9"/>
      <c r="M756" s="9"/>
    </row>
    <row r="757" ht="15.75" customHeight="1">
      <c r="J757" s="9"/>
      <c r="K757" s="9"/>
      <c r="L757" s="9"/>
      <c r="M757" s="9"/>
    </row>
    <row r="758" ht="15.75" customHeight="1">
      <c r="J758" s="9"/>
      <c r="K758" s="9"/>
      <c r="L758" s="9"/>
      <c r="M758" s="9"/>
    </row>
    <row r="759" ht="15.75" customHeight="1">
      <c r="J759" s="9"/>
      <c r="K759" s="9"/>
      <c r="L759" s="9"/>
      <c r="M759" s="9"/>
    </row>
    <row r="760" ht="15.75" customHeight="1">
      <c r="J760" s="9"/>
      <c r="K760" s="9"/>
      <c r="L760" s="9"/>
      <c r="M760" s="9"/>
    </row>
    <row r="761" ht="15.75" customHeight="1">
      <c r="J761" s="9"/>
      <c r="K761" s="9"/>
      <c r="L761" s="9"/>
      <c r="M761" s="9"/>
    </row>
    <row r="762" ht="15.75" customHeight="1">
      <c r="J762" s="9"/>
      <c r="K762" s="9"/>
      <c r="L762" s="9"/>
      <c r="M762" s="9"/>
    </row>
    <row r="763" ht="15.75" customHeight="1">
      <c r="J763" s="9"/>
      <c r="K763" s="9"/>
      <c r="L763" s="9"/>
      <c r="M763" s="9"/>
    </row>
    <row r="764" ht="15.75" customHeight="1">
      <c r="J764" s="9"/>
      <c r="K764" s="9"/>
      <c r="L764" s="9"/>
      <c r="M764" s="9"/>
    </row>
    <row r="765" ht="15.75" customHeight="1">
      <c r="J765" s="9"/>
      <c r="K765" s="9"/>
      <c r="L765" s="9"/>
      <c r="M765" s="9"/>
    </row>
    <row r="766" ht="15.75" customHeight="1">
      <c r="J766" s="9"/>
      <c r="K766" s="9"/>
      <c r="L766" s="9"/>
      <c r="M766" s="9"/>
    </row>
    <row r="767" ht="15.75" customHeight="1">
      <c r="J767" s="9"/>
      <c r="K767" s="9"/>
      <c r="L767" s="9"/>
      <c r="M767" s="9"/>
    </row>
    <row r="768" ht="15.75" customHeight="1">
      <c r="J768" s="9"/>
      <c r="K768" s="9"/>
      <c r="L768" s="9"/>
      <c r="M768" s="9"/>
    </row>
    <row r="769" ht="15.75" customHeight="1">
      <c r="J769" s="9"/>
      <c r="K769" s="9"/>
      <c r="L769" s="9"/>
      <c r="M769" s="9"/>
    </row>
    <row r="770" ht="15.75" customHeight="1">
      <c r="J770" s="9"/>
      <c r="K770" s="9"/>
      <c r="L770" s="9"/>
      <c r="M770" s="9"/>
    </row>
    <row r="771" ht="15.75" customHeight="1">
      <c r="J771" s="9"/>
      <c r="K771" s="9"/>
      <c r="L771" s="9"/>
      <c r="M771" s="9"/>
    </row>
    <row r="772" ht="15.75" customHeight="1">
      <c r="J772" s="9"/>
      <c r="K772" s="9"/>
      <c r="L772" s="9"/>
      <c r="M772" s="9"/>
    </row>
    <row r="773" ht="15.75" customHeight="1">
      <c r="J773" s="9"/>
      <c r="K773" s="9"/>
      <c r="L773" s="9"/>
      <c r="M773" s="9"/>
    </row>
    <row r="774" ht="15.75" customHeight="1">
      <c r="J774" s="9"/>
      <c r="K774" s="9"/>
      <c r="L774" s="9"/>
      <c r="M774" s="9"/>
    </row>
    <row r="775" ht="15.75" customHeight="1">
      <c r="J775" s="9"/>
      <c r="K775" s="9"/>
      <c r="L775" s="9"/>
      <c r="M775" s="9"/>
    </row>
    <row r="776" ht="15.75" customHeight="1">
      <c r="J776" s="9"/>
      <c r="K776" s="9"/>
      <c r="L776" s="9"/>
      <c r="M776" s="9"/>
    </row>
    <row r="777" ht="15.75" customHeight="1">
      <c r="J777" s="9"/>
      <c r="K777" s="9"/>
      <c r="L777" s="9"/>
      <c r="M777" s="9"/>
    </row>
    <row r="778" ht="15.75" customHeight="1">
      <c r="J778" s="9"/>
      <c r="K778" s="9"/>
      <c r="L778" s="9"/>
      <c r="M778" s="9"/>
    </row>
    <row r="779" ht="15.75" customHeight="1">
      <c r="J779" s="9"/>
      <c r="K779" s="9"/>
      <c r="L779" s="9"/>
      <c r="M779" s="9"/>
    </row>
    <row r="780" ht="15.75" customHeight="1">
      <c r="J780" s="9"/>
      <c r="K780" s="9"/>
      <c r="L780" s="9"/>
      <c r="M780" s="9"/>
    </row>
    <row r="781" ht="15.75" customHeight="1">
      <c r="J781" s="9"/>
      <c r="K781" s="9"/>
      <c r="L781" s="9"/>
      <c r="M781" s="9"/>
    </row>
    <row r="782" ht="15.75" customHeight="1">
      <c r="J782" s="9"/>
      <c r="K782" s="9"/>
      <c r="L782" s="9"/>
      <c r="M782" s="9"/>
    </row>
    <row r="783" ht="15.75" customHeight="1">
      <c r="J783" s="9"/>
      <c r="K783" s="9"/>
      <c r="L783" s="9"/>
      <c r="M783" s="9"/>
    </row>
    <row r="784" ht="15.75" customHeight="1">
      <c r="J784" s="9"/>
      <c r="K784" s="9"/>
      <c r="L784" s="9"/>
      <c r="M784" s="9"/>
    </row>
    <row r="785" ht="15.75" customHeight="1">
      <c r="J785" s="9"/>
      <c r="K785" s="9"/>
      <c r="L785" s="9"/>
      <c r="M785" s="9"/>
    </row>
    <row r="786" ht="15.75" customHeight="1">
      <c r="J786" s="9"/>
      <c r="K786" s="9"/>
      <c r="L786" s="9"/>
      <c r="M786" s="9"/>
    </row>
    <row r="787" ht="15.75" customHeight="1">
      <c r="J787" s="9"/>
      <c r="K787" s="9"/>
      <c r="L787" s="9"/>
      <c r="M787" s="9"/>
    </row>
    <row r="788" ht="15.75" customHeight="1">
      <c r="J788" s="9"/>
      <c r="K788" s="9"/>
      <c r="L788" s="9"/>
      <c r="M788" s="9"/>
    </row>
    <row r="789" ht="15.75" customHeight="1">
      <c r="J789" s="9"/>
      <c r="K789" s="9"/>
      <c r="L789" s="9"/>
      <c r="M789" s="9"/>
    </row>
    <row r="790" ht="15.75" customHeight="1">
      <c r="J790" s="9"/>
      <c r="K790" s="9"/>
      <c r="L790" s="9"/>
      <c r="M790" s="9"/>
    </row>
    <row r="791" ht="15.75" customHeight="1">
      <c r="J791" s="9"/>
      <c r="K791" s="9"/>
      <c r="L791" s="9"/>
      <c r="M791" s="9"/>
    </row>
    <row r="792" ht="15.75" customHeight="1">
      <c r="J792" s="9"/>
      <c r="K792" s="9"/>
      <c r="L792" s="9"/>
      <c r="M792" s="9"/>
    </row>
    <row r="793" ht="15.75" customHeight="1">
      <c r="J793" s="9"/>
      <c r="K793" s="9"/>
      <c r="L793" s="9"/>
      <c r="M793" s="9"/>
    </row>
    <row r="794" ht="15.75" customHeight="1">
      <c r="J794" s="9"/>
      <c r="K794" s="9"/>
      <c r="L794" s="9"/>
      <c r="M794" s="9"/>
    </row>
    <row r="795" ht="15.75" customHeight="1">
      <c r="J795" s="9"/>
      <c r="K795" s="9"/>
      <c r="L795" s="9"/>
      <c r="M795" s="9"/>
    </row>
    <row r="796" ht="15.75" customHeight="1">
      <c r="J796" s="9"/>
      <c r="K796" s="9"/>
      <c r="L796" s="9"/>
      <c r="M796" s="9"/>
    </row>
    <row r="797" ht="15.75" customHeight="1">
      <c r="J797" s="9"/>
      <c r="K797" s="9"/>
      <c r="L797" s="9"/>
      <c r="M797" s="9"/>
    </row>
    <row r="798" ht="15.75" customHeight="1">
      <c r="J798" s="9"/>
      <c r="K798" s="9"/>
      <c r="L798" s="9"/>
      <c r="M798" s="9"/>
    </row>
    <row r="799" ht="15.75" customHeight="1">
      <c r="J799" s="9"/>
      <c r="K799" s="9"/>
      <c r="L799" s="9"/>
      <c r="M799" s="9"/>
    </row>
    <row r="800" ht="15.75" customHeight="1">
      <c r="J800" s="9"/>
      <c r="K800" s="9"/>
      <c r="L800" s="9"/>
      <c r="M800" s="9"/>
    </row>
    <row r="801" ht="15.75" customHeight="1">
      <c r="J801" s="9"/>
      <c r="K801" s="9"/>
      <c r="L801" s="9"/>
      <c r="M801" s="9"/>
    </row>
    <row r="802" ht="15.75" customHeight="1">
      <c r="J802" s="9"/>
      <c r="K802" s="9"/>
      <c r="L802" s="9"/>
      <c r="M802" s="9"/>
    </row>
    <row r="803" ht="15.75" customHeight="1">
      <c r="J803" s="9"/>
      <c r="K803" s="9"/>
      <c r="L803" s="9"/>
      <c r="M803" s="9"/>
    </row>
    <row r="804" ht="15.75" customHeight="1">
      <c r="J804" s="9"/>
      <c r="K804" s="9"/>
      <c r="L804" s="9"/>
      <c r="M804" s="9"/>
    </row>
    <row r="805" ht="15.75" customHeight="1">
      <c r="J805" s="9"/>
      <c r="K805" s="9"/>
      <c r="L805" s="9"/>
      <c r="M805" s="9"/>
    </row>
    <row r="806" ht="15.75" customHeight="1">
      <c r="J806" s="9"/>
      <c r="K806" s="9"/>
      <c r="L806" s="9"/>
      <c r="M806" s="9"/>
    </row>
    <row r="807" ht="15.75" customHeight="1">
      <c r="J807" s="9"/>
      <c r="K807" s="9"/>
      <c r="L807" s="9"/>
      <c r="M807" s="9"/>
    </row>
    <row r="808" ht="15.75" customHeight="1">
      <c r="J808" s="9"/>
      <c r="K808" s="9"/>
      <c r="L808" s="9"/>
      <c r="M808" s="9"/>
    </row>
    <row r="809" ht="15.75" customHeight="1">
      <c r="J809" s="9"/>
      <c r="K809" s="9"/>
      <c r="L809" s="9"/>
      <c r="M809" s="9"/>
    </row>
    <row r="810" ht="15.75" customHeight="1">
      <c r="J810" s="9"/>
      <c r="K810" s="9"/>
      <c r="L810" s="9"/>
      <c r="M810" s="9"/>
    </row>
    <row r="811" ht="15.75" customHeight="1">
      <c r="J811" s="9"/>
      <c r="K811" s="9"/>
      <c r="L811" s="9"/>
      <c r="M811" s="9"/>
    </row>
    <row r="812" ht="15.75" customHeight="1">
      <c r="J812" s="9"/>
      <c r="K812" s="9"/>
      <c r="L812" s="9"/>
      <c r="M812" s="9"/>
    </row>
    <row r="813" ht="15.75" customHeight="1">
      <c r="J813" s="9"/>
      <c r="K813" s="9"/>
      <c r="L813" s="9"/>
      <c r="M813" s="9"/>
    </row>
    <row r="814" ht="15.75" customHeight="1">
      <c r="J814" s="9"/>
      <c r="K814" s="9"/>
      <c r="L814" s="9"/>
      <c r="M814" s="9"/>
    </row>
    <row r="815" ht="15.75" customHeight="1">
      <c r="J815" s="9"/>
      <c r="K815" s="9"/>
      <c r="L815" s="9"/>
      <c r="M815" s="9"/>
    </row>
    <row r="816" ht="15.75" customHeight="1">
      <c r="J816" s="9"/>
      <c r="K816" s="9"/>
      <c r="L816" s="9"/>
      <c r="M816" s="9"/>
    </row>
    <row r="817" ht="15.75" customHeight="1">
      <c r="J817" s="9"/>
      <c r="K817" s="9"/>
      <c r="L817" s="9"/>
      <c r="M817" s="9"/>
    </row>
    <row r="818" ht="15.75" customHeight="1">
      <c r="J818" s="9"/>
      <c r="K818" s="9"/>
      <c r="L818" s="9"/>
      <c r="M818" s="9"/>
    </row>
    <row r="819" ht="15.75" customHeight="1">
      <c r="J819" s="9"/>
      <c r="K819" s="9"/>
      <c r="L819" s="9"/>
      <c r="M819" s="9"/>
    </row>
    <row r="820" ht="15.75" customHeight="1">
      <c r="J820" s="9"/>
      <c r="K820" s="9"/>
      <c r="L820" s="9"/>
      <c r="M820" s="9"/>
    </row>
    <row r="821" ht="15.75" customHeight="1">
      <c r="J821" s="9"/>
      <c r="K821" s="9"/>
      <c r="L821" s="9"/>
      <c r="M821" s="9"/>
    </row>
    <row r="822" ht="15.75" customHeight="1">
      <c r="J822" s="9"/>
      <c r="K822" s="9"/>
      <c r="L822" s="9"/>
      <c r="M822" s="9"/>
    </row>
    <row r="823" ht="15.75" customHeight="1">
      <c r="J823" s="9"/>
      <c r="K823" s="9"/>
      <c r="L823" s="9"/>
      <c r="M823" s="9"/>
    </row>
    <row r="824" ht="15.75" customHeight="1">
      <c r="J824" s="9"/>
      <c r="K824" s="9"/>
      <c r="L824" s="9"/>
      <c r="M824" s="9"/>
    </row>
    <row r="825" ht="15.75" customHeight="1">
      <c r="J825" s="9"/>
      <c r="K825" s="9"/>
      <c r="L825" s="9"/>
      <c r="M825" s="9"/>
    </row>
    <row r="826" ht="15.75" customHeight="1">
      <c r="J826" s="9"/>
      <c r="K826" s="9"/>
      <c r="L826" s="9"/>
      <c r="M826" s="9"/>
    </row>
    <row r="827" ht="15.75" customHeight="1">
      <c r="J827" s="9"/>
      <c r="K827" s="9"/>
      <c r="L827" s="9"/>
      <c r="M827" s="9"/>
    </row>
    <row r="828" ht="15.75" customHeight="1">
      <c r="J828" s="9"/>
      <c r="K828" s="9"/>
      <c r="L828" s="9"/>
      <c r="M828" s="9"/>
    </row>
    <row r="829" ht="15.75" customHeight="1">
      <c r="J829" s="9"/>
      <c r="K829" s="9"/>
      <c r="L829" s="9"/>
      <c r="M829" s="9"/>
    </row>
    <row r="830" ht="15.75" customHeight="1">
      <c r="J830" s="9"/>
      <c r="K830" s="9"/>
      <c r="L830" s="9"/>
      <c r="M830" s="9"/>
    </row>
    <row r="831" ht="15.75" customHeight="1">
      <c r="J831" s="9"/>
      <c r="K831" s="9"/>
      <c r="L831" s="9"/>
      <c r="M831" s="9"/>
    </row>
    <row r="832" ht="15.75" customHeight="1">
      <c r="J832" s="9"/>
      <c r="K832" s="9"/>
      <c r="L832" s="9"/>
      <c r="M832" s="9"/>
    </row>
    <row r="833" ht="15.75" customHeight="1">
      <c r="J833" s="9"/>
      <c r="K833" s="9"/>
      <c r="L833" s="9"/>
      <c r="M833" s="9"/>
    </row>
    <row r="834" ht="15.75" customHeight="1">
      <c r="J834" s="9"/>
      <c r="K834" s="9"/>
      <c r="L834" s="9"/>
      <c r="M834" s="9"/>
    </row>
    <row r="835" ht="15.75" customHeight="1">
      <c r="J835" s="9"/>
      <c r="K835" s="9"/>
      <c r="L835" s="9"/>
      <c r="M835" s="9"/>
    </row>
    <row r="836" ht="15.75" customHeight="1">
      <c r="J836" s="9"/>
      <c r="K836" s="9"/>
      <c r="L836" s="9"/>
      <c r="M836" s="9"/>
    </row>
    <row r="837" ht="15.75" customHeight="1">
      <c r="J837" s="9"/>
      <c r="K837" s="9"/>
      <c r="L837" s="9"/>
      <c r="M837" s="9"/>
    </row>
    <row r="838" ht="15.75" customHeight="1">
      <c r="J838" s="9"/>
      <c r="K838" s="9"/>
      <c r="L838" s="9"/>
      <c r="M838" s="9"/>
    </row>
    <row r="839" ht="15.75" customHeight="1">
      <c r="J839" s="9"/>
      <c r="K839" s="9"/>
      <c r="L839" s="9"/>
      <c r="M839" s="9"/>
    </row>
    <row r="840" ht="15.75" customHeight="1">
      <c r="J840" s="9"/>
      <c r="K840" s="9"/>
      <c r="L840" s="9"/>
      <c r="M840" s="9"/>
    </row>
    <row r="841" ht="15.75" customHeight="1">
      <c r="J841" s="9"/>
      <c r="K841" s="9"/>
      <c r="L841" s="9"/>
      <c r="M841" s="9"/>
    </row>
    <row r="842" ht="15.75" customHeight="1">
      <c r="J842" s="9"/>
      <c r="K842" s="9"/>
      <c r="L842" s="9"/>
      <c r="M842" s="9"/>
    </row>
    <row r="843" ht="15.75" customHeight="1">
      <c r="J843" s="9"/>
      <c r="K843" s="9"/>
      <c r="L843" s="9"/>
      <c r="M843" s="9"/>
    </row>
    <row r="844" ht="15.75" customHeight="1">
      <c r="J844" s="9"/>
      <c r="K844" s="9"/>
      <c r="L844" s="9"/>
      <c r="M844" s="9"/>
    </row>
    <row r="845" ht="15.75" customHeight="1">
      <c r="J845" s="9"/>
      <c r="K845" s="9"/>
      <c r="L845" s="9"/>
      <c r="M845" s="9"/>
    </row>
    <row r="846" ht="15.75" customHeight="1">
      <c r="J846" s="9"/>
      <c r="K846" s="9"/>
      <c r="L846" s="9"/>
      <c r="M846" s="9"/>
    </row>
    <row r="847" ht="15.75" customHeight="1">
      <c r="J847" s="9"/>
      <c r="K847" s="9"/>
      <c r="L847" s="9"/>
      <c r="M847" s="9"/>
    </row>
    <row r="848" ht="15.75" customHeight="1">
      <c r="J848" s="9"/>
      <c r="K848" s="9"/>
      <c r="L848" s="9"/>
      <c r="M848" s="9"/>
    </row>
    <row r="849" ht="15.75" customHeight="1">
      <c r="J849" s="9"/>
      <c r="K849" s="9"/>
      <c r="L849" s="9"/>
      <c r="M849" s="9"/>
    </row>
    <row r="850" ht="15.75" customHeight="1">
      <c r="J850" s="9"/>
      <c r="K850" s="9"/>
      <c r="L850" s="9"/>
      <c r="M850" s="9"/>
    </row>
    <row r="851" ht="15.75" customHeight="1">
      <c r="J851" s="9"/>
      <c r="K851" s="9"/>
      <c r="L851" s="9"/>
      <c r="M851" s="9"/>
    </row>
    <row r="852" ht="15.75" customHeight="1">
      <c r="J852" s="9"/>
      <c r="K852" s="9"/>
      <c r="L852" s="9"/>
      <c r="M852" s="9"/>
    </row>
    <row r="853" ht="15.75" customHeight="1">
      <c r="J853" s="9"/>
      <c r="K853" s="9"/>
      <c r="L853" s="9"/>
      <c r="M853" s="9"/>
    </row>
    <row r="854" ht="15.75" customHeight="1">
      <c r="J854" s="9"/>
      <c r="K854" s="9"/>
      <c r="L854" s="9"/>
      <c r="M854" s="9"/>
    </row>
    <row r="855" ht="15.75" customHeight="1">
      <c r="J855" s="9"/>
      <c r="K855" s="9"/>
      <c r="L855" s="9"/>
      <c r="M855" s="9"/>
    </row>
    <row r="856" ht="15.75" customHeight="1">
      <c r="J856" s="9"/>
      <c r="K856" s="9"/>
      <c r="L856" s="9"/>
      <c r="M856" s="9"/>
    </row>
    <row r="857" ht="15.75" customHeight="1">
      <c r="J857" s="9"/>
      <c r="K857" s="9"/>
      <c r="L857" s="9"/>
      <c r="M857" s="9"/>
    </row>
    <row r="858" ht="15.75" customHeight="1">
      <c r="J858" s="9"/>
      <c r="K858" s="9"/>
      <c r="L858" s="9"/>
      <c r="M858" s="9"/>
    </row>
    <row r="859" ht="15.75" customHeight="1">
      <c r="J859" s="9"/>
      <c r="K859" s="9"/>
      <c r="L859" s="9"/>
      <c r="M859" s="9"/>
    </row>
    <row r="860" ht="15.75" customHeight="1">
      <c r="J860" s="9"/>
      <c r="K860" s="9"/>
      <c r="L860" s="9"/>
      <c r="M860" s="9"/>
    </row>
    <row r="861" ht="15.75" customHeight="1">
      <c r="J861" s="9"/>
      <c r="K861" s="9"/>
      <c r="L861" s="9"/>
      <c r="M861" s="9"/>
    </row>
    <row r="862" ht="15.75" customHeight="1">
      <c r="J862" s="9"/>
      <c r="K862" s="9"/>
      <c r="L862" s="9"/>
      <c r="M862" s="9"/>
    </row>
    <row r="863" ht="15.75" customHeight="1">
      <c r="J863" s="9"/>
      <c r="K863" s="9"/>
      <c r="L863" s="9"/>
      <c r="M863" s="9"/>
    </row>
    <row r="864" ht="15.75" customHeight="1">
      <c r="J864" s="9"/>
      <c r="K864" s="9"/>
      <c r="L864" s="9"/>
      <c r="M864" s="9"/>
    </row>
    <row r="865" ht="15.75" customHeight="1">
      <c r="J865" s="9"/>
      <c r="K865" s="9"/>
      <c r="L865" s="9"/>
      <c r="M865" s="9"/>
    </row>
    <row r="866" ht="15.75" customHeight="1">
      <c r="J866" s="9"/>
      <c r="K866" s="9"/>
      <c r="L866" s="9"/>
      <c r="M866" s="9"/>
    </row>
    <row r="867" ht="15.75" customHeight="1">
      <c r="J867" s="9"/>
      <c r="K867" s="9"/>
      <c r="L867" s="9"/>
      <c r="M867" s="9"/>
    </row>
    <row r="868" ht="15.75" customHeight="1">
      <c r="J868" s="9"/>
      <c r="K868" s="9"/>
      <c r="L868" s="9"/>
      <c r="M868" s="9"/>
    </row>
    <row r="869" ht="15.75" customHeight="1">
      <c r="J869" s="9"/>
      <c r="K869" s="9"/>
      <c r="L869" s="9"/>
      <c r="M869" s="9"/>
    </row>
    <row r="870" ht="15.75" customHeight="1">
      <c r="J870" s="9"/>
      <c r="K870" s="9"/>
      <c r="L870" s="9"/>
      <c r="M870" s="9"/>
    </row>
    <row r="871" ht="15.75" customHeight="1">
      <c r="J871" s="9"/>
      <c r="K871" s="9"/>
      <c r="L871" s="9"/>
      <c r="M871" s="9"/>
    </row>
    <row r="872" ht="15.75" customHeight="1">
      <c r="J872" s="9"/>
      <c r="K872" s="9"/>
      <c r="L872" s="9"/>
      <c r="M872" s="9"/>
    </row>
    <row r="873" ht="15.75" customHeight="1">
      <c r="J873" s="9"/>
      <c r="K873" s="9"/>
      <c r="L873" s="9"/>
      <c r="M873" s="9"/>
    </row>
    <row r="874" ht="15.75" customHeight="1">
      <c r="J874" s="9"/>
      <c r="K874" s="9"/>
      <c r="L874" s="9"/>
      <c r="M874" s="9"/>
    </row>
    <row r="875" ht="15.75" customHeight="1">
      <c r="J875" s="9"/>
      <c r="K875" s="9"/>
      <c r="L875" s="9"/>
      <c r="M875" s="9"/>
    </row>
    <row r="876" ht="15.75" customHeight="1">
      <c r="J876" s="9"/>
      <c r="K876" s="9"/>
      <c r="L876" s="9"/>
      <c r="M876" s="9"/>
    </row>
    <row r="877" ht="15.75" customHeight="1">
      <c r="J877" s="9"/>
      <c r="K877" s="9"/>
      <c r="L877" s="9"/>
      <c r="M877" s="9"/>
    </row>
    <row r="878" ht="15.75" customHeight="1">
      <c r="J878" s="9"/>
      <c r="K878" s="9"/>
      <c r="L878" s="9"/>
      <c r="M878" s="9"/>
    </row>
    <row r="879" ht="15.75" customHeight="1">
      <c r="J879" s="9"/>
      <c r="K879" s="9"/>
      <c r="L879" s="9"/>
      <c r="M879" s="9"/>
    </row>
    <row r="880" ht="15.75" customHeight="1">
      <c r="J880" s="9"/>
      <c r="K880" s="9"/>
      <c r="L880" s="9"/>
      <c r="M880" s="9"/>
    </row>
    <row r="881" ht="15.75" customHeight="1">
      <c r="J881" s="9"/>
      <c r="K881" s="9"/>
      <c r="L881" s="9"/>
      <c r="M881" s="9"/>
    </row>
    <row r="882" ht="15.75" customHeight="1">
      <c r="J882" s="9"/>
      <c r="K882" s="9"/>
      <c r="L882" s="9"/>
      <c r="M882" s="9"/>
    </row>
    <row r="883" ht="15.75" customHeight="1">
      <c r="J883" s="9"/>
      <c r="K883" s="9"/>
      <c r="L883" s="9"/>
      <c r="M883" s="9"/>
    </row>
    <row r="884" ht="15.75" customHeight="1">
      <c r="J884" s="9"/>
      <c r="K884" s="9"/>
      <c r="L884" s="9"/>
      <c r="M884" s="9"/>
    </row>
    <row r="885" ht="15.75" customHeight="1">
      <c r="J885" s="9"/>
      <c r="K885" s="9"/>
      <c r="L885" s="9"/>
      <c r="M885" s="9"/>
    </row>
    <row r="886" ht="15.75" customHeight="1">
      <c r="J886" s="9"/>
      <c r="K886" s="9"/>
      <c r="L886" s="9"/>
      <c r="M886" s="9"/>
    </row>
    <row r="887" ht="15.75" customHeight="1">
      <c r="J887" s="9"/>
      <c r="K887" s="9"/>
      <c r="L887" s="9"/>
      <c r="M887" s="9"/>
    </row>
    <row r="888" ht="15.75" customHeight="1">
      <c r="J888" s="9"/>
      <c r="K888" s="9"/>
      <c r="L888" s="9"/>
      <c r="M888" s="9"/>
    </row>
    <row r="889" ht="15.75" customHeight="1">
      <c r="J889" s="9"/>
      <c r="K889" s="9"/>
      <c r="L889" s="9"/>
      <c r="M889" s="9"/>
    </row>
    <row r="890" ht="15.75" customHeight="1">
      <c r="J890" s="9"/>
      <c r="K890" s="9"/>
      <c r="L890" s="9"/>
      <c r="M890" s="9"/>
    </row>
    <row r="891" ht="15.75" customHeight="1">
      <c r="J891" s="9"/>
      <c r="K891" s="9"/>
      <c r="L891" s="9"/>
      <c r="M891" s="9"/>
    </row>
    <row r="892" ht="15.75" customHeight="1">
      <c r="J892" s="9"/>
      <c r="K892" s="9"/>
      <c r="L892" s="9"/>
      <c r="M892" s="9"/>
    </row>
    <row r="893" ht="15.75" customHeight="1">
      <c r="J893" s="9"/>
      <c r="K893" s="9"/>
      <c r="L893" s="9"/>
      <c r="M893" s="9"/>
    </row>
    <row r="894" ht="15.75" customHeight="1">
      <c r="J894" s="9"/>
      <c r="K894" s="9"/>
      <c r="L894" s="9"/>
      <c r="M894" s="9"/>
    </row>
    <row r="895" ht="15.75" customHeight="1">
      <c r="J895" s="9"/>
      <c r="K895" s="9"/>
      <c r="L895" s="9"/>
      <c r="M895" s="9"/>
    </row>
    <row r="896" ht="15.75" customHeight="1">
      <c r="J896" s="9"/>
      <c r="K896" s="9"/>
      <c r="L896" s="9"/>
      <c r="M896" s="9"/>
    </row>
    <row r="897" ht="15.75" customHeight="1">
      <c r="J897" s="9"/>
      <c r="K897" s="9"/>
      <c r="L897" s="9"/>
      <c r="M897" s="9"/>
    </row>
    <row r="898" ht="15.75" customHeight="1">
      <c r="J898" s="9"/>
      <c r="K898" s="9"/>
      <c r="L898" s="9"/>
      <c r="M898" s="9"/>
    </row>
    <row r="899" ht="15.75" customHeight="1">
      <c r="J899" s="9"/>
      <c r="K899" s="9"/>
      <c r="L899" s="9"/>
      <c r="M899" s="9"/>
    </row>
    <row r="900" ht="15.75" customHeight="1">
      <c r="J900" s="9"/>
      <c r="K900" s="9"/>
      <c r="L900" s="9"/>
      <c r="M900" s="9"/>
    </row>
    <row r="901" ht="15.75" customHeight="1">
      <c r="J901" s="9"/>
      <c r="K901" s="9"/>
      <c r="L901" s="9"/>
      <c r="M901" s="9"/>
    </row>
    <row r="902" ht="15.75" customHeight="1">
      <c r="J902" s="9"/>
      <c r="K902" s="9"/>
      <c r="L902" s="9"/>
      <c r="M902" s="9"/>
    </row>
    <row r="903" ht="15.75" customHeight="1">
      <c r="J903" s="9"/>
      <c r="K903" s="9"/>
      <c r="L903" s="9"/>
      <c r="M903" s="9"/>
    </row>
    <row r="904" ht="15.75" customHeight="1">
      <c r="J904" s="9"/>
      <c r="K904" s="9"/>
      <c r="L904" s="9"/>
      <c r="M904" s="9"/>
    </row>
    <row r="905" ht="15.75" customHeight="1">
      <c r="J905" s="9"/>
      <c r="K905" s="9"/>
      <c r="L905" s="9"/>
      <c r="M905" s="9"/>
    </row>
    <row r="906" ht="15.75" customHeight="1">
      <c r="J906" s="9"/>
      <c r="K906" s="9"/>
      <c r="L906" s="9"/>
      <c r="M906" s="9"/>
    </row>
    <row r="907" ht="15.75" customHeight="1">
      <c r="J907" s="9"/>
      <c r="K907" s="9"/>
      <c r="L907" s="9"/>
      <c r="M907" s="9"/>
    </row>
    <row r="908" ht="15.75" customHeight="1">
      <c r="J908" s="9"/>
      <c r="K908" s="9"/>
      <c r="L908" s="9"/>
      <c r="M908" s="9"/>
    </row>
    <row r="909" ht="15.75" customHeight="1">
      <c r="J909" s="9"/>
      <c r="K909" s="9"/>
      <c r="L909" s="9"/>
      <c r="M909" s="9"/>
    </row>
    <row r="910" ht="15.75" customHeight="1">
      <c r="J910" s="9"/>
      <c r="K910" s="9"/>
      <c r="L910" s="9"/>
      <c r="M910" s="9"/>
    </row>
    <row r="911" ht="15.75" customHeight="1">
      <c r="J911" s="9"/>
      <c r="K911" s="9"/>
      <c r="L911" s="9"/>
      <c r="M911" s="9"/>
    </row>
    <row r="912" ht="15.75" customHeight="1">
      <c r="J912" s="9"/>
      <c r="K912" s="9"/>
      <c r="L912" s="9"/>
      <c r="M912" s="9"/>
    </row>
    <row r="913" ht="15.75" customHeight="1">
      <c r="J913" s="9"/>
      <c r="K913" s="9"/>
      <c r="L913" s="9"/>
      <c r="M913" s="9"/>
    </row>
    <row r="914" ht="15.75" customHeight="1">
      <c r="J914" s="9"/>
      <c r="K914" s="9"/>
      <c r="L914" s="9"/>
      <c r="M914" s="9"/>
    </row>
    <row r="915" ht="15.75" customHeight="1">
      <c r="J915" s="9"/>
      <c r="K915" s="9"/>
      <c r="L915" s="9"/>
      <c r="M915" s="9"/>
    </row>
    <row r="916" ht="15.75" customHeight="1">
      <c r="J916" s="9"/>
      <c r="K916" s="9"/>
      <c r="L916" s="9"/>
      <c r="M916" s="9"/>
    </row>
    <row r="917" ht="15.75" customHeight="1">
      <c r="J917" s="9"/>
      <c r="K917" s="9"/>
      <c r="L917" s="9"/>
      <c r="M917" s="9"/>
    </row>
    <row r="918" ht="15.75" customHeight="1">
      <c r="J918" s="9"/>
      <c r="K918" s="9"/>
      <c r="L918" s="9"/>
      <c r="M918" s="9"/>
    </row>
    <row r="919" ht="15.75" customHeight="1">
      <c r="J919" s="9"/>
      <c r="K919" s="9"/>
      <c r="L919" s="9"/>
      <c r="M919" s="9"/>
    </row>
    <row r="920" ht="15.75" customHeight="1">
      <c r="J920" s="9"/>
      <c r="K920" s="9"/>
      <c r="L920" s="9"/>
      <c r="M920" s="9"/>
    </row>
    <row r="921" ht="15.75" customHeight="1">
      <c r="J921" s="9"/>
      <c r="K921" s="9"/>
      <c r="L921" s="9"/>
      <c r="M921" s="9"/>
    </row>
    <row r="922" ht="15.75" customHeight="1">
      <c r="J922" s="9"/>
      <c r="K922" s="9"/>
      <c r="L922" s="9"/>
      <c r="M922" s="9"/>
    </row>
    <row r="923" ht="15.75" customHeight="1">
      <c r="J923" s="9"/>
      <c r="K923" s="9"/>
      <c r="L923" s="9"/>
      <c r="M923" s="9"/>
    </row>
    <row r="924" ht="15.75" customHeight="1">
      <c r="J924" s="9"/>
      <c r="K924" s="9"/>
      <c r="L924" s="9"/>
      <c r="M924" s="9"/>
    </row>
    <row r="925" ht="15.75" customHeight="1">
      <c r="J925" s="9"/>
      <c r="K925" s="9"/>
      <c r="L925" s="9"/>
      <c r="M925" s="9"/>
    </row>
    <row r="926" ht="15.75" customHeight="1">
      <c r="J926" s="9"/>
      <c r="K926" s="9"/>
      <c r="L926" s="9"/>
      <c r="M926" s="9"/>
    </row>
    <row r="927" ht="15.75" customHeight="1">
      <c r="J927" s="9"/>
      <c r="K927" s="9"/>
      <c r="L927" s="9"/>
      <c r="M927" s="9"/>
    </row>
    <row r="928" ht="15.75" customHeight="1">
      <c r="J928" s="9"/>
      <c r="K928" s="9"/>
      <c r="L928" s="9"/>
      <c r="M928" s="9"/>
    </row>
    <row r="929" ht="15.75" customHeight="1">
      <c r="J929" s="9"/>
      <c r="K929" s="9"/>
      <c r="L929" s="9"/>
      <c r="M929" s="9"/>
    </row>
    <row r="930" ht="15.75" customHeight="1">
      <c r="J930" s="9"/>
      <c r="K930" s="9"/>
      <c r="L930" s="9"/>
      <c r="M930" s="9"/>
    </row>
    <row r="931" ht="15.75" customHeight="1">
      <c r="J931" s="9"/>
      <c r="K931" s="9"/>
      <c r="L931" s="9"/>
      <c r="M931" s="9"/>
    </row>
    <row r="932" ht="15.75" customHeight="1">
      <c r="J932" s="9"/>
      <c r="K932" s="9"/>
      <c r="L932" s="9"/>
      <c r="M932" s="9"/>
    </row>
    <row r="933" ht="15.75" customHeight="1">
      <c r="J933" s="9"/>
      <c r="K933" s="9"/>
      <c r="L933" s="9"/>
      <c r="M933" s="9"/>
    </row>
    <row r="934" ht="15.75" customHeight="1">
      <c r="J934" s="9"/>
      <c r="K934" s="9"/>
      <c r="L934" s="9"/>
      <c r="M934" s="9"/>
    </row>
    <row r="935" ht="15.75" customHeight="1">
      <c r="J935" s="9"/>
      <c r="K935" s="9"/>
      <c r="L935" s="9"/>
      <c r="M935" s="9"/>
    </row>
    <row r="936" ht="15.75" customHeight="1">
      <c r="J936" s="9"/>
      <c r="K936" s="9"/>
      <c r="L936" s="9"/>
      <c r="M936" s="9"/>
    </row>
    <row r="937" ht="15.75" customHeight="1">
      <c r="J937" s="9"/>
      <c r="K937" s="9"/>
      <c r="L937" s="9"/>
      <c r="M937" s="9"/>
    </row>
    <row r="938" ht="15.75" customHeight="1">
      <c r="J938" s="9"/>
      <c r="K938" s="9"/>
      <c r="L938" s="9"/>
      <c r="M938" s="9"/>
    </row>
    <row r="939" ht="15.75" customHeight="1">
      <c r="J939" s="9"/>
      <c r="K939" s="9"/>
      <c r="L939" s="9"/>
      <c r="M939" s="9"/>
    </row>
    <row r="940" ht="15.75" customHeight="1">
      <c r="J940" s="9"/>
      <c r="K940" s="9"/>
      <c r="L940" s="9"/>
      <c r="M940" s="9"/>
    </row>
    <row r="941" ht="15.75" customHeight="1">
      <c r="J941" s="9"/>
      <c r="K941" s="9"/>
      <c r="L941" s="9"/>
      <c r="M941" s="9"/>
    </row>
    <row r="942" ht="15.75" customHeight="1">
      <c r="J942" s="9"/>
      <c r="K942" s="9"/>
      <c r="L942" s="9"/>
      <c r="M942" s="9"/>
    </row>
    <row r="943" ht="15.75" customHeight="1">
      <c r="J943" s="9"/>
      <c r="K943" s="9"/>
      <c r="L943" s="9"/>
      <c r="M943" s="9"/>
    </row>
    <row r="944" ht="15.75" customHeight="1">
      <c r="J944" s="9"/>
      <c r="K944" s="9"/>
      <c r="L944" s="9"/>
      <c r="M944" s="9"/>
    </row>
    <row r="945" ht="15.75" customHeight="1">
      <c r="J945" s="9"/>
      <c r="K945" s="9"/>
      <c r="L945" s="9"/>
      <c r="M945" s="9"/>
    </row>
    <row r="946" ht="15.75" customHeight="1">
      <c r="J946" s="9"/>
      <c r="K946" s="9"/>
      <c r="L946" s="9"/>
      <c r="M946" s="9"/>
    </row>
    <row r="947" ht="15.75" customHeight="1">
      <c r="J947" s="9"/>
      <c r="K947" s="9"/>
      <c r="L947" s="9"/>
      <c r="M947" s="9"/>
    </row>
    <row r="948" ht="15.75" customHeight="1">
      <c r="J948" s="9"/>
      <c r="K948" s="9"/>
      <c r="L948" s="9"/>
      <c r="M948" s="9"/>
    </row>
    <row r="949" ht="15.75" customHeight="1">
      <c r="J949" s="9"/>
      <c r="K949" s="9"/>
      <c r="L949" s="9"/>
      <c r="M949" s="9"/>
    </row>
    <row r="950" ht="15.75" customHeight="1">
      <c r="J950" s="9"/>
      <c r="K950" s="9"/>
      <c r="L950" s="9"/>
      <c r="M950" s="9"/>
    </row>
    <row r="951" ht="15.75" customHeight="1">
      <c r="J951" s="9"/>
      <c r="K951" s="9"/>
      <c r="L951" s="9"/>
      <c r="M951" s="9"/>
    </row>
    <row r="952" ht="15.75" customHeight="1">
      <c r="J952" s="9"/>
      <c r="K952" s="9"/>
      <c r="L952" s="9"/>
      <c r="M952" s="9"/>
    </row>
    <row r="953" ht="15.75" customHeight="1">
      <c r="J953" s="9"/>
      <c r="K953" s="9"/>
      <c r="L953" s="9"/>
      <c r="M953" s="9"/>
    </row>
    <row r="954" ht="15.75" customHeight="1">
      <c r="J954" s="9"/>
      <c r="K954" s="9"/>
      <c r="L954" s="9"/>
      <c r="M954" s="9"/>
    </row>
    <row r="955" ht="15.75" customHeight="1">
      <c r="J955" s="9"/>
      <c r="K955" s="9"/>
      <c r="L955" s="9"/>
      <c r="M955" s="9"/>
    </row>
    <row r="956" ht="15.75" customHeight="1">
      <c r="J956" s="9"/>
      <c r="K956" s="9"/>
      <c r="L956" s="9"/>
      <c r="M956" s="9"/>
    </row>
    <row r="957" ht="15.75" customHeight="1">
      <c r="J957" s="9"/>
      <c r="K957" s="9"/>
      <c r="L957" s="9"/>
      <c r="M957" s="9"/>
    </row>
    <row r="958" ht="15.75" customHeight="1">
      <c r="J958" s="9"/>
      <c r="K958" s="9"/>
      <c r="L958" s="9"/>
      <c r="M958" s="9"/>
    </row>
    <row r="959" ht="15.75" customHeight="1">
      <c r="J959" s="9"/>
      <c r="K959" s="9"/>
      <c r="L959" s="9"/>
      <c r="M959" s="9"/>
    </row>
    <row r="960" ht="15.75" customHeight="1">
      <c r="J960" s="9"/>
      <c r="K960" s="9"/>
      <c r="L960" s="9"/>
      <c r="M960" s="9"/>
    </row>
    <row r="961" ht="15.75" customHeight="1">
      <c r="J961" s="9"/>
      <c r="K961" s="9"/>
      <c r="L961" s="9"/>
      <c r="M961" s="9"/>
    </row>
    <row r="962" ht="15.75" customHeight="1">
      <c r="J962" s="9"/>
      <c r="K962" s="9"/>
      <c r="L962" s="9"/>
      <c r="M962" s="9"/>
    </row>
    <row r="963" ht="15.75" customHeight="1">
      <c r="J963" s="9"/>
      <c r="K963" s="9"/>
      <c r="L963" s="9"/>
      <c r="M963" s="9"/>
    </row>
    <row r="964" ht="15.75" customHeight="1">
      <c r="J964" s="9"/>
      <c r="K964" s="9"/>
      <c r="L964" s="9"/>
      <c r="M964" s="9"/>
    </row>
    <row r="965" ht="15.75" customHeight="1">
      <c r="J965" s="9"/>
      <c r="K965" s="9"/>
      <c r="L965" s="9"/>
      <c r="M965" s="9"/>
    </row>
    <row r="966" ht="15.75" customHeight="1">
      <c r="J966" s="9"/>
      <c r="K966" s="9"/>
      <c r="L966" s="9"/>
      <c r="M966" s="9"/>
    </row>
    <row r="967" ht="15.75" customHeight="1">
      <c r="J967" s="9"/>
      <c r="K967" s="9"/>
      <c r="L967" s="9"/>
      <c r="M967" s="9"/>
    </row>
    <row r="968" ht="15.75" customHeight="1">
      <c r="J968" s="9"/>
      <c r="K968" s="9"/>
      <c r="L968" s="9"/>
      <c r="M968" s="9"/>
    </row>
    <row r="969" ht="15.75" customHeight="1">
      <c r="J969" s="9"/>
      <c r="K969" s="9"/>
      <c r="L969" s="9"/>
      <c r="M969" s="9"/>
    </row>
    <row r="970" ht="15.75" customHeight="1">
      <c r="J970" s="9"/>
      <c r="K970" s="9"/>
      <c r="L970" s="9"/>
      <c r="M970" s="9"/>
    </row>
    <row r="971" ht="15.75" customHeight="1">
      <c r="J971" s="9"/>
      <c r="K971" s="9"/>
      <c r="L971" s="9"/>
      <c r="M971" s="9"/>
    </row>
    <row r="972" ht="15.75" customHeight="1">
      <c r="J972" s="9"/>
      <c r="K972" s="9"/>
      <c r="L972" s="9"/>
      <c r="M972" s="9"/>
    </row>
    <row r="973" ht="15.75" customHeight="1">
      <c r="J973" s="9"/>
      <c r="K973" s="9"/>
      <c r="L973" s="9"/>
      <c r="M973" s="9"/>
    </row>
    <row r="974" ht="15.75" customHeight="1">
      <c r="J974" s="9"/>
      <c r="K974" s="9"/>
      <c r="L974" s="9"/>
      <c r="M974" s="9"/>
    </row>
    <row r="975" ht="15.75" customHeight="1">
      <c r="J975" s="9"/>
      <c r="K975" s="9"/>
      <c r="L975" s="9"/>
      <c r="M975" s="9"/>
    </row>
    <row r="976" ht="15.75" customHeight="1">
      <c r="J976" s="9"/>
      <c r="K976" s="9"/>
      <c r="L976" s="9"/>
      <c r="M976" s="9"/>
    </row>
    <row r="977" ht="15.75" customHeight="1">
      <c r="J977" s="9"/>
      <c r="K977" s="9"/>
      <c r="L977" s="9"/>
      <c r="M977" s="9"/>
    </row>
    <row r="978" ht="15.75" customHeight="1">
      <c r="J978" s="9"/>
      <c r="K978" s="9"/>
      <c r="L978" s="9"/>
      <c r="M978" s="9"/>
    </row>
    <row r="979" ht="15.75" customHeight="1">
      <c r="J979" s="9"/>
      <c r="K979" s="9"/>
      <c r="L979" s="9"/>
      <c r="M979" s="9"/>
    </row>
    <row r="980" ht="15.75" customHeight="1">
      <c r="J980" s="9"/>
      <c r="K980" s="9"/>
      <c r="L980" s="9"/>
      <c r="M980" s="9"/>
    </row>
    <row r="981" ht="15.75" customHeight="1">
      <c r="J981" s="9"/>
      <c r="K981" s="9"/>
      <c r="L981" s="9"/>
      <c r="M981" s="9"/>
    </row>
    <row r="982" ht="15.75" customHeight="1">
      <c r="J982" s="9"/>
      <c r="K982" s="9"/>
      <c r="L982" s="9"/>
      <c r="M982" s="9"/>
    </row>
    <row r="983" ht="15.75" customHeight="1">
      <c r="J983" s="9"/>
      <c r="K983" s="9"/>
      <c r="L983" s="9"/>
      <c r="M983" s="9"/>
    </row>
    <row r="984" ht="15.75" customHeight="1">
      <c r="J984" s="9"/>
      <c r="K984" s="9"/>
      <c r="L984" s="9"/>
      <c r="M984" s="9"/>
    </row>
    <row r="985" ht="15.75" customHeight="1">
      <c r="J985" s="9"/>
      <c r="K985" s="9"/>
      <c r="L985" s="9"/>
      <c r="M985" s="9"/>
    </row>
    <row r="986" ht="15.75" customHeight="1">
      <c r="J986" s="9"/>
      <c r="K986" s="9"/>
      <c r="L986" s="9"/>
      <c r="M986" s="9"/>
    </row>
    <row r="987" ht="15.75" customHeight="1">
      <c r="J987" s="9"/>
      <c r="K987" s="9"/>
      <c r="L987" s="9"/>
      <c r="M987" s="9"/>
    </row>
    <row r="988" ht="15.75" customHeight="1">
      <c r="J988" s="9"/>
      <c r="K988" s="9"/>
      <c r="L988" s="9"/>
      <c r="M988" s="9"/>
    </row>
    <row r="989" ht="15.75" customHeight="1">
      <c r="J989" s="9"/>
      <c r="K989" s="9"/>
      <c r="L989" s="9"/>
      <c r="M989" s="9"/>
    </row>
    <row r="990" ht="15.75" customHeight="1">
      <c r="J990" s="9"/>
      <c r="K990" s="9"/>
      <c r="L990" s="9"/>
      <c r="M990" s="9"/>
    </row>
    <row r="991" ht="15.75" customHeight="1">
      <c r="J991" s="9"/>
      <c r="K991" s="9"/>
      <c r="L991" s="9"/>
      <c r="M991" s="9"/>
    </row>
    <row r="992" ht="15.75" customHeight="1">
      <c r="J992" s="9"/>
      <c r="K992" s="9"/>
      <c r="L992" s="9"/>
      <c r="M992" s="9"/>
    </row>
    <row r="993" ht="15.75" customHeight="1">
      <c r="J993" s="9"/>
      <c r="K993" s="9"/>
      <c r="L993" s="9"/>
      <c r="M993" s="9"/>
    </row>
    <row r="994" ht="15.75" customHeight="1">
      <c r="J994" s="9"/>
      <c r="K994" s="9"/>
      <c r="L994" s="9"/>
      <c r="M994" s="9"/>
    </row>
    <row r="995" ht="15.75" customHeight="1">
      <c r="J995" s="9"/>
      <c r="K995" s="9"/>
      <c r="L995" s="9"/>
      <c r="M995" s="9"/>
    </row>
    <row r="996" ht="15.75" customHeight="1">
      <c r="J996" s="9"/>
      <c r="K996" s="9"/>
      <c r="L996" s="9"/>
      <c r="M996" s="9"/>
    </row>
    <row r="997" ht="15.75" customHeight="1">
      <c r="J997" s="9"/>
      <c r="K997" s="9"/>
      <c r="L997" s="9"/>
      <c r="M997" s="9"/>
    </row>
    <row r="998" ht="15.75" customHeight="1">
      <c r="J998" s="9"/>
      <c r="K998" s="9"/>
      <c r="L998" s="9"/>
      <c r="M998" s="9"/>
    </row>
    <row r="999" ht="15.75" customHeight="1">
      <c r="J999" s="9"/>
      <c r="K999" s="9"/>
      <c r="L999" s="9"/>
      <c r="M999" s="9"/>
    </row>
    <row r="1000" ht="15.75" customHeight="1">
      <c r="J1000" s="9"/>
      <c r="K1000" s="9"/>
      <c r="L1000" s="9"/>
      <c r="M1000" s="9"/>
    </row>
    <row r="1001" ht="15.75" customHeight="1">
      <c r="J1001" s="9"/>
      <c r="K1001" s="9"/>
      <c r="L1001" s="9"/>
      <c r="M1001" s="9"/>
    </row>
    <row r="1002" ht="15.75" customHeight="1">
      <c r="J1002" s="9"/>
      <c r="K1002" s="9"/>
      <c r="L1002" s="9"/>
      <c r="M1002" s="9"/>
    </row>
    <row r="1003" ht="15.75" customHeight="1">
      <c r="J1003" s="9"/>
      <c r="K1003" s="9"/>
      <c r="L1003" s="9"/>
      <c r="M1003" s="9"/>
    </row>
    <row r="1004" ht="15.75" customHeight="1">
      <c r="J1004" s="9"/>
      <c r="K1004" s="9"/>
      <c r="L1004" s="9"/>
      <c r="M1004" s="9"/>
    </row>
    <row r="1005" ht="15.75" customHeight="1">
      <c r="J1005" s="9"/>
      <c r="K1005" s="9"/>
      <c r="L1005" s="9"/>
      <c r="M1005" s="9"/>
    </row>
    <row r="1006" ht="15.75" customHeight="1">
      <c r="J1006" s="9"/>
      <c r="K1006" s="9"/>
      <c r="L1006" s="9"/>
      <c r="M1006" s="9"/>
    </row>
    <row r="1007" ht="15.75" customHeight="1">
      <c r="J1007" s="9"/>
      <c r="K1007" s="9"/>
      <c r="L1007" s="9"/>
      <c r="M1007" s="9"/>
    </row>
    <row r="1008" ht="15.75" customHeight="1">
      <c r="J1008" s="9"/>
      <c r="K1008" s="9"/>
      <c r="L1008" s="9"/>
      <c r="M1008" s="9"/>
    </row>
    <row r="1009" ht="15.75" customHeight="1">
      <c r="J1009" s="9"/>
      <c r="K1009" s="9"/>
      <c r="L1009" s="9"/>
      <c r="M1009" s="9"/>
    </row>
    <row r="1010" ht="15.75" customHeight="1">
      <c r="J1010" s="9"/>
      <c r="K1010" s="9"/>
      <c r="L1010" s="9"/>
      <c r="M1010" s="9"/>
    </row>
    <row r="1011" ht="15.75" customHeight="1">
      <c r="J1011" s="9"/>
      <c r="K1011" s="9"/>
      <c r="L1011" s="9"/>
      <c r="M1011" s="9"/>
    </row>
    <row r="1012" ht="15.75" customHeight="1">
      <c r="J1012" s="9"/>
      <c r="K1012" s="9"/>
      <c r="L1012" s="9"/>
      <c r="M1012" s="9"/>
    </row>
    <row r="1013" ht="15.75" customHeight="1">
      <c r="J1013" s="9"/>
      <c r="K1013" s="9"/>
      <c r="L1013" s="9"/>
      <c r="M1013" s="9"/>
    </row>
    <row r="1014" ht="15.75" customHeight="1">
      <c r="J1014" s="9"/>
      <c r="K1014" s="9"/>
      <c r="L1014" s="9"/>
      <c r="M1014" s="9"/>
    </row>
    <row r="1015" ht="15.75" customHeight="1">
      <c r="J1015" s="9"/>
      <c r="K1015" s="9"/>
      <c r="L1015" s="9"/>
      <c r="M1015" s="9"/>
    </row>
    <row r="1016" ht="15.75" customHeight="1">
      <c r="J1016" s="9"/>
      <c r="K1016" s="9"/>
      <c r="L1016" s="9"/>
      <c r="M1016" s="9"/>
    </row>
    <row r="1017" ht="15.75" customHeight="1">
      <c r="J1017" s="9"/>
      <c r="K1017" s="9"/>
      <c r="L1017" s="9"/>
      <c r="M1017" s="9"/>
    </row>
    <row r="1018" ht="15.75" customHeight="1">
      <c r="J1018" s="9"/>
      <c r="K1018" s="9"/>
      <c r="L1018" s="9"/>
      <c r="M1018" s="9"/>
    </row>
    <row r="1019" ht="15.75" customHeight="1">
      <c r="J1019" s="9"/>
      <c r="K1019" s="9"/>
      <c r="L1019" s="9"/>
      <c r="M1019" s="9"/>
    </row>
    <row r="1020" ht="15.75" customHeight="1">
      <c r="J1020" s="9"/>
      <c r="K1020" s="9"/>
      <c r="L1020" s="9"/>
      <c r="M1020" s="9"/>
    </row>
    <row r="1021" ht="15.75" customHeight="1">
      <c r="J1021" s="9"/>
      <c r="K1021" s="9"/>
      <c r="L1021" s="9"/>
      <c r="M1021" s="9"/>
    </row>
    <row r="1022" ht="15.75" customHeight="1">
      <c r="J1022" s="9"/>
      <c r="K1022" s="9"/>
      <c r="L1022" s="9"/>
      <c r="M1022" s="9"/>
    </row>
    <row r="1023" ht="15.75" customHeight="1">
      <c r="J1023" s="9"/>
      <c r="K1023" s="9"/>
      <c r="L1023" s="9"/>
      <c r="M1023" s="9"/>
    </row>
    <row r="1024" ht="15.75" customHeight="1">
      <c r="J1024" s="9"/>
      <c r="K1024" s="9"/>
      <c r="L1024" s="9"/>
      <c r="M1024" s="9"/>
    </row>
    <row r="1025" ht="15.75" customHeight="1">
      <c r="J1025" s="9"/>
      <c r="K1025" s="9"/>
      <c r="L1025" s="9"/>
      <c r="M1025" s="9"/>
    </row>
    <row r="1026" ht="15.75" customHeight="1">
      <c r="J1026" s="9"/>
      <c r="K1026" s="9"/>
      <c r="L1026" s="9"/>
      <c r="M1026" s="9"/>
    </row>
    <row r="1027" ht="15.75" customHeight="1">
      <c r="J1027" s="9"/>
      <c r="K1027" s="9"/>
      <c r="L1027" s="9"/>
      <c r="M1027" s="9"/>
    </row>
    <row r="1028" ht="15.75" customHeight="1">
      <c r="J1028" s="9"/>
      <c r="K1028" s="9"/>
      <c r="L1028" s="9"/>
      <c r="M1028" s="9"/>
    </row>
    <row r="1029" ht="15.75" customHeight="1">
      <c r="J1029" s="9"/>
      <c r="K1029" s="9"/>
      <c r="L1029" s="9"/>
      <c r="M1029" s="9"/>
    </row>
    <row r="1030" ht="15.75" customHeight="1">
      <c r="J1030" s="9"/>
      <c r="K1030" s="9"/>
      <c r="L1030" s="9"/>
      <c r="M1030" s="9"/>
    </row>
    <row r="1031" ht="15.75" customHeight="1">
      <c r="J1031" s="9"/>
      <c r="K1031" s="9"/>
      <c r="L1031" s="9"/>
      <c r="M1031" s="9"/>
    </row>
    <row r="1032" ht="15.75" customHeight="1">
      <c r="J1032" s="9"/>
      <c r="K1032" s="9"/>
      <c r="L1032" s="9"/>
      <c r="M1032" s="9"/>
    </row>
    <row r="1033" ht="15.75" customHeight="1">
      <c r="J1033" s="9"/>
      <c r="K1033" s="9"/>
      <c r="L1033" s="9"/>
      <c r="M1033" s="9"/>
    </row>
    <row r="1034" ht="15.75" customHeight="1">
      <c r="J1034" s="9"/>
      <c r="K1034" s="9"/>
      <c r="L1034" s="9"/>
      <c r="M1034" s="9"/>
    </row>
    <row r="1035" ht="15.75" customHeight="1">
      <c r="J1035" s="9"/>
      <c r="K1035" s="9"/>
      <c r="L1035" s="9"/>
      <c r="M1035" s="9"/>
    </row>
    <row r="1036" ht="15.75" customHeight="1">
      <c r="J1036" s="9"/>
      <c r="K1036" s="9"/>
      <c r="L1036" s="9"/>
      <c r="M1036" s="9"/>
    </row>
  </sheetData>
  <mergeCells count="13">
    <mergeCell ref="N58:S58"/>
    <mergeCell ref="O59:S59"/>
    <mergeCell ref="N74:S74"/>
    <mergeCell ref="O75:S75"/>
    <mergeCell ref="N92:S92"/>
    <mergeCell ref="O93:S93"/>
    <mergeCell ref="X2:Z2"/>
    <mergeCell ref="N6:S6"/>
    <mergeCell ref="O7:S7"/>
    <mergeCell ref="N24:S24"/>
    <mergeCell ref="O25:S25"/>
    <mergeCell ref="N41:S41"/>
    <mergeCell ref="O42:S42"/>
  </mergeCells>
  <printOptions/>
  <pageMargins bottom="0.39375000000000004" footer="0.0" header="0.0" left="0.0" right="0.0" top="0.39375000000000004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4.13"/>
    <col customWidth="1" min="3" max="3" width="5.88"/>
    <col customWidth="1" min="4" max="4" width="61.75"/>
    <col customWidth="1" min="5" max="5" width="12.0"/>
    <col customWidth="1" min="7" max="7" width="9.25"/>
    <col customWidth="1" min="8" max="8" width="0.38"/>
    <col customWidth="1" min="9" max="9" width="61.88"/>
    <col customWidth="1" min="13" max="13" width="99.5"/>
    <col customWidth="1" min="14" max="14" width="16.75"/>
  </cols>
  <sheetData>
    <row r="2">
      <c r="A2" s="117" t="s">
        <v>27</v>
      </c>
      <c r="B2" s="118"/>
      <c r="D2" s="119" t="s">
        <v>28</v>
      </c>
      <c r="E2" s="119" t="s">
        <v>29</v>
      </c>
      <c r="F2" s="119" t="s">
        <v>30</v>
      </c>
      <c r="H2" s="9"/>
      <c r="I2" s="119" t="s">
        <v>28</v>
      </c>
      <c r="J2" s="119" t="s">
        <v>29</v>
      </c>
      <c r="K2" s="119" t="s">
        <v>30</v>
      </c>
      <c r="M2" s="120" t="s">
        <v>31</v>
      </c>
      <c r="N2" s="121"/>
      <c r="O2" s="121"/>
    </row>
    <row r="3">
      <c r="D3" s="122" t="s">
        <v>32</v>
      </c>
      <c r="E3" s="123" t="s">
        <v>33</v>
      </c>
      <c r="F3" s="123"/>
      <c r="H3" s="9"/>
      <c r="I3" s="124" t="s">
        <v>34</v>
      </c>
      <c r="J3" s="125" t="s">
        <v>33</v>
      </c>
      <c r="K3" s="126"/>
      <c r="M3" s="124"/>
      <c r="N3" s="127"/>
      <c r="O3" s="128"/>
    </row>
    <row r="4">
      <c r="A4" s="117" t="s">
        <v>35</v>
      </c>
      <c r="B4" s="129"/>
      <c r="D4" s="122" t="s">
        <v>36</v>
      </c>
      <c r="E4" s="123" t="s">
        <v>33</v>
      </c>
      <c r="F4" s="123"/>
      <c r="H4" s="9"/>
      <c r="I4" s="124" t="s">
        <v>37</v>
      </c>
      <c r="J4" s="125" t="s">
        <v>33</v>
      </c>
      <c r="K4" s="126"/>
      <c r="M4" s="124" t="s">
        <v>38</v>
      </c>
      <c r="N4" s="127"/>
      <c r="O4" s="128"/>
    </row>
    <row r="5">
      <c r="D5" s="122" t="s">
        <v>39</v>
      </c>
      <c r="E5" s="123" t="s">
        <v>33</v>
      </c>
      <c r="F5" s="123"/>
      <c r="H5" s="9"/>
      <c r="I5" s="124" t="s">
        <v>40</v>
      </c>
      <c r="J5" s="125" t="s">
        <v>33</v>
      </c>
      <c r="K5" s="126"/>
      <c r="M5" s="124" t="s">
        <v>41</v>
      </c>
      <c r="N5" s="127"/>
      <c r="O5" s="128"/>
    </row>
    <row r="6">
      <c r="A6" s="117" t="s">
        <v>42</v>
      </c>
      <c r="B6" s="130"/>
      <c r="D6" s="122" t="s">
        <v>43</v>
      </c>
      <c r="E6" s="123" t="s">
        <v>33</v>
      </c>
      <c r="F6" s="123"/>
      <c r="H6" s="9"/>
      <c r="I6" s="124" t="s">
        <v>44</v>
      </c>
      <c r="J6" s="131" t="s">
        <v>33</v>
      </c>
      <c r="K6" s="126"/>
      <c r="M6" s="124" t="s">
        <v>45</v>
      </c>
      <c r="N6" s="132"/>
      <c r="O6" s="128"/>
    </row>
    <row r="7">
      <c r="D7" s="122" t="s">
        <v>46</v>
      </c>
      <c r="E7" s="123" t="s">
        <v>33</v>
      </c>
      <c r="F7" s="123"/>
      <c r="H7" s="9"/>
      <c r="I7" s="124" t="s">
        <v>47</v>
      </c>
      <c r="J7" s="125" t="s">
        <v>33</v>
      </c>
      <c r="K7" s="126"/>
      <c r="M7" s="124" t="s">
        <v>48</v>
      </c>
      <c r="N7" s="127"/>
      <c r="O7" s="128"/>
    </row>
    <row r="8">
      <c r="A8" s="117" t="s">
        <v>49</v>
      </c>
      <c r="B8" s="91"/>
      <c r="D8" s="122" t="s">
        <v>50</v>
      </c>
      <c r="E8" s="123" t="s">
        <v>33</v>
      </c>
      <c r="F8" s="123"/>
      <c r="H8" s="9"/>
      <c r="I8" s="124" t="s">
        <v>51</v>
      </c>
      <c r="J8" s="125" t="s">
        <v>33</v>
      </c>
      <c r="K8" s="126"/>
      <c r="M8" s="124"/>
      <c r="N8" s="127"/>
      <c r="O8" s="128"/>
    </row>
    <row r="9">
      <c r="B9" s="133"/>
      <c r="D9" s="122" t="s">
        <v>52</v>
      </c>
      <c r="E9" s="123" t="s">
        <v>33</v>
      </c>
      <c r="F9" s="123"/>
      <c r="H9" s="9"/>
      <c r="I9" s="134" t="s">
        <v>53</v>
      </c>
      <c r="J9" s="125" t="s">
        <v>33</v>
      </c>
      <c r="K9" s="126"/>
      <c r="M9" s="134" t="s">
        <v>54</v>
      </c>
      <c r="N9" s="127"/>
      <c r="O9" s="128"/>
    </row>
    <row r="10">
      <c r="B10" s="133"/>
      <c r="D10" s="122" t="s">
        <v>55</v>
      </c>
      <c r="E10" s="123" t="s">
        <v>33</v>
      </c>
      <c r="F10" s="123"/>
      <c r="I10" s="124" t="s">
        <v>56</v>
      </c>
      <c r="J10" s="125" t="s">
        <v>33</v>
      </c>
      <c r="K10" s="126"/>
      <c r="M10" s="124"/>
      <c r="N10" s="127"/>
      <c r="O10" s="128"/>
    </row>
    <row r="11">
      <c r="B11" s="133"/>
      <c r="D11" s="135" t="s">
        <v>57</v>
      </c>
      <c r="E11" s="123" t="s">
        <v>33</v>
      </c>
      <c r="F11" s="123"/>
      <c r="I11" s="124" t="s">
        <v>58</v>
      </c>
      <c r="J11" s="125" t="s">
        <v>33</v>
      </c>
      <c r="K11" s="126"/>
      <c r="M11" s="124"/>
      <c r="N11" s="127"/>
      <c r="O11" s="128"/>
    </row>
    <row r="12">
      <c r="B12" s="133"/>
      <c r="D12" s="135" t="s">
        <v>59</v>
      </c>
      <c r="E12" s="123" t="s">
        <v>33</v>
      </c>
      <c r="F12" s="123"/>
      <c r="I12" s="126"/>
      <c r="J12" s="125"/>
      <c r="K12" s="126"/>
      <c r="M12" s="126"/>
      <c r="N12" s="127"/>
      <c r="O12" s="128"/>
    </row>
    <row r="13">
      <c r="B13" s="133"/>
      <c r="I13" s="124" t="s">
        <v>60</v>
      </c>
      <c r="J13" s="125" t="s">
        <v>33</v>
      </c>
      <c r="K13" s="126"/>
      <c r="M13" s="124"/>
      <c r="N13" s="127"/>
      <c r="O13" s="128"/>
    </row>
    <row r="14">
      <c r="B14" s="133"/>
      <c r="D14" s="119" t="s">
        <v>28</v>
      </c>
      <c r="E14" s="119" t="s">
        <v>29</v>
      </c>
      <c r="F14" s="119" t="s">
        <v>30</v>
      </c>
      <c r="I14" s="124" t="s">
        <v>61</v>
      </c>
      <c r="J14" s="125" t="s">
        <v>33</v>
      </c>
      <c r="K14" s="126"/>
      <c r="M14" s="124"/>
      <c r="N14" s="127"/>
      <c r="O14" s="128"/>
    </row>
    <row r="15">
      <c r="D15" s="136" t="s">
        <v>62</v>
      </c>
      <c r="E15" s="137" t="s">
        <v>33</v>
      </c>
      <c r="F15" s="137"/>
      <c r="I15" s="124" t="s">
        <v>63</v>
      </c>
      <c r="J15" s="125" t="s">
        <v>33</v>
      </c>
      <c r="K15" s="126"/>
      <c r="M15" s="124"/>
      <c r="N15" s="127"/>
      <c r="O15" s="128"/>
    </row>
    <row r="16">
      <c r="D16" s="136" t="s">
        <v>64</v>
      </c>
      <c r="E16" s="137" t="s">
        <v>33</v>
      </c>
      <c r="F16" s="137"/>
      <c r="I16" s="124" t="s">
        <v>65</v>
      </c>
      <c r="J16" s="125" t="s">
        <v>33</v>
      </c>
      <c r="K16" s="126"/>
      <c r="M16" s="124"/>
      <c r="N16" s="127"/>
      <c r="O16" s="128"/>
    </row>
    <row r="17">
      <c r="B17" s="133"/>
      <c r="D17" s="136" t="s">
        <v>66</v>
      </c>
      <c r="E17" s="137" t="s">
        <v>33</v>
      </c>
      <c r="F17" s="137"/>
      <c r="I17" s="126"/>
      <c r="J17" s="125"/>
      <c r="K17" s="126"/>
      <c r="M17" s="126"/>
      <c r="N17" s="127"/>
      <c r="O17" s="128"/>
    </row>
    <row r="18">
      <c r="B18" s="133"/>
      <c r="D18" s="138" t="s">
        <v>67</v>
      </c>
      <c r="E18" s="139" t="s">
        <v>33</v>
      </c>
      <c r="F18" s="140"/>
      <c r="I18" s="124" t="s">
        <v>68</v>
      </c>
      <c r="J18" s="125" t="s">
        <v>33</v>
      </c>
      <c r="K18" s="126"/>
      <c r="M18" s="124"/>
      <c r="N18" s="127"/>
      <c r="O18" s="128"/>
    </row>
    <row r="19">
      <c r="B19" s="133"/>
      <c r="D19" s="141" t="s">
        <v>69</v>
      </c>
      <c r="E19" s="137" t="s">
        <v>33</v>
      </c>
      <c r="F19" s="137"/>
      <c r="I19" s="124" t="s">
        <v>70</v>
      </c>
      <c r="J19" s="125" t="s">
        <v>33</v>
      </c>
      <c r="K19" s="126"/>
      <c r="M19" s="124"/>
      <c r="N19" s="127"/>
      <c r="O19" s="128"/>
    </row>
    <row r="20">
      <c r="D20" s="141" t="s">
        <v>71</v>
      </c>
      <c r="E20" s="137" t="s">
        <v>33</v>
      </c>
      <c r="F20" s="137"/>
      <c r="I20" s="126"/>
      <c r="J20" s="125"/>
      <c r="K20" s="126"/>
      <c r="M20" s="126"/>
      <c r="N20" s="127"/>
      <c r="O20" s="128"/>
    </row>
    <row r="21">
      <c r="D21" s="141" t="s">
        <v>72</v>
      </c>
      <c r="E21" s="137" t="s">
        <v>33</v>
      </c>
      <c r="F21" s="137"/>
      <c r="I21" s="124" t="s">
        <v>73</v>
      </c>
      <c r="J21" s="142" t="s">
        <v>74</v>
      </c>
      <c r="K21" s="126"/>
      <c r="M21" s="124"/>
      <c r="N21" s="143"/>
      <c r="O21" s="128"/>
    </row>
    <row r="22">
      <c r="D22" s="141" t="s">
        <v>75</v>
      </c>
      <c r="E22" s="137" t="s">
        <v>33</v>
      </c>
      <c r="F22" s="137"/>
      <c r="I22" s="144" t="s">
        <v>76</v>
      </c>
      <c r="J22" s="142" t="s">
        <v>74</v>
      </c>
      <c r="K22" s="126"/>
      <c r="M22" s="144"/>
      <c r="N22" s="143"/>
      <c r="O22" s="128"/>
    </row>
    <row r="23">
      <c r="D23" s="141" t="s">
        <v>77</v>
      </c>
      <c r="E23" s="137" t="s">
        <v>33</v>
      </c>
      <c r="F23" s="137"/>
    </row>
    <row r="24">
      <c r="D24" s="141" t="s">
        <v>78</v>
      </c>
      <c r="E24" s="137" t="s">
        <v>33</v>
      </c>
      <c r="F24" s="137"/>
      <c r="I24" s="119" t="s">
        <v>28</v>
      </c>
      <c r="J24" s="119" t="s">
        <v>29</v>
      </c>
      <c r="K24" s="119" t="s">
        <v>30</v>
      </c>
      <c r="M24" s="145" t="s">
        <v>79</v>
      </c>
    </row>
    <row r="25">
      <c r="D25" s="141" t="s">
        <v>80</v>
      </c>
      <c r="E25" s="137" t="s">
        <v>33</v>
      </c>
      <c r="F25" s="137"/>
      <c r="I25" s="146" t="s">
        <v>73</v>
      </c>
      <c r="J25" s="147" t="s">
        <v>81</v>
      </c>
      <c r="K25" s="148"/>
    </row>
    <row r="26">
      <c r="D26" s="141" t="s">
        <v>82</v>
      </c>
      <c r="E26" s="137" t="s">
        <v>33</v>
      </c>
      <c r="F26" s="137"/>
      <c r="I26" s="149" t="s">
        <v>76</v>
      </c>
      <c r="J26" s="147" t="s">
        <v>81</v>
      </c>
      <c r="K26" s="150"/>
      <c r="M26" s="151" t="s">
        <v>83</v>
      </c>
    </row>
    <row r="27">
      <c r="D27" s="141" t="s">
        <v>84</v>
      </c>
      <c r="E27" s="137" t="s">
        <v>33</v>
      </c>
      <c r="F27" s="137"/>
      <c r="I27" s="148"/>
      <c r="J27" s="150"/>
      <c r="K27" s="150"/>
      <c r="M27" s="152"/>
    </row>
    <row r="28">
      <c r="D28" s="141" t="s">
        <v>85</v>
      </c>
      <c r="E28" s="137" t="s">
        <v>33</v>
      </c>
      <c r="F28" s="137"/>
      <c r="I28" s="146" t="s">
        <v>86</v>
      </c>
      <c r="J28" s="151" t="s">
        <v>33</v>
      </c>
      <c r="K28" s="150"/>
      <c r="M28" s="151" t="s">
        <v>87</v>
      </c>
    </row>
    <row r="29">
      <c r="D29" s="153" t="s">
        <v>88</v>
      </c>
      <c r="E29" s="137" t="s">
        <v>33</v>
      </c>
      <c r="F29" s="137"/>
      <c r="I29" s="146" t="s">
        <v>89</v>
      </c>
      <c r="J29" s="151" t="s">
        <v>33</v>
      </c>
      <c r="K29" s="150"/>
      <c r="M29" s="152"/>
    </row>
    <row r="30">
      <c r="D30" s="141" t="s">
        <v>90</v>
      </c>
      <c r="E30" s="137" t="s">
        <v>33</v>
      </c>
      <c r="F30" s="137"/>
      <c r="I30" s="148"/>
      <c r="J30" s="150"/>
      <c r="K30" s="150"/>
      <c r="M30" s="151" t="s">
        <v>91</v>
      </c>
    </row>
    <row r="31">
      <c r="D31" s="141" t="s">
        <v>92</v>
      </c>
      <c r="E31" s="137" t="s">
        <v>33</v>
      </c>
      <c r="F31" s="137"/>
      <c r="I31" s="146" t="s">
        <v>93</v>
      </c>
      <c r="J31" s="151" t="s">
        <v>33</v>
      </c>
      <c r="K31" s="150"/>
      <c r="M31" s="152"/>
    </row>
    <row r="32">
      <c r="D32" s="141" t="s">
        <v>94</v>
      </c>
      <c r="E32" s="137" t="s">
        <v>33</v>
      </c>
      <c r="F32" s="137"/>
      <c r="I32" s="146" t="s">
        <v>95</v>
      </c>
      <c r="J32" s="151" t="s">
        <v>33</v>
      </c>
      <c r="K32" s="150"/>
      <c r="M32" s="151" t="s">
        <v>96</v>
      </c>
    </row>
    <row r="33">
      <c r="D33" s="141" t="s">
        <v>97</v>
      </c>
      <c r="E33" s="137" t="s">
        <v>33</v>
      </c>
      <c r="F33" s="137"/>
      <c r="I33" s="148"/>
      <c r="J33" s="150"/>
      <c r="K33" s="150"/>
      <c r="M33" s="152"/>
    </row>
    <row r="34">
      <c r="I34" s="146" t="s">
        <v>98</v>
      </c>
      <c r="J34" s="151" t="s">
        <v>33</v>
      </c>
      <c r="K34" s="150"/>
      <c r="M34" s="152"/>
    </row>
    <row r="35">
      <c r="I35" s="146" t="s">
        <v>99</v>
      </c>
      <c r="J35" s="151" t="s">
        <v>33</v>
      </c>
      <c r="K35" s="150"/>
      <c r="M35" s="59"/>
    </row>
    <row r="36">
      <c r="I36" s="154" t="s">
        <v>100</v>
      </c>
      <c r="J36" s="150"/>
      <c r="K36" s="150"/>
      <c r="M36" s="59"/>
    </row>
    <row r="37">
      <c r="I37" s="155"/>
      <c r="J37" s="155"/>
      <c r="K37" s="155"/>
    </row>
    <row r="38">
      <c r="I38" s="156" t="s">
        <v>101</v>
      </c>
      <c r="J38" s="147" t="s">
        <v>33</v>
      </c>
      <c r="K38" s="155"/>
    </row>
    <row r="39">
      <c r="I39" s="146" t="s">
        <v>102</v>
      </c>
      <c r="J39" s="151" t="s">
        <v>33</v>
      </c>
      <c r="K39" s="150"/>
    </row>
    <row r="40">
      <c r="I40" s="146" t="s">
        <v>103</v>
      </c>
      <c r="J40" s="147" t="s">
        <v>33</v>
      </c>
      <c r="K40" s="155"/>
    </row>
    <row r="41">
      <c r="I41" s="157"/>
      <c r="J41" s="155"/>
      <c r="K41" s="155"/>
    </row>
    <row r="42">
      <c r="I42" s="156" t="s">
        <v>104</v>
      </c>
      <c r="J42" s="147" t="s">
        <v>33</v>
      </c>
      <c r="K42" s="155"/>
    </row>
    <row r="43">
      <c r="I43" s="156" t="s">
        <v>105</v>
      </c>
      <c r="J43" s="155"/>
      <c r="K43" s="155"/>
    </row>
    <row r="44">
      <c r="I44" s="146" t="s">
        <v>106</v>
      </c>
      <c r="J44" s="147" t="s">
        <v>33</v>
      </c>
      <c r="K44" s="155"/>
    </row>
    <row r="45">
      <c r="I45" s="146" t="s">
        <v>107</v>
      </c>
      <c r="J45" s="155"/>
      <c r="K45" s="155"/>
    </row>
    <row r="46">
      <c r="I46" s="156" t="s">
        <v>108</v>
      </c>
      <c r="J46" s="155"/>
      <c r="K46" s="155"/>
    </row>
    <row r="47">
      <c r="I47" s="156" t="s">
        <v>109</v>
      </c>
      <c r="J47" s="155"/>
      <c r="K47" s="155"/>
    </row>
    <row r="48">
      <c r="I48" s="156" t="s">
        <v>110</v>
      </c>
      <c r="J48" s="155"/>
      <c r="K48" s="155"/>
    </row>
    <row r="49">
      <c r="I49" s="158"/>
      <c r="J49" s="1"/>
      <c r="K49" s="1"/>
    </row>
    <row r="50">
      <c r="I50" s="60"/>
      <c r="J50" s="1"/>
      <c r="K50" s="1"/>
    </row>
    <row r="51">
      <c r="I51" s="60"/>
      <c r="J51" s="1"/>
      <c r="K51" s="1"/>
    </row>
    <row r="52">
      <c r="I52" s="60"/>
      <c r="J52" s="1"/>
      <c r="K52" s="1"/>
    </row>
    <row r="53">
      <c r="I53" s="60"/>
    </row>
    <row r="54">
      <c r="I54" s="60"/>
    </row>
    <row r="55">
      <c r="I55" s="60"/>
    </row>
    <row r="56">
      <c r="I56" s="60"/>
      <c r="J56" s="60"/>
    </row>
    <row r="57">
      <c r="I57" s="159"/>
      <c r="J57" s="159"/>
      <c r="K57" s="9"/>
    </row>
    <row r="58">
      <c r="I58" s="159"/>
      <c r="J58" s="159"/>
      <c r="K58" s="9"/>
    </row>
    <row r="59">
      <c r="I59" s="159"/>
      <c r="J59" s="9"/>
      <c r="K59" s="9"/>
    </row>
    <row r="60">
      <c r="I60" s="159"/>
      <c r="J60" s="9"/>
      <c r="K60" s="9"/>
    </row>
    <row r="61">
      <c r="I61" s="159"/>
      <c r="J61" s="160"/>
      <c r="K61" s="160"/>
    </row>
    <row r="62">
      <c r="I62" s="121"/>
      <c r="J62" s="121"/>
      <c r="K62" s="121"/>
    </row>
    <row r="63">
      <c r="I63" s="159"/>
      <c r="J63" s="160"/>
      <c r="K63" s="160"/>
    </row>
    <row r="64">
      <c r="I64" s="159"/>
      <c r="J64" s="160"/>
      <c r="K64" s="160"/>
    </row>
    <row r="65">
      <c r="I65" s="159"/>
      <c r="J65" s="160"/>
      <c r="K65" s="160"/>
    </row>
    <row r="66">
      <c r="I66" s="159"/>
      <c r="J66" s="160"/>
      <c r="K66" s="160"/>
    </row>
    <row r="67">
      <c r="I67" s="159"/>
      <c r="J67" s="160"/>
      <c r="K67" s="160"/>
    </row>
    <row r="68">
      <c r="I68" s="159"/>
      <c r="J68" s="160"/>
      <c r="K68" s="160"/>
    </row>
    <row r="69">
      <c r="I69" s="159"/>
      <c r="J69" s="160"/>
      <c r="K69" s="160"/>
    </row>
    <row r="70">
      <c r="I70" s="159"/>
      <c r="J70" s="160"/>
      <c r="K70" s="160"/>
    </row>
    <row r="71">
      <c r="I71" s="159"/>
      <c r="J71" s="160"/>
      <c r="K71" s="160"/>
    </row>
    <row r="72">
      <c r="I72" s="159"/>
      <c r="J72" s="160"/>
      <c r="K72" s="160"/>
    </row>
    <row r="73">
      <c r="I73" s="161"/>
      <c r="J73" s="160"/>
      <c r="K73" s="160"/>
    </row>
    <row r="74">
      <c r="I74" s="159"/>
      <c r="J74" s="160"/>
      <c r="K74" s="160"/>
    </row>
    <row r="75">
      <c r="I75" s="60"/>
      <c r="J75" s="1"/>
      <c r="K75" s="1"/>
    </row>
    <row r="76">
      <c r="I76" s="60"/>
      <c r="J76" s="1"/>
      <c r="K76" s="1"/>
    </row>
    <row r="77">
      <c r="I77" s="60"/>
      <c r="J77" s="1"/>
      <c r="K77" s="1"/>
    </row>
    <row r="78">
      <c r="I78" s="60"/>
      <c r="K78" s="1"/>
    </row>
    <row r="79">
      <c r="I79" s="60"/>
      <c r="K79" s="1"/>
    </row>
    <row r="80">
      <c r="I80" s="60"/>
      <c r="K80" s="1"/>
    </row>
    <row r="81">
      <c r="I81" s="60"/>
      <c r="J81" s="1"/>
    </row>
    <row r="82">
      <c r="I82" s="60"/>
      <c r="J82" s="1"/>
    </row>
    <row r="83">
      <c r="I83" s="60"/>
      <c r="J83" s="1"/>
    </row>
    <row r="84">
      <c r="I84" s="60"/>
      <c r="J84" s="1"/>
    </row>
    <row r="85">
      <c r="I85" s="60"/>
      <c r="J85" s="1"/>
    </row>
    <row r="86">
      <c r="I86" s="60"/>
      <c r="J86" s="1"/>
    </row>
    <row r="103">
      <c r="C103" s="60" t="s">
        <v>111</v>
      </c>
      <c r="D103" s="1"/>
      <c r="E103" s="1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3.5"/>
    <col customWidth="1" min="3" max="3" width="46.75"/>
    <col customWidth="1" min="4" max="4" width="4.38"/>
    <col customWidth="1" min="5" max="5" width="21.5"/>
    <col customWidth="1" min="6" max="6" width="46.0"/>
    <col customWidth="1" min="7" max="7" width="4.0"/>
    <col customWidth="1" min="9" max="9" width="52.63"/>
  </cols>
  <sheetData>
    <row r="1" ht="14.25" customHeight="1"/>
    <row r="2" ht="14.25" customHeight="1">
      <c r="B2" s="162" t="s">
        <v>49</v>
      </c>
      <c r="C2" s="163">
        <v>44854.0</v>
      </c>
      <c r="E2" s="164" t="s">
        <v>112</v>
      </c>
      <c r="F2" s="165"/>
      <c r="H2" s="162" t="s">
        <v>49</v>
      </c>
      <c r="I2" s="166"/>
    </row>
    <row r="3" ht="14.25" customHeight="1">
      <c r="B3" s="167" t="s">
        <v>113</v>
      </c>
      <c r="C3" s="168">
        <v>1.0</v>
      </c>
      <c r="E3" s="1" t="s">
        <v>114</v>
      </c>
      <c r="F3" s="1" t="s">
        <v>115</v>
      </c>
      <c r="H3" s="167" t="s">
        <v>113</v>
      </c>
      <c r="I3" s="169">
        <v>6.0</v>
      </c>
    </row>
    <row r="4" ht="14.25" customHeight="1">
      <c r="B4" s="170" t="s">
        <v>116</v>
      </c>
      <c r="C4" s="171" t="s">
        <v>117</v>
      </c>
      <c r="H4" s="170" t="s">
        <v>116</v>
      </c>
      <c r="I4" s="172">
        <v>44841.0</v>
      </c>
    </row>
    <row r="5" ht="14.25" customHeight="1">
      <c r="B5" s="170" t="s">
        <v>118</v>
      </c>
      <c r="C5" s="173">
        <v>0.875</v>
      </c>
      <c r="E5" s="1" t="s">
        <v>119</v>
      </c>
      <c r="F5" s="1" t="s">
        <v>115</v>
      </c>
      <c r="H5" s="170" t="s">
        <v>118</v>
      </c>
      <c r="I5" s="174">
        <v>0.3333333333333333</v>
      </c>
    </row>
    <row r="6" ht="14.25" customHeight="1">
      <c r="B6" s="170" t="s">
        <v>120</v>
      </c>
      <c r="C6" s="173">
        <v>0.9583333333333334</v>
      </c>
      <c r="H6" s="170" t="s">
        <v>120</v>
      </c>
      <c r="I6" s="174">
        <v>0.9583333333333334</v>
      </c>
    </row>
    <row r="7" ht="14.25" customHeight="1">
      <c r="B7" s="170" t="s">
        <v>121</v>
      </c>
      <c r="C7" s="175" t="s">
        <v>122</v>
      </c>
      <c r="E7" s="1" t="s">
        <v>123</v>
      </c>
      <c r="F7" s="1" t="s">
        <v>124</v>
      </c>
      <c r="H7" s="170" t="s">
        <v>121</v>
      </c>
      <c r="I7" s="176" t="s">
        <v>125</v>
      </c>
    </row>
    <row r="8" ht="14.25" customHeight="1">
      <c r="B8" s="170" t="s">
        <v>126</v>
      </c>
      <c r="C8" s="177" t="s">
        <v>127</v>
      </c>
      <c r="H8" s="170" t="s">
        <v>126</v>
      </c>
      <c r="I8" s="178" t="s">
        <v>128</v>
      </c>
    </row>
    <row r="9" ht="14.25" customHeight="1">
      <c r="B9" s="170" t="s">
        <v>129</v>
      </c>
      <c r="C9" s="179" t="s">
        <v>130</v>
      </c>
      <c r="H9" s="170" t="s">
        <v>129</v>
      </c>
      <c r="I9" s="180" t="s">
        <v>131</v>
      </c>
    </row>
    <row r="10" ht="14.25" customHeight="1">
      <c r="B10" s="60"/>
      <c r="C10" s="60"/>
    </row>
    <row r="11" ht="14.25" customHeight="1">
      <c r="B11" s="60"/>
      <c r="C11" s="60"/>
    </row>
    <row r="12" ht="14.25" customHeight="1">
      <c r="B12" s="162" t="s">
        <v>49</v>
      </c>
      <c r="C12" s="166"/>
      <c r="E12" s="162" t="s">
        <v>49</v>
      </c>
      <c r="F12" s="166"/>
      <c r="H12" s="162" t="s">
        <v>49</v>
      </c>
      <c r="I12" s="166"/>
    </row>
    <row r="13" ht="14.25" customHeight="1">
      <c r="B13" s="167" t="s">
        <v>113</v>
      </c>
      <c r="C13" s="169">
        <v>2.0</v>
      </c>
      <c r="E13" s="167" t="s">
        <v>113</v>
      </c>
      <c r="F13" s="181">
        <v>5.0</v>
      </c>
      <c r="H13" s="182"/>
      <c r="I13" s="183"/>
    </row>
    <row r="14" ht="14.25" customHeight="1">
      <c r="B14" s="170" t="s">
        <v>116</v>
      </c>
      <c r="C14" s="172">
        <v>44858.0</v>
      </c>
      <c r="E14" s="170" t="s">
        <v>116</v>
      </c>
      <c r="F14" s="171" t="s">
        <v>132</v>
      </c>
      <c r="H14" s="184"/>
      <c r="I14" s="185"/>
    </row>
    <row r="15" ht="14.25" customHeight="1">
      <c r="B15" s="170" t="s">
        <v>118</v>
      </c>
      <c r="C15" s="174">
        <v>0.4166666666666667</v>
      </c>
      <c r="E15" s="170" t="s">
        <v>118</v>
      </c>
      <c r="F15" s="173">
        <v>0.8541666666666666</v>
      </c>
      <c r="H15" s="184"/>
      <c r="I15" s="186"/>
    </row>
    <row r="16" ht="14.25" customHeight="1">
      <c r="B16" s="170" t="s">
        <v>120</v>
      </c>
      <c r="C16" s="174">
        <v>1.0</v>
      </c>
      <c r="E16" s="170" t="s">
        <v>120</v>
      </c>
      <c r="F16" s="173">
        <v>0.8958333333333334</v>
      </c>
      <c r="H16" s="184"/>
      <c r="I16" s="186"/>
    </row>
    <row r="17" ht="14.25" customHeight="1">
      <c r="B17" s="170" t="s">
        <v>121</v>
      </c>
      <c r="C17" s="176" t="s">
        <v>125</v>
      </c>
      <c r="E17" s="170" t="s">
        <v>121</v>
      </c>
      <c r="F17" s="175" t="s">
        <v>133</v>
      </c>
      <c r="H17" s="184"/>
      <c r="I17" s="187"/>
    </row>
    <row r="18" ht="14.25" customHeight="1">
      <c r="B18" s="170" t="s">
        <v>126</v>
      </c>
      <c r="C18" s="178" t="s">
        <v>134</v>
      </c>
      <c r="E18" s="170" t="s">
        <v>126</v>
      </c>
      <c r="F18" s="171" t="s">
        <v>135</v>
      </c>
      <c r="H18" s="184"/>
      <c r="I18" s="188"/>
    </row>
    <row r="19" ht="14.25" customHeight="1">
      <c r="B19" s="170" t="s">
        <v>129</v>
      </c>
      <c r="C19" s="189"/>
      <c r="E19" s="170" t="s">
        <v>129</v>
      </c>
      <c r="F19" s="179"/>
      <c r="H19" s="184"/>
      <c r="I19" s="189"/>
    </row>
    <row r="20" ht="14.25" customHeight="1">
      <c r="B20" s="60"/>
      <c r="C20" s="60"/>
    </row>
    <row r="21" ht="14.25" customHeight="1">
      <c r="B21" s="60"/>
      <c r="C21" s="60"/>
    </row>
    <row r="22" ht="14.25" customHeight="1">
      <c r="B22" s="162" t="s">
        <v>49</v>
      </c>
      <c r="C22" s="166"/>
      <c r="E22" s="162" t="s">
        <v>49</v>
      </c>
      <c r="F22" s="166"/>
      <c r="H22" s="162" t="s">
        <v>49</v>
      </c>
      <c r="I22" s="166"/>
    </row>
    <row r="23" ht="14.25" customHeight="1">
      <c r="B23" s="167" t="s">
        <v>113</v>
      </c>
      <c r="C23" s="169">
        <v>3.0</v>
      </c>
      <c r="E23" s="167" t="s">
        <v>113</v>
      </c>
      <c r="F23" s="169">
        <v>4.0</v>
      </c>
      <c r="H23" s="182"/>
      <c r="I23" s="183"/>
    </row>
    <row r="24" ht="14.25" customHeight="1">
      <c r="B24" s="170" t="s">
        <v>116</v>
      </c>
      <c r="C24" s="172">
        <v>44860.0</v>
      </c>
      <c r="E24" s="170" t="s">
        <v>116</v>
      </c>
      <c r="F24" s="172">
        <v>44865.0</v>
      </c>
      <c r="H24" s="184"/>
      <c r="I24" s="185"/>
    </row>
    <row r="25" ht="14.25" customHeight="1">
      <c r="B25" s="170" t="s">
        <v>118</v>
      </c>
      <c r="C25" s="174">
        <v>0.375</v>
      </c>
      <c r="E25" s="170" t="s">
        <v>118</v>
      </c>
      <c r="F25" s="174">
        <v>0.3333333333333333</v>
      </c>
      <c r="H25" s="184"/>
      <c r="I25" s="186"/>
    </row>
    <row r="26" ht="14.25" customHeight="1">
      <c r="B26" s="170" t="s">
        <v>120</v>
      </c>
      <c r="C26" s="174">
        <v>1.0</v>
      </c>
      <c r="E26" s="170" t="s">
        <v>120</v>
      </c>
      <c r="F26" s="174">
        <v>0.9583333333333334</v>
      </c>
      <c r="H26" s="184"/>
      <c r="I26" s="186"/>
    </row>
    <row r="27" ht="14.25" customHeight="1">
      <c r="B27" s="170" t="s">
        <v>121</v>
      </c>
      <c r="C27" s="176" t="s">
        <v>125</v>
      </c>
      <c r="E27" s="170" t="s">
        <v>121</v>
      </c>
      <c r="F27" s="176" t="s">
        <v>125</v>
      </c>
      <c r="H27" s="184"/>
      <c r="I27" s="187"/>
    </row>
    <row r="28" ht="14.25" customHeight="1">
      <c r="B28" s="170" t="s">
        <v>126</v>
      </c>
      <c r="C28" s="178"/>
      <c r="E28" s="170" t="s">
        <v>126</v>
      </c>
      <c r="F28" s="178" t="s">
        <v>136</v>
      </c>
      <c r="H28" s="184"/>
      <c r="I28" s="188"/>
    </row>
    <row r="29" ht="14.25" customHeight="1">
      <c r="B29" s="170" t="s">
        <v>129</v>
      </c>
      <c r="C29" s="180" t="s">
        <v>137</v>
      </c>
      <c r="E29" s="170" t="s">
        <v>129</v>
      </c>
      <c r="F29" s="180" t="s">
        <v>138</v>
      </c>
      <c r="H29" s="184"/>
      <c r="I29" s="189"/>
    </row>
    <row r="30" ht="14.25" customHeight="1">
      <c r="B30" s="60"/>
      <c r="C30" s="60"/>
    </row>
    <row r="31" ht="14.25" customHeight="1">
      <c r="B31" s="60"/>
      <c r="C31" s="60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>
      <c r="B42" s="190"/>
      <c r="C42" s="191"/>
    </row>
    <row r="43" ht="14.25" customHeight="1">
      <c r="B43" s="192"/>
      <c r="C43" s="193"/>
    </row>
    <row r="44" ht="14.25" customHeight="1">
      <c r="B44" s="194"/>
      <c r="C44" s="193"/>
    </row>
    <row r="45" ht="14.25" customHeight="1">
      <c r="B45" s="194"/>
      <c r="C45" s="195"/>
    </row>
    <row r="46" ht="14.25" customHeight="1">
      <c r="B46" s="194"/>
      <c r="C46" s="195"/>
    </row>
    <row r="47" ht="14.25" customHeight="1">
      <c r="B47" s="194"/>
      <c r="C47" s="193"/>
    </row>
    <row r="48" ht="14.25" customHeight="1">
      <c r="B48" s="194"/>
      <c r="C48" s="193"/>
    </row>
    <row r="49" ht="14.25" customHeight="1">
      <c r="B49" s="194"/>
      <c r="C49" s="196"/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1.88"/>
    <col customWidth="1" min="3" max="3" width="12.25"/>
    <col customWidth="1" min="4" max="4" width="13.13"/>
    <col customWidth="1" min="5" max="5" width="12.13"/>
    <col customWidth="1" min="6" max="6" width="66.63"/>
    <col customWidth="1" min="7" max="7" width="12.13"/>
    <col customWidth="1" min="8" max="8" width="10.63"/>
  </cols>
  <sheetData>
    <row r="1" ht="14.25" customHeight="1"/>
    <row r="2" ht="39.75" customHeight="1">
      <c r="A2" s="197" t="s">
        <v>139</v>
      </c>
      <c r="B2" s="198" t="s">
        <v>9</v>
      </c>
      <c r="C2" s="198" t="s">
        <v>140</v>
      </c>
      <c r="D2" s="199" t="s">
        <v>141</v>
      </c>
      <c r="E2" s="199" t="s">
        <v>142</v>
      </c>
      <c r="F2" s="198" t="s">
        <v>143</v>
      </c>
      <c r="G2" s="200" t="s">
        <v>144</v>
      </c>
      <c r="H2" s="198" t="s">
        <v>145</v>
      </c>
      <c r="I2" s="197" t="s">
        <v>139</v>
      </c>
    </row>
    <row r="3" ht="25.5" customHeight="1">
      <c r="A3" s="201"/>
      <c r="B3" s="202" t="s">
        <v>146</v>
      </c>
      <c r="C3" s="203">
        <v>3.0</v>
      </c>
      <c r="D3" s="203">
        <v>1.0</v>
      </c>
      <c r="E3" s="203">
        <v>2.0</v>
      </c>
      <c r="F3" s="204" t="s">
        <v>147</v>
      </c>
      <c r="G3" s="200">
        <f t="shared" ref="G3:G17" si="1">SUM(D3:E3)</f>
        <v>3</v>
      </c>
      <c r="H3" s="204" t="s">
        <v>148</v>
      </c>
      <c r="I3" s="201"/>
    </row>
    <row r="4" ht="19.5" customHeight="1">
      <c r="A4" s="205" t="s">
        <v>149</v>
      </c>
      <c r="B4" s="202" t="s">
        <v>98</v>
      </c>
      <c r="C4" s="203">
        <v>1.0</v>
      </c>
      <c r="D4" s="203">
        <v>1.0</v>
      </c>
      <c r="E4" s="203">
        <v>0.0</v>
      </c>
      <c r="F4" s="204" t="s">
        <v>150</v>
      </c>
      <c r="G4" s="200">
        <f t="shared" si="1"/>
        <v>1</v>
      </c>
      <c r="H4" s="204" t="s">
        <v>148</v>
      </c>
      <c r="I4" s="205" t="s">
        <v>149</v>
      </c>
    </row>
    <row r="5" ht="23.25" customHeight="1">
      <c r="A5" s="206"/>
      <c r="B5" s="202" t="s">
        <v>151</v>
      </c>
      <c r="C5" s="203">
        <v>1.0</v>
      </c>
      <c r="D5" s="203">
        <v>1.0</v>
      </c>
      <c r="E5" s="203">
        <v>0.0</v>
      </c>
      <c r="F5" s="204" t="s">
        <v>152</v>
      </c>
      <c r="G5" s="200">
        <f t="shared" si="1"/>
        <v>1</v>
      </c>
      <c r="H5" s="204" t="s">
        <v>148</v>
      </c>
      <c r="I5" s="206"/>
    </row>
    <row r="6" ht="20.25" customHeight="1">
      <c r="A6" s="206"/>
      <c r="B6" s="207" t="s">
        <v>153</v>
      </c>
      <c r="C6" s="208">
        <v>1.0</v>
      </c>
      <c r="D6" s="208">
        <v>0.0</v>
      </c>
      <c r="E6" s="208">
        <v>1.0</v>
      </c>
      <c r="F6" s="209" t="s">
        <v>154</v>
      </c>
      <c r="G6" s="200">
        <f t="shared" si="1"/>
        <v>1</v>
      </c>
      <c r="H6" s="209" t="s">
        <v>155</v>
      </c>
      <c r="I6" s="206"/>
    </row>
    <row r="7" ht="21.75" customHeight="1">
      <c r="A7" s="210" t="s">
        <v>156</v>
      </c>
      <c r="B7" s="207" t="s">
        <v>157</v>
      </c>
      <c r="C7" s="208">
        <v>3.0</v>
      </c>
      <c r="D7" s="208">
        <v>1.0</v>
      </c>
      <c r="E7" s="208">
        <v>2.0</v>
      </c>
      <c r="F7" s="209" t="s">
        <v>158</v>
      </c>
      <c r="G7" s="200">
        <f t="shared" si="1"/>
        <v>3</v>
      </c>
      <c r="H7" s="209" t="s">
        <v>148</v>
      </c>
      <c r="I7" s="210" t="s">
        <v>156</v>
      </c>
    </row>
    <row r="8" ht="23.25" customHeight="1">
      <c r="A8" s="201"/>
      <c r="B8" s="207" t="s">
        <v>159</v>
      </c>
      <c r="C8" s="208">
        <v>1.0</v>
      </c>
      <c r="D8" s="208">
        <v>0.0</v>
      </c>
      <c r="E8" s="208">
        <v>1.0</v>
      </c>
      <c r="F8" s="209" t="s">
        <v>160</v>
      </c>
      <c r="G8" s="200">
        <f t="shared" si="1"/>
        <v>1</v>
      </c>
      <c r="H8" s="209" t="s">
        <v>155</v>
      </c>
      <c r="I8" s="201"/>
    </row>
    <row r="9" ht="21.0" customHeight="1">
      <c r="A9" s="206"/>
      <c r="B9" s="211" t="s">
        <v>161</v>
      </c>
      <c r="C9" s="212">
        <v>2.0</v>
      </c>
      <c r="D9" s="212">
        <v>1.0</v>
      </c>
      <c r="E9" s="212">
        <v>1.0</v>
      </c>
      <c r="F9" s="213" t="s">
        <v>162</v>
      </c>
      <c r="G9" s="200">
        <f t="shared" si="1"/>
        <v>2</v>
      </c>
      <c r="H9" s="213" t="s">
        <v>148</v>
      </c>
      <c r="I9" s="206"/>
    </row>
    <row r="10" ht="21.75" customHeight="1">
      <c r="A10" s="214" t="s">
        <v>163</v>
      </c>
      <c r="B10" s="211" t="s">
        <v>164</v>
      </c>
      <c r="C10" s="212">
        <v>1.0</v>
      </c>
      <c r="D10" s="212">
        <v>0.0</v>
      </c>
      <c r="E10" s="212">
        <v>1.0</v>
      </c>
      <c r="F10" s="213" t="s">
        <v>165</v>
      </c>
      <c r="G10" s="200">
        <f t="shared" si="1"/>
        <v>1</v>
      </c>
      <c r="H10" s="213" t="s">
        <v>148</v>
      </c>
      <c r="I10" s="214" t="s">
        <v>163</v>
      </c>
    </row>
    <row r="11" ht="21.75" customHeight="1">
      <c r="A11" s="206"/>
      <c r="B11" s="211" t="s">
        <v>166</v>
      </c>
      <c r="C11" s="212">
        <v>2.0</v>
      </c>
      <c r="D11" s="212">
        <v>0.5</v>
      </c>
      <c r="E11" s="212">
        <v>1.0</v>
      </c>
      <c r="F11" s="213" t="s">
        <v>167</v>
      </c>
      <c r="G11" s="200">
        <f t="shared" si="1"/>
        <v>1.5</v>
      </c>
      <c r="H11" s="213" t="s">
        <v>148</v>
      </c>
      <c r="I11" s="206"/>
    </row>
    <row r="12" ht="21.75" customHeight="1">
      <c r="A12" s="206"/>
      <c r="B12" s="215" t="s">
        <v>168</v>
      </c>
      <c r="C12" s="216">
        <v>1.0</v>
      </c>
      <c r="D12" s="216">
        <v>0.0</v>
      </c>
      <c r="E12" s="216">
        <v>1.0</v>
      </c>
      <c r="F12" s="217" t="s">
        <v>169</v>
      </c>
      <c r="G12" s="200">
        <f t="shared" si="1"/>
        <v>1</v>
      </c>
      <c r="H12" s="217" t="s">
        <v>148</v>
      </c>
      <c r="I12" s="206"/>
    </row>
    <row r="13" ht="22.5" customHeight="1">
      <c r="A13" s="218" t="s">
        <v>170</v>
      </c>
      <c r="B13" s="215" t="s">
        <v>171</v>
      </c>
      <c r="C13" s="216">
        <v>0.5</v>
      </c>
      <c r="D13" s="216">
        <v>0.0</v>
      </c>
      <c r="E13" s="216">
        <v>0.5</v>
      </c>
      <c r="F13" s="217" t="s">
        <v>172</v>
      </c>
      <c r="G13" s="200">
        <f t="shared" si="1"/>
        <v>0.5</v>
      </c>
      <c r="H13" s="217" t="s">
        <v>148</v>
      </c>
      <c r="I13" s="218" t="s">
        <v>170</v>
      </c>
    </row>
    <row r="14" ht="26.25" customHeight="1">
      <c r="A14" s="206"/>
      <c r="B14" s="215" t="s">
        <v>173</v>
      </c>
      <c r="C14" s="216">
        <v>1.0</v>
      </c>
      <c r="D14" s="216">
        <v>0.0</v>
      </c>
      <c r="E14" s="216">
        <v>1.0</v>
      </c>
      <c r="F14" s="217" t="s">
        <v>174</v>
      </c>
      <c r="G14" s="200">
        <f t="shared" si="1"/>
        <v>1</v>
      </c>
      <c r="H14" s="217" t="s">
        <v>155</v>
      </c>
      <c r="I14" s="206"/>
    </row>
    <row r="15" ht="24.0" customHeight="1">
      <c r="A15" s="219"/>
      <c r="B15" s="220" t="s">
        <v>175</v>
      </c>
      <c r="C15" s="221">
        <v>1.0</v>
      </c>
      <c r="D15" s="222">
        <v>1.0</v>
      </c>
      <c r="E15" s="222">
        <v>0.5</v>
      </c>
      <c r="F15" s="220" t="s">
        <v>176</v>
      </c>
      <c r="G15" s="200">
        <f t="shared" si="1"/>
        <v>1.5</v>
      </c>
      <c r="H15" s="217" t="s">
        <v>155</v>
      </c>
      <c r="I15" s="223"/>
    </row>
    <row r="16" ht="24.0" customHeight="1">
      <c r="A16" s="219"/>
      <c r="B16" s="222" t="s">
        <v>177</v>
      </c>
      <c r="C16" s="222">
        <v>0.5</v>
      </c>
      <c r="D16" s="222">
        <v>0.0</v>
      </c>
      <c r="E16" s="222">
        <v>0.5</v>
      </c>
      <c r="F16" s="222" t="s">
        <v>178</v>
      </c>
      <c r="G16" s="200">
        <f t="shared" si="1"/>
        <v>0.5</v>
      </c>
      <c r="H16" s="217" t="s">
        <v>155</v>
      </c>
      <c r="I16" s="223"/>
    </row>
    <row r="17" ht="24.0" customHeight="1">
      <c r="A17" s="219"/>
      <c r="B17" s="222" t="s">
        <v>179</v>
      </c>
      <c r="C17" s="222">
        <v>1.0</v>
      </c>
      <c r="D17" s="222">
        <v>1.0</v>
      </c>
      <c r="E17" s="222">
        <v>0.0</v>
      </c>
      <c r="F17" s="224"/>
      <c r="G17" s="200">
        <f t="shared" si="1"/>
        <v>1</v>
      </c>
      <c r="H17" s="217" t="s">
        <v>155</v>
      </c>
      <c r="I17" s="223"/>
    </row>
    <row r="18" ht="24.0" customHeight="1">
      <c r="A18" s="219"/>
      <c r="B18" s="225" t="s">
        <v>2</v>
      </c>
      <c r="C18" s="223"/>
      <c r="D18" s="223"/>
      <c r="E18" s="223"/>
      <c r="F18" s="226" t="s">
        <v>144</v>
      </c>
      <c r="G18" s="226">
        <f>SUM(G3:G17)</f>
        <v>20</v>
      </c>
      <c r="H18" s="223"/>
      <c r="I18" s="223"/>
    </row>
    <row r="19" ht="14.25" customHeight="1">
      <c r="A19" s="159"/>
      <c r="B19" s="227"/>
      <c r="C19" s="228"/>
      <c r="D19" s="229"/>
      <c r="E19" s="230"/>
      <c r="F19" s="231"/>
      <c r="G19" s="232"/>
      <c r="H19" s="231"/>
    </row>
    <row r="20" ht="14.25" customHeight="1">
      <c r="A20" s="159"/>
      <c r="B20" s="227"/>
      <c r="C20" s="228"/>
      <c r="D20" s="229"/>
      <c r="E20" s="230"/>
      <c r="F20" s="231"/>
      <c r="G20" s="232"/>
      <c r="H20" s="231"/>
    </row>
    <row r="21" ht="14.25" customHeight="1">
      <c r="A21" s="159"/>
      <c r="B21" s="159"/>
      <c r="C21" s="159"/>
      <c r="D21" s="159"/>
      <c r="E21" s="159"/>
      <c r="F21" s="233"/>
      <c r="G21" s="232"/>
      <c r="H21" s="159"/>
    </row>
    <row r="22" ht="14.25" customHeight="1"/>
    <row r="23" ht="14.25" customHeight="1"/>
    <row r="24" ht="14.25" customHeight="1">
      <c r="F24" s="2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85.0"/>
    <col customWidth="1" min="3" max="3" width="10.38"/>
    <col customWidth="1" min="4" max="4" width="12.75"/>
    <col customWidth="1" min="5" max="5" width="12.38"/>
    <col customWidth="1" min="6" max="6" width="52.5"/>
    <col customWidth="1" min="7" max="7" width="11.88"/>
    <col customWidth="1" min="8" max="8" width="13.13"/>
  </cols>
  <sheetData>
    <row r="1" ht="14.25" customHeight="1">
      <c r="A1" s="117" t="s">
        <v>180</v>
      </c>
    </row>
    <row r="2" ht="39.75" customHeight="1">
      <c r="A2" s="197" t="s">
        <v>139</v>
      </c>
      <c r="B2" s="198" t="s">
        <v>9</v>
      </c>
      <c r="C2" s="198" t="s">
        <v>140</v>
      </c>
      <c r="D2" s="199" t="s">
        <v>141</v>
      </c>
      <c r="E2" s="199" t="s">
        <v>142</v>
      </c>
      <c r="F2" s="198" t="s">
        <v>143</v>
      </c>
      <c r="G2" s="200" t="s">
        <v>144</v>
      </c>
      <c r="H2" s="198" t="s">
        <v>145</v>
      </c>
      <c r="I2" s="197" t="s">
        <v>139</v>
      </c>
    </row>
    <row r="3" ht="25.5" customHeight="1">
      <c r="A3" s="201"/>
      <c r="B3" s="202" t="s">
        <v>181</v>
      </c>
      <c r="C3" s="203">
        <v>2.0</v>
      </c>
      <c r="D3" s="203">
        <v>1.0</v>
      </c>
      <c r="E3" s="203">
        <v>1.0</v>
      </c>
      <c r="F3" s="204" t="s">
        <v>182</v>
      </c>
      <c r="G3" s="200">
        <f t="shared" ref="G3:G16" si="1">SUM(D3:E3)</f>
        <v>2</v>
      </c>
      <c r="H3" s="204" t="s">
        <v>183</v>
      </c>
      <c r="I3" s="201"/>
    </row>
    <row r="4" ht="19.5" customHeight="1">
      <c r="A4" s="205" t="s">
        <v>149</v>
      </c>
      <c r="B4" s="202" t="s">
        <v>184</v>
      </c>
      <c r="C4" s="203">
        <v>1.0</v>
      </c>
      <c r="D4" s="203">
        <v>0.0</v>
      </c>
      <c r="E4" s="203">
        <v>0.5</v>
      </c>
      <c r="F4" s="204" t="s">
        <v>185</v>
      </c>
      <c r="G4" s="200">
        <f t="shared" si="1"/>
        <v>0.5</v>
      </c>
      <c r="H4" s="204" t="s">
        <v>183</v>
      </c>
      <c r="I4" s="205" t="s">
        <v>149</v>
      </c>
    </row>
    <row r="5" ht="23.25" customHeight="1">
      <c r="A5" s="206"/>
      <c r="B5" s="202" t="s">
        <v>186</v>
      </c>
      <c r="C5" s="203">
        <v>2.0</v>
      </c>
      <c r="D5" s="203">
        <v>2.0</v>
      </c>
      <c r="E5" s="203">
        <v>0.0</v>
      </c>
      <c r="F5" s="204" t="s">
        <v>187</v>
      </c>
      <c r="G5" s="200">
        <f t="shared" si="1"/>
        <v>2</v>
      </c>
      <c r="H5" s="204" t="s">
        <v>183</v>
      </c>
      <c r="I5" s="206"/>
    </row>
    <row r="6" ht="20.25" customHeight="1">
      <c r="A6" s="206"/>
      <c r="B6" s="207" t="s">
        <v>188</v>
      </c>
      <c r="C6" s="208">
        <v>2.0</v>
      </c>
      <c r="D6" s="208">
        <v>0.0</v>
      </c>
      <c r="E6" s="208">
        <v>2.0</v>
      </c>
      <c r="F6" s="209" t="s">
        <v>189</v>
      </c>
      <c r="G6" s="200">
        <f t="shared" si="1"/>
        <v>2</v>
      </c>
      <c r="H6" s="209" t="s">
        <v>148</v>
      </c>
      <c r="I6" s="206"/>
    </row>
    <row r="7" ht="21.75" customHeight="1">
      <c r="A7" s="210" t="s">
        <v>156</v>
      </c>
      <c r="B7" s="207" t="s">
        <v>190</v>
      </c>
      <c r="C7" s="208">
        <v>2.0</v>
      </c>
      <c r="D7" s="208">
        <v>0.0</v>
      </c>
      <c r="E7" s="208">
        <v>1.0</v>
      </c>
      <c r="F7" s="234"/>
      <c r="G7" s="200">
        <f t="shared" si="1"/>
        <v>1</v>
      </c>
      <c r="H7" s="209" t="s">
        <v>148</v>
      </c>
      <c r="I7" s="210" t="s">
        <v>156</v>
      </c>
    </row>
    <row r="8" ht="23.25" customHeight="1">
      <c r="A8" s="201"/>
      <c r="B8" s="207" t="s">
        <v>191</v>
      </c>
      <c r="C8" s="208">
        <v>1.0</v>
      </c>
      <c r="D8" s="208">
        <v>0.5</v>
      </c>
      <c r="E8" s="208">
        <v>1.0</v>
      </c>
      <c r="F8" s="234"/>
      <c r="G8" s="200">
        <f t="shared" si="1"/>
        <v>1.5</v>
      </c>
      <c r="H8" s="209" t="s">
        <v>192</v>
      </c>
      <c r="I8" s="201"/>
    </row>
    <row r="9" ht="21.0" customHeight="1">
      <c r="A9" s="206"/>
      <c r="B9" s="235" t="s">
        <v>193</v>
      </c>
      <c r="C9" s="236">
        <v>1.0</v>
      </c>
      <c r="D9" s="236">
        <v>1.0</v>
      </c>
      <c r="E9" s="236">
        <v>0.5</v>
      </c>
      <c r="F9" s="237" t="s">
        <v>194</v>
      </c>
      <c r="G9" s="200">
        <f t="shared" si="1"/>
        <v>1.5</v>
      </c>
      <c r="H9" s="237" t="s">
        <v>148</v>
      </c>
      <c r="I9" s="206"/>
    </row>
    <row r="10" ht="21.75" customHeight="1">
      <c r="A10" s="238" t="s">
        <v>163</v>
      </c>
      <c r="B10" s="235" t="s">
        <v>195</v>
      </c>
      <c r="C10" s="236">
        <v>2.0</v>
      </c>
      <c r="D10" s="236">
        <v>1.0</v>
      </c>
      <c r="E10" s="236">
        <v>1.5</v>
      </c>
      <c r="F10" s="237" t="s">
        <v>196</v>
      </c>
      <c r="G10" s="200">
        <f t="shared" si="1"/>
        <v>2.5</v>
      </c>
      <c r="H10" s="237" t="s">
        <v>148</v>
      </c>
      <c r="I10" s="238" t="s">
        <v>163</v>
      </c>
    </row>
    <row r="11" ht="21.75" customHeight="1">
      <c r="A11" s="206"/>
      <c r="B11" s="235" t="s">
        <v>197</v>
      </c>
      <c r="C11" s="236">
        <v>2.0</v>
      </c>
      <c r="D11" s="236">
        <v>0.0</v>
      </c>
      <c r="E11" s="236">
        <v>1.0</v>
      </c>
      <c r="F11" s="237" t="s">
        <v>198</v>
      </c>
      <c r="G11" s="200">
        <f t="shared" si="1"/>
        <v>1</v>
      </c>
      <c r="H11" s="237" t="s">
        <v>148</v>
      </c>
      <c r="I11" s="206"/>
    </row>
    <row r="12" ht="21.75" customHeight="1">
      <c r="A12" s="206"/>
      <c r="B12" s="215" t="s">
        <v>168</v>
      </c>
      <c r="C12" s="216">
        <v>1.0</v>
      </c>
      <c r="D12" s="216">
        <v>0.0</v>
      </c>
      <c r="E12" s="216">
        <v>1.0</v>
      </c>
      <c r="F12" s="217" t="s">
        <v>199</v>
      </c>
      <c r="G12" s="200">
        <f t="shared" si="1"/>
        <v>1</v>
      </c>
      <c r="H12" s="217" t="s">
        <v>148</v>
      </c>
      <c r="I12" s="206"/>
    </row>
    <row r="13" ht="22.5" customHeight="1">
      <c r="A13" s="218" t="s">
        <v>170</v>
      </c>
      <c r="B13" s="215" t="s">
        <v>200</v>
      </c>
      <c r="C13" s="216">
        <v>1.0</v>
      </c>
      <c r="D13" s="216">
        <v>0.5</v>
      </c>
      <c r="E13" s="216">
        <v>1.0</v>
      </c>
      <c r="F13" s="217" t="s">
        <v>201</v>
      </c>
      <c r="G13" s="200">
        <f t="shared" si="1"/>
        <v>1.5</v>
      </c>
      <c r="H13" s="217" t="s">
        <v>155</v>
      </c>
      <c r="I13" s="218" t="s">
        <v>170</v>
      </c>
    </row>
    <row r="14" ht="26.25" customHeight="1">
      <c r="A14" s="206"/>
      <c r="B14" s="215" t="s">
        <v>202</v>
      </c>
      <c r="C14" s="216">
        <v>0.5</v>
      </c>
      <c r="D14" s="216">
        <v>0.0</v>
      </c>
      <c r="E14" s="216">
        <v>0.5</v>
      </c>
      <c r="F14" s="239"/>
      <c r="G14" s="200">
        <f t="shared" si="1"/>
        <v>0.5</v>
      </c>
      <c r="H14" s="217" t="s">
        <v>148</v>
      </c>
      <c r="I14" s="206"/>
    </row>
    <row r="15" ht="24.0" customHeight="1">
      <c r="A15" s="219"/>
      <c r="B15" s="222" t="s">
        <v>203</v>
      </c>
      <c r="C15" s="222">
        <v>2.0</v>
      </c>
      <c r="D15" s="222">
        <v>1.0</v>
      </c>
      <c r="E15" s="222">
        <v>0.0</v>
      </c>
      <c r="F15" s="224"/>
      <c r="G15" s="200">
        <f t="shared" si="1"/>
        <v>1</v>
      </c>
      <c r="H15" s="239"/>
      <c r="I15" s="240"/>
    </row>
    <row r="16" ht="24.0" customHeight="1">
      <c r="A16" s="219"/>
      <c r="B16" s="222"/>
      <c r="C16" s="222">
        <v>0.0</v>
      </c>
      <c r="D16" s="222">
        <v>0.0</v>
      </c>
      <c r="E16" s="222">
        <v>0.0</v>
      </c>
      <c r="F16" s="224"/>
      <c r="G16" s="200">
        <f t="shared" si="1"/>
        <v>0</v>
      </c>
      <c r="H16" s="239"/>
      <c r="I16" s="240"/>
    </row>
    <row r="17" ht="24.0" customHeight="1">
      <c r="A17" s="219"/>
      <c r="B17" s="225" t="s">
        <v>3</v>
      </c>
      <c r="C17" s="223"/>
      <c r="D17" s="223"/>
      <c r="E17" s="223"/>
      <c r="F17" s="226" t="s">
        <v>144</v>
      </c>
      <c r="G17" s="226">
        <f>SUM(G3:G16)</f>
        <v>18</v>
      </c>
      <c r="H17" s="223"/>
      <c r="I17" s="223"/>
    </row>
    <row r="18" ht="21.75" customHeight="1">
      <c r="A18" s="241"/>
      <c r="B18" s="227"/>
      <c r="C18" s="228"/>
      <c r="D18" s="229"/>
      <c r="E18" s="230"/>
      <c r="F18" s="242"/>
      <c r="G18" s="232"/>
      <c r="H18" s="231"/>
      <c r="I18" s="9"/>
    </row>
    <row r="19" ht="21.75" customHeight="1">
      <c r="A19" s="243"/>
      <c r="B19" s="243"/>
      <c r="C19" s="244"/>
      <c r="D19" s="245"/>
      <c r="E19" s="246"/>
      <c r="F19" s="242"/>
      <c r="G19" s="232"/>
      <c r="H19" s="231"/>
      <c r="I19" s="9"/>
    </row>
    <row r="20" ht="14.25" customHeight="1">
      <c r="G20" s="60"/>
    </row>
    <row r="21" ht="14.25" customHeight="1"/>
    <row r="22" ht="14.25" customHeight="1"/>
    <row r="23" ht="14.25" customHeight="1">
      <c r="C23" s="35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79.75"/>
    <col customWidth="1" min="3" max="3" width="10.38"/>
    <col customWidth="1" min="4" max="4" width="10.5"/>
    <col customWidth="1" min="5" max="5" width="9.25"/>
    <col customWidth="1" min="6" max="6" width="61.63"/>
    <col customWidth="1" min="7" max="7" width="12.5"/>
    <col customWidth="1" min="8" max="8" width="14.88"/>
    <col customWidth="1" min="9" max="9" width="16.0"/>
  </cols>
  <sheetData>
    <row r="1" ht="14.25" customHeight="1"/>
    <row r="2" ht="39.75" customHeight="1">
      <c r="A2" s="197" t="s">
        <v>139</v>
      </c>
      <c r="B2" s="198" t="s">
        <v>9</v>
      </c>
      <c r="C2" s="198" t="s">
        <v>140</v>
      </c>
      <c r="D2" s="199" t="s">
        <v>141</v>
      </c>
      <c r="E2" s="199" t="s">
        <v>142</v>
      </c>
      <c r="F2" s="198" t="s">
        <v>143</v>
      </c>
      <c r="G2" s="200" t="s">
        <v>144</v>
      </c>
      <c r="H2" s="198" t="s">
        <v>145</v>
      </c>
      <c r="I2" s="197" t="s">
        <v>139</v>
      </c>
    </row>
    <row r="3" ht="25.5" customHeight="1">
      <c r="A3" s="201"/>
      <c r="B3" s="202" t="s">
        <v>204</v>
      </c>
      <c r="C3" s="203">
        <v>1.0</v>
      </c>
      <c r="D3" s="203">
        <v>0.0</v>
      </c>
      <c r="E3" s="203">
        <v>1.0</v>
      </c>
      <c r="F3" s="204" t="s">
        <v>205</v>
      </c>
      <c r="G3" s="200">
        <f t="shared" ref="G3:G17" si="1">SUM(D3:E3)</f>
        <v>1</v>
      </c>
      <c r="H3" s="204" t="s">
        <v>148</v>
      </c>
      <c r="I3" s="201"/>
    </row>
    <row r="4" ht="19.5" customHeight="1">
      <c r="A4" s="205" t="s">
        <v>149</v>
      </c>
      <c r="B4" s="202" t="s">
        <v>206</v>
      </c>
      <c r="C4" s="203">
        <v>2.0</v>
      </c>
      <c r="D4" s="203">
        <v>0.0</v>
      </c>
      <c r="E4" s="203">
        <v>2.0</v>
      </c>
      <c r="F4" s="204" t="s">
        <v>207</v>
      </c>
      <c r="G4" s="200">
        <f t="shared" si="1"/>
        <v>2</v>
      </c>
      <c r="H4" s="204" t="s">
        <v>148</v>
      </c>
      <c r="I4" s="205" t="s">
        <v>149</v>
      </c>
    </row>
    <row r="5" ht="23.25" customHeight="1">
      <c r="A5" s="206"/>
      <c r="B5" s="202" t="s">
        <v>208</v>
      </c>
      <c r="C5" s="203">
        <v>1.0</v>
      </c>
      <c r="D5" s="203">
        <v>1.0</v>
      </c>
      <c r="E5" s="203">
        <v>0.0</v>
      </c>
      <c r="F5" s="204" t="s">
        <v>209</v>
      </c>
      <c r="G5" s="200">
        <f t="shared" si="1"/>
        <v>1</v>
      </c>
      <c r="H5" s="204" t="s">
        <v>148</v>
      </c>
      <c r="I5" s="206"/>
    </row>
    <row r="6" ht="20.25" customHeight="1">
      <c r="A6" s="206"/>
      <c r="B6" s="207" t="s">
        <v>210</v>
      </c>
      <c r="C6" s="208">
        <v>2.0</v>
      </c>
      <c r="D6" s="208">
        <v>0.0</v>
      </c>
      <c r="E6" s="208">
        <v>2.0</v>
      </c>
      <c r="F6" s="209" t="s">
        <v>211</v>
      </c>
      <c r="G6" s="200">
        <f t="shared" si="1"/>
        <v>2</v>
      </c>
      <c r="H6" s="209" t="s">
        <v>148</v>
      </c>
      <c r="I6" s="206"/>
    </row>
    <row r="7" ht="21.75" customHeight="1">
      <c r="A7" s="210" t="s">
        <v>156</v>
      </c>
      <c r="B7" s="207" t="s">
        <v>212</v>
      </c>
      <c r="C7" s="208">
        <v>2.0</v>
      </c>
      <c r="D7" s="208">
        <v>0.0</v>
      </c>
      <c r="E7" s="208">
        <v>2.0</v>
      </c>
      <c r="F7" s="209" t="s">
        <v>213</v>
      </c>
      <c r="G7" s="200">
        <f t="shared" si="1"/>
        <v>2</v>
      </c>
      <c r="H7" s="209" t="s">
        <v>155</v>
      </c>
      <c r="I7" s="210" t="s">
        <v>156</v>
      </c>
    </row>
    <row r="8" ht="23.25" customHeight="1">
      <c r="A8" s="201"/>
      <c r="B8" s="207" t="s">
        <v>214</v>
      </c>
      <c r="C8" s="208">
        <v>1.0</v>
      </c>
      <c r="D8" s="208">
        <v>0.0</v>
      </c>
      <c r="E8" s="208">
        <v>1.0</v>
      </c>
      <c r="F8" s="209" t="s">
        <v>215</v>
      </c>
      <c r="G8" s="200">
        <f t="shared" si="1"/>
        <v>1</v>
      </c>
      <c r="H8" s="209" t="s">
        <v>155</v>
      </c>
      <c r="I8" s="201"/>
    </row>
    <row r="9" ht="21.0" customHeight="1">
      <c r="A9" s="206"/>
      <c r="B9" s="235" t="s">
        <v>216</v>
      </c>
      <c r="C9" s="236">
        <v>1.0</v>
      </c>
      <c r="D9" s="236">
        <v>0.0</v>
      </c>
      <c r="E9" s="236">
        <v>1.0</v>
      </c>
      <c r="F9" s="237" t="s">
        <v>217</v>
      </c>
      <c r="G9" s="200">
        <f t="shared" si="1"/>
        <v>1</v>
      </c>
      <c r="H9" s="237" t="s">
        <v>148</v>
      </c>
      <c r="I9" s="206"/>
    </row>
    <row r="10" ht="21.75" customHeight="1">
      <c r="A10" s="238" t="s">
        <v>163</v>
      </c>
      <c r="B10" s="235" t="s">
        <v>218</v>
      </c>
      <c r="C10" s="236">
        <v>3.0</v>
      </c>
      <c r="D10" s="236">
        <v>1.0</v>
      </c>
      <c r="E10" s="236">
        <v>2.0</v>
      </c>
      <c r="F10" s="237" t="s">
        <v>219</v>
      </c>
      <c r="G10" s="200">
        <f t="shared" si="1"/>
        <v>3</v>
      </c>
      <c r="H10" s="237" t="s">
        <v>148</v>
      </c>
      <c r="I10" s="238" t="s">
        <v>163</v>
      </c>
    </row>
    <row r="11" ht="21.75" customHeight="1">
      <c r="A11" s="206"/>
      <c r="B11" s="235" t="s">
        <v>220</v>
      </c>
      <c r="C11" s="236">
        <v>1.0</v>
      </c>
      <c r="D11" s="236">
        <v>0.0</v>
      </c>
      <c r="E11" s="236">
        <v>1.0</v>
      </c>
      <c r="F11" s="237" t="s">
        <v>221</v>
      </c>
      <c r="G11" s="200">
        <f t="shared" si="1"/>
        <v>1</v>
      </c>
      <c r="H11" s="237" t="s">
        <v>148</v>
      </c>
      <c r="I11" s="206"/>
    </row>
    <row r="12" ht="21.75" customHeight="1">
      <c r="A12" s="206"/>
      <c r="B12" s="215" t="s">
        <v>168</v>
      </c>
      <c r="C12" s="216">
        <v>1.0</v>
      </c>
      <c r="D12" s="216">
        <v>0.0</v>
      </c>
      <c r="E12" s="216">
        <v>1.0</v>
      </c>
      <c r="F12" s="217" t="s">
        <v>199</v>
      </c>
      <c r="G12" s="200">
        <f t="shared" si="1"/>
        <v>1</v>
      </c>
      <c r="H12" s="217" t="s">
        <v>155</v>
      </c>
      <c r="I12" s="206"/>
    </row>
    <row r="13" ht="22.5" customHeight="1">
      <c r="A13" s="218" t="s">
        <v>170</v>
      </c>
      <c r="B13" s="215" t="s">
        <v>222</v>
      </c>
      <c r="C13" s="216">
        <v>2.0</v>
      </c>
      <c r="D13" s="216">
        <v>0.0</v>
      </c>
      <c r="E13" s="216">
        <v>2.0</v>
      </c>
      <c r="F13" s="217" t="s">
        <v>223</v>
      </c>
      <c r="G13" s="200">
        <f t="shared" si="1"/>
        <v>2</v>
      </c>
      <c r="H13" s="217" t="s">
        <v>148</v>
      </c>
      <c r="I13" s="218" t="s">
        <v>170</v>
      </c>
    </row>
    <row r="14" ht="26.25" customHeight="1">
      <c r="A14" s="206"/>
      <c r="B14" s="215" t="s">
        <v>224</v>
      </c>
      <c r="C14" s="216">
        <v>0.5</v>
      </c>
      <c r="D14" s="216">
        <v>0.0</v>
      </c>
      <c r="E14" s="216">
        <v>0.5</v>
      </c>
      <c r="F14" s="217" t="s">
        <v>225</v>
      </c>
      <c r="G14" s="200">
        <f t="shared" si="1"/>
        <v>0.5</v>
      </c>
      <c r="H14" s="217" t="s">
        <v>155</v>
      </c>
      <c r="I14" s="206"/>
    </row>
    <row r="15" ht="26.25" customHeight="1">
      <c r="A15" s="206"/>
      <c r="B15" s="215" t="s">
        <v>226</v>
      </c>
      <c r="C15" s="216">
        <v>1.0</v>
      </c>
      <c r="D15" s="216">
        <v>0.0</v>
      </c>
      <c r="E15" s="216">
        <v>1.0</v>
      </c>
      <c r="F15" s="217" t="s">
        <v>227</v>
      </c>
      <c r="G15" s="200">
        <f t="shared" si="1"/>
        <v>1</v>
      </c>
      <c r="H15" s="217" t="s">
        <v>148</v>
      </c>
      <c r="I15" s="206"/>
    </row>
    <row r="16" ht="24.0" customHeight="1">
      <c r="A16" s="219"/>
      <c r="B16" s="222" t="s">
        <v>228</v>
      </c>
      <c r="C16" s="222">
        <v>1.0</v>
      </c>
      <c r="D16" s="222">
        <v>0.0</v>
      </c>
      <c r="E16" s="222">
        <v>1.0</v>
      </c>
      <c r="F16" s="224"/>
      <c r="G16" s="200">
        <f t="shared" si="1"/>
        <v>1</v>
      </c>
      <c r="H16" s="222" t="s">
        <v>148</v>
      </c>
      <c r="I16" s="223"/>
    </row>
    <row r="17" ht="24.0" customHeight="1">
      <c r="A17" s="219"/>
      <c r="B17" s="222" t="s">
        <v>229</v>
      </c>
      <c r="C17" s="222">
        <v>0.5</v>
      </c>
      <c r="D17" s="222">
        <v>0.5</v>
      </c>
      <c r="E17" s="222">
        <v>0.0</v>
      </c>
      <c r="F17" s="224"/>
      <c r="G17" s="200">
        <f t="shared" si="1"/>
        <v>0.5</v>
      </c>
      <c r="H17" s="223"/>
      <c r="I17" s="223"/>
    </row>
    <row r="18" ht="24.0" customHeight="1">
      <c r="A18" s="219"/>
      <c r="B18" s="225" t="s">
        <v>4</v>
      </c>
      <c r="C18" s="223"/>
      <c r="D18" s="223"/>
      <c r="E18" s="223"/>
      <c r="F18" s="226" t="s">
        <v>144</v>
      </c>
      <c r="G18" s="226">
        <f>SUM(G3:G17)</f>
        <v>20</v>
      </c>
      <c r="H18" s="223"/>
      <c r="I18" s="223"/>
    </row>
    <row r="19" ht="14.25" customHeight="1"/>
    <row r="20" ht="14.25" customHeight="1">
      <c r="B20" s="60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82.63"/>
    <col customWidth="1" min="3" max="3" width="10.25"/>
    <col customWidth="1" min="4" max="4" width="9.5"/>
    <col customWidth="1" min="5" max="5" width="10.13"/>
    <col customWidth="1" min="6" max="6" width="62.88"/>
    <col customWidth="1" min="7" max="7" width="12.63"/>
    <col customWidth="1" min="8" max="8" width="10.13"/>
    <col customWidth="1" min="9" max="9" width="8.0"/>
  </cols>
  <sheetData>
    <row r="1" ht="14.25" customHeight="1"/>
    <row r="2" ht="39.75" customHeight="1">
      <c r="A2" s="197" t="s">
        <v>139</v>
      </c>
      <c r="B2" s="198" t="s">
        <v>9</v>
      </c>
      <c r="C2" s="198" t="s">
        <v>140</v>
      </c>
      <c r="D2" s="199" t="s">
        <v>141</v>
      </c>
      <c r="E2" s="199" t="s">
        <v>142</v>
      </c>
      <c r="F2" s="198" t="s">
        <v>143</v>
      </c>
      <c r="G2" s="200" t="s">
        <v>144</v>
      </c>
      <c r="H2" s="198" t="s">
        <v>145</v>
      </c>
      <c r="I2" s="197" t="s">
        <v>139</v>
      </c>
    </row>
    <row r="3" ht="25.5" customHeight="1">
      <c r="A3" s="201"/>
      <c r="B3" s="202" t="s">
        <v>230</v>
      </c>
      <c r="C3" s="203">
        <v>2.0</v>
      </c>
      <c r="D3" s="203">
        <v>2.0</v>
      </c>
      <c r="E3" s="203">
        <v>0.0</v>
      </c>
      <c r="F3" s="204" t="s">
        <v>231</v>
      </c>
      <c r="G3" s="200">
        <f t="shared" ref="G3:G14" si="1">SUM(D3:E3)</f>
        <v>2</v>
      </c>
      <c r="H3" s="204" t="s">
        <v>148</v>
      </c>
      <c r="I3" s="201"/>
    </row>
    <row r="4" ht="19.5" customHeight="1">
      <c r="A4" s="205" t="s">
        <v>149</v>
      </c>
      <c r="B4" s="202" t="s">
        <v>232</v>
      </c>
      <c r="C4" s="203">
        <v>2.0</v>
      </c>
      <c r="D4" s="203">
        <v>1.0</v>
      </c>
      <c r="E4" s="203">
        <v>1.0</v>
      </c>
      <c r="F4" s="204" t="s">
        <v>233</v>
      </c>
      <c r="G4" s="200">
        <f t="shared" si="1"/>
        <v>2</v>
      </c>
      <c r="H4" s="204" t="s">
        <v>148</v>
      </c>
      <c r="I4" s="205" t="s">
        <v>149</v>
      </c>
    </row>
    <row r="5" ht="23.25" customHeight="1">
      <c r="A5" s="206"/>
      <c r="B5" s="202" t="s">
        <v>234</v>
      </c>
      <c r="C5" s="203">
        <v>1.0</v>
      </c>
      <c r="D5" s="203">
        <v>0.0</v>
      </c>
      <c r="E5" s="203">
        <v>1.0</v>
      </c>
      <c r="F5" s="204" t="s">
        <v>235</v>
      </c>
      <c r="G5" s="200">
        <f t="shared" si="1"/>
        <v>1</v>
      </c>
      <c r="H5" s="247"/>
      <c r="I5" s="206"/>
    </row>
    <row r="6" ht="20.25" customHeight="1">
      <c r="A6" s="206"/>
      <c r="B6" s="207" t="s">
        <v>236</v>
      </c>
      <c r="C6" s="208">
        <v>1.0</v>
      </c>
      <c r="D6" s="208">
        <v>0.0</v>
      </c>
      <c r="E6" s="208">
        <v>1.0</v>
      </c>
      <c r="F6" s="209" t="s">
        <v>237</v>
      </c>
      <c r="G6" s="200">
        <f t="shared" si="1"/>
        <v>1</v>
      </c>
      <c r="H6" s="209" t="s">
        <v>148</v>
      </c>
      <c r="I6" s="206"/>
    </row>
    <row r="7" ht="21.75" customHeight="1">
      <c r="A7" s="210" t="s">
        <v>156</v>
      </c>
      <c r="B7" s="248" t="s">
        <v>238</v>
      </c>
      <c r="C7" s="208">
        <v>1.0</v>
      </c>
      <c r="D7" s="208">
        <v>0.0</v>
      </c>
      <c r="E7" s="208">
        <v>1.0</v>
      </c>
      <c r="F7" s="209" t="s">
        <v>239</v>
      </c>
      <c r="G7" s="200">
        <f t="shared" si="1"/>
        <v>1</v>
      </c>
      <c r="H7" s="209" t="s">
        <v>148</v>
      </c>
      <c r="I7" s="210" t="s">
        <v>156</v>
      </c>
    </row>
    <row r="8" ht="23.25" customHeight="1">
      <c r="A8" s="201"/>
      <c r="B8" s="207" t="s">
        <v>240</v>
      </c>
      <c r="C8" s="208">
        <v>2.0</v>
      </c>
      <c r="D8" s="208">
        <v>0.0</v>
      </c>
      <c r="E8" s="208">
        <v>2.0</v>
      </c>
      <c r="F8" s="209" t="s">
        <v>237</v>
      </c>
      <c r="G8" s="200">
        <f t="shared" si="1"/>
        <v>2</v>
      </c>
      <c r="H8" s="209" t="s">
        <v>155</v>
      </c>
      <c r="I8" s="201"/>
    </row>
    <row r="9" ht="21.0" customHeight="1">
      <c r="A9" s="206"/>
      <c r="B9" s="235" t="s">
        <v>241</v>
      </c>
      <c r="C9" s="236">
        <v>2.0</v>
      </c>
      <c r="D9" s="236">
        <v>0.0</v>
      </c>
      <c r="E9" s="236">
        <v>2.0</v>
      </c>
      <c r="F9" s="237" t="s">
        <v>242</v>
      </c>
      <c r="G9" s="200">
        <f t="shared" si="1"/>
        <v>2</v>
      </c>
      <c r="H9" s="249"/>
      <c r="I9" s="206"/>
    </row>
    <row r="10" ht="21.75" customHeight="1">
      <c r="A10" s="238" t="s">
        <v>163</v>
      </c>
      <c r="B10" s="235" t="s">
        <v>243</v>
      </c>
      <c r="C10" s="236">
        <v>1.0</v>
      </c>
      <c r="D10" s="236">
        <v>1.0</v>
      </c>
      <c r="E10" s="236">
        <v>0.0</v>
      </c>
      <c r="F10" s="237" t="s">
        <v>244</v>
      </c>
      <c r="G10" s="200">
        <f t="shared" si="1"/>
        <v>1</v>
      </c>
      <c r="H10" s="237" t="s">
        <v>155</v>
      </c>
      <c r="I10" s="238" t="s">
        <v>163</v>
      </c>
    </row>
    <row r="11" ht="21.75" customHeight="1">
      <c r="A11" s="206"/>
      <c r="B11" s="235" t="s">
        <v>245</v>
      </c>
      <c r="C11" s="236">
        <v>2.0</v>
      </c>
      <c r="D11" s="236">
        <v>0.0</v>
      </c>
      <c r="E11" s="236">
        <v>2.0</v>
      </c>
      <c r="F11" s="237" t="s">
        <v>246</v>
      </c>
      <c r="G11" s="200">
        <f t="shared" si="1"/>
        <v>2</v>
      </c>
      <c r="H11" s="237" t="s">
        <v>155</v>
      </c>
      <c r="I11" s="206"/>
    </row>
    <row r="12" ht="21.75" customHeight="1">
      <c r="A12" s="206"/>
      <c r="B12" s="215" t="s">
        <v>168</v>
      </c>
      <c r="C12" s="216">
        <v>2.0</v>
      </c>
      <c r="D12" s="216">
        <v>0.0</v>
      </c>
      <c r="E12" s="216">
        <v>2.0</v>
      </c>
      <c r="F12" s="217" t="s">
        <v>199</v>
      </c>
      <c r="G12" s="200">
        <f t="shared" si="1"/>
        <v>2</v>
      </c>
      <c r="H12" s="217" t="s">
        <v>148</v>
      </c>
      <c r="I12" s="206"/>
    </row>
    <row r="13" ht="22.5" customHeight="1">
      <c r="A13" s="218" t="s">
        <v>170</v>
      </c>
      <c r="B13" s="215" t="s">
        <v>247</v>
      </c>
      <c r="C13" s="216">
        <v>1.0</v>
      </c>
      <c r="D13" s="216">
        <v>0.0</v>
      </c>
      <c r="E13" s="216">
        <v>1.0</v>
      </c>
      <c r="F13" s="217" t="s">
        <v>248</v>
      </c>
      <c r="G13" s="200">
        <f t="shared" si="1"/>
        <v>1</v>
      </c>
      <c r="H13" s="217" t="s">
        <v>148</v>
      </c>
      <c r="I13" s="218" t="s">
        <v>170</v>
      </c>
    </row>
    <row r="14" ht="26.25" customHeight="1">
      <c r="A14" s="206"/>
      <c r="B14" s="215" t="s">
        <v>249</v>
      </c>
      <c r="C14" s="216">
        <v>2.0</v>
      </c>
      <c r="D14" s="216">
        <v>0.0</v>
      </c>
      <c r="E14" s="216">
        <v>2.0</v>
      </c>
      <c r="F14" s="217" t="s">
        <v>250</v>
      </c>
      <c r="G14" s="200">
        <f t="shared" si="1"/>
        <v>2</v>
      </c>
      <c r="H14" s="217" t="s">
        <v>148</v>
      </c>
      <c r="I14" s="206"/>
    </row>
    <row r="15" ht="24.0" customHeight="1">
      <c r="A15" s="219"/>
      <c r="B15" s="225" t="s">
        <v>5</v>
      </c>
      <c r="C15" s="223"/>
      <c r="D15" s="223"/>
      <c r="E15" s="223"/>
      <c r="F15" s="226" t="s">
        <v>144</v>
      </c>
      <c r="G15" s="226">
        <f>SUM(G3:G14)</f>
        <v>19</v>
      </c>
      <c r="H15" s="223"/>
      <c r="I15" s="223"/>
    </row>
    <row r="16" ht="14.25" customHeight="1"/>
    <row r="17" ht="14.25" customHeight="1"/>
    <row r="18" ht="14.25" customHeight="1">
      <c r="B18" s="250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85.25"/>
    <col customWidth="1" min="3" max="3" width="12.5"/>
    <col customWidth="1" min="4" max="4" width="12.75"/>
    <col customWidth="1" min="5" max="5" width="12.38"/>
    <col customWidth="1" min="6" max="6" width="49.63"/>
    <col customWidth="1" min="7" max="7" width="13.63"/>
    <col customWidth="1" min="8" max="8" width="11.5"/>
  </cols>
  <sheetData>
    <row r="1" ht="14.25" customHeight="1"/>
    <row r="2" ht="39.75" customHeight="1">
      <c r="A2" s="197" t="s">
        <v>139</v>
      </c>
      <c r="B2" s="198" t="s">
        <v>9</v>
      </c>
      <c r="C2" s="198" t="s">
        <v>140</v>
      </c>
      <c r="D2" s="199" t="s">
        <v>141</v>
      </c>
      <c r="E2" s="199" t="s">
        <v>142</v>
      </c>
      <c r="F2" s="198" t="s">
        <v>143</v>
      </c>
      <c r="G2" s="200" t="s">
        <v>144</v>
      </c>
      <c r="H2" s="198" t="s">
        <v>145</v>
      </c>
      <c r="I2" s="197" t="s">
        <v>139</v>
      </c>
    </row>
    <row r="3" ht="25.5" customHeight="1">
      <c r="A3" s="201"/>
      <c r="B3" s="202" t="s">
        <v>251</v>
      </c>
      <c r="C3" s="203">
        <v>1.0</v>
      </c>
      <c r="D3" s="203">
        <v>0.5</v>
      </c>
      <c r="E3" s="203">
        <v>0.5</v>
      </c>
      <c r="F3" s="204"/>
      <c r="G3" s="200">
        <f t="shared" ref="G3:G18" si="1">SUM(D3:E3)</f>
        <v>1</v>
      </c>
      <c r="H3" s="204" t="s">
        <v>148</v>
      </c>
      <c r="I3" s="251"/>
    </row>
    <row r="4" ht="19.5" customHeight="1">
      <c r="A4" s="205" t="s">
        <v>149</v>
      </c>
      <c r="B4" s="202" t="s">
        <v>252</v>
      </c>
      <c r="C4" s="203">
        <v>2.0</v>
      </c>
      <c r="D4" s="203">
        <v>0.0</v>
      </c>
      <c r="E4" s="203">
        <v>0.0</v>
      </c>
      <c r="F4" s="247"/>
      <c r="G4" s="200">
        <f t="shared" si="1"/>
        <v>0</v>
      </c>
      <c r="H4" s="204" t="s">
        <v>253</v>
      </c>
      <c r="I4" s="252" t="s">
        <v>149</v>
      </c>
    </row>
    <row r="5" ht="23.25" customHeight="1">
      <c r="A5" s="206"/>
      <c r="B5" s="202" t="s">
        <v>254</v>
      </c>
      <c r="C5" s="203">
        <v>2.0</v>
      </c>
      <c r="D5" s="203">
        <v>0.0</v>
      </c>
      <c r="E5" s="203">
        <v>0.0</v>
      </c>
      <c r="F5" s="247"/>
      <c r="G5" s="200">
        <f t="shared" si="1"/>
        <v>0</v>
      </c>
      <c r="H5" s="204" t="s">
        <v>253</v>
      </c>
      <c r="I5" s="253"/>
    </row>
    <row r="6" ht="20.25" customHeight="1">
      <c r="A6" s="206"/>
      <c r="B6" s="207" t="s">
        <v>255</v>
      </c>
      <c r="C6" s="208">
        <v>1.0</v>
      </c>
      <c r="D6" s="208">
        <v>0.0</v>
      </c>
      <c r="E6" s="208">
        <v>0.0</v>
      </c>
      <c r="F6" s="234"/>
      <c r="G6" s="200">
        <f t="shared" si="1"/>
        <v>0</v>
      </c>
      <c r="H6" s="209" t="s">
        <v>253</v>
      </c>
      <c r="I6" s="253"/>
    </row>
    <row r="7" ht="21.75" customHeight="1">
      <c r="A7" s="210" t="s">
        <v>156</v>
      </c>
      <c r="B7" s="207" t="s">
        <v>256</v>
      </c>
      <c r="C7" s="208">
        <v>2.0</v>
      </c>
      <c r="D7" s="208">
        <v>0.0</v>
      </c>
      <c r="E7" s="208">
        <v>0.0</v>
      </c>
      <c r="F7" s="234"/>
      <c r="G7" s="200">
        <f t="shared" si="1"/>
        <v>0</v>
      </c>
      <c r="H7" s="209" t="s">
        <v>253</v>
      </c>
      <c r="I7" s="254" t="s">
        <v>156</v>
      </c>
    </row>
    <row r="8" ht="23.25" customHeight="1">
      <c r="A8" s="201"/>
      <c r="B8" s="207" t="s">
        <v>257</v>
      </c>
      <c r="C8" s="208">
        <v>2.0</v>
      </c>
      <c r="D8" s="208">
        <v>0.0</v>
      </c>
      <c r="E8" s="208">
        <v>0.0</v>
      </c>
      <c r="F8" s="234"/>
      <c r="G8" s="200">
        <f t="shared" si="1"/>
        <v>0</v>
      </c>
      <c r="H8" s="209" t="s">
        <v>253</v>
      </c>
      <c r="I8" s="251"/>
    </row>
    <row r="9" ht="21.0" customHeight="1">
      <c r="A9" s="206"/>
      <c r="B9" s="235" t="s">
        <v>168</v>
      </c>
      <c r="C9" s="236">
        <v>2.0</v>
      </c>
      <c r="D9" s="236">
        <v>0.0</v>
      </c>
      <c r="E9" s="236">
        <v>0.0</v>
      </c>
      <c r="F9" s="249"/>
      <c r="G9" s="200">
        <f t="shared" si="1"/>
        <v>0</v>
      </c>
      <c r="H9" s="237" t="s">
        <v>253</v>
      </c>
      <c r="I9" s="253"/>
    </row>
    <row r="10" ht="21.75" customHeight="1">
      <c r="A10" s="238" t="s">
        <v>163</v>
      </c>
      <c r="B10" s="255"/>
      <c r="C10" s="236">
        <v>0.0</v>
      </c>
      <c r="D10" s="236">
        <v>0.0</v>
      </c>
      <c r="E10" s="236">
        <v>0.0</v>
      </c>
      <c r="F10" s="249"/>
      <c r="G10" s="200">
        <f t="shared" si="1"/>
        <v>0</v>
      </c>
      <c r="H10" s="249"/>
      <c r="I10" s="256" t="s">
        <v>163</v>
      </c>
    </row>
    <row r="11" ht="21.75" customHeight="1">
      <c r="A11" s="206"/>
      <c r="B11" s="255"/>
      <c r="C11" s="236">
        <v>0.0</v>
      </c>
      <c r="D11" s="236">
        <v>0.0</v>
      </c>
      <c r="E11" s="236">
        <v>0.0</v>
      </c>
      <c r="F11" s="249"/>
      <c r="G11" s="200">
        <f t="shared" si="1"/>
        <v>0</v>
      </c>
      <c r="H11" s="249"/>
      <c r="I11" s="253"/>
    </row>
    <row r="12" ht="21.75" customHeight="1">
      <c r="A12" s="206"/>
      <c r="B12" s="215" t="s">
        <v>258</v>
      </c>
      <c r="C12" s="216">
        <v>1.0</v>
      </c>
      <c r="D12" s="216">
        <v>0.0</v>
      </c>
      <c r="E12" s="216">
        <v>0.0</v>
      </c>
      <c r="F12" s="239"/>
      <c r="G12" s="200">
        <f t="shared" si="1"/>
        <v>0</v>
      </c>
      <c r="H12" s="239"/>
      <c r="I12" s="253"/>
    </row>
    <row r="13" ht="22.5" customHeight="1">
      <c r="A13" s="218" t="s">
        <v>170</v>
      </c>
      <c r="B13" s="215" t="s">
        <v>259</v>
      </c>
      <c r="C13" s="216">
        <v>1.0</v>
      </c>
      <c r="D13" s="216">
        <v>0.0</v>
      </c>
      <c r="E13" s="216">
        <v>0.0</v>
      </c>
      <c r="F13" s="239"/>
      <c r="G13" s="200">
        <f t="shared" si="1"/>
        <v>0</v>
      </c>
      <c r="H13" s="239"/>
      <c r="I13" s="257" t="s">
        <v>170</v>
      </c>
    </row>
    <row r="14" ht="26.25" customHeight="1">
      <c r="A14" s="206"/>
      <c r="B14" s="215" t="s">
        <v>260</v>
      </c>
      <c r="C14" s="216">
        <v>1.0</v>
      </c>
      <c r="D14" s="216">
        <v>0.0</v>
      </c>
      <c r="E14" s="216">
        <v>0.0</v>
      </c>
      <c r="F14" s="239"/>
      <c r="G14" s="200">
        <f t="shared" si="1"/>
        <v>0</v>
      </c>
      <c r="H14" s="239"/>
      <c r="I14" s="253"/>
    </row>
    <row r="15" ht="26.25" customHeight="1">
      <c r="A15" s="206"/>
      <c r="B15" s="215" t="s">
        <v>261</v>
      </c>
      <c r="C15" s="216">
        <v>0.5</v>
      </c>
      <c r="D15" s="216">
        <v>0.0</v>
      </c>
      <c r="E15" s="216">
        <v>0.0</v>
      </c>
      <c r="F15" s="239"/>
      <c r="G15" s="200">
        <f t="shared" si="1"/>
        <v>0</v>
      </c>
      <c r="H15" s="239"/>
      <c r="I15" s="253"/>
    </row>
    <row r="16" ht="24.0" customHeight="1">
      <c r="A16" s="219"/>
      <c r="B16" s="215" t="s">
        <v>262</v>
      </c>
      <c r="C16" s="215">
        <v>2.0</v>
      </c>
      <c r="D16" s="215">
        <v>0.0</v>
      </c>
      <c r="E16" s="215">
        <v>0.0</v>
      </c>
      <c r="F16" s="215"/>
      <c r="G16" s="200">
        <f t="shared" si="1"/>
        <v>0</v>
      </c>
      <c r="H16" s="239"/>
      <c r="I16" s="223"/>
    </row>
    <row r="17" ht="24.0" customHeight="1">
      <c r="A17" s="219"/>
      <c r="B17" s="215" t="s">
        <v>263</v>
      </c>
      <c r="C17" s="215">
        <v>0.5</v>
      </c>
      <c r="D17" s="215">
        <v>0.0</v>
      </c>
      <c r="E17" s="215">
        <v>0.0</v>
      </c>
      <c r="F17" s="215"/>
      <c r="G17" s="200">
        <f t="shared" si="1"/>
        <v>0</v>
      </c>
      <c r="H17" s="239"/>
      <c r="I17" s="223"/>
    </row>
    <row r="18" ht="24.0" customHeight="1">
      <c r="A18" s="219"/>
      <c r="B18" s="258" t="s">
        <v>264</v>
      </c>
      <c r="C18" s="222">
        <v>1.0</v>
      </c>
      <c r="D18" s="222">
        <v>0.0</v>
      </c>
      <c r="E18" s="222">
        <v>0.0</v>
      </c>
      <c r="F18" s="224"/>
      <c r="G18" s="200">
        <f t="shared" si="1"/>
        <v>0</v>
      </c>
      <c r="H18" s="259"/>
      <c r="I18" s="240"/>
    </row>
    <row r="19" ht="24.0" customHeight="1">
      <c r="A19" s="219"/>
      <c r="B19" s="225" t="s">
        <v>6</v>
      </c>
      <c r="C19" s="223"/>
      <c r="D19" s="223"/>
      <c r="E19" s="223"/>
      <c r="F19" s="226" t="s">
        <v>144</v>
      </c>
      <c r="G19" s="226">
        <f>SUM(G3:G18)</f>
        <v>1</v>
      </c>
      <c r="H19" s="223"/>
      <c r="I19" s="223"/>
    </row>
    <row r="20" ht="14.25" customHeight="1">
      <c r="A20" s="260"/>
      <c r="B20" s="227"/>
      <c r="C20" s="228"/>
      <c r="D20" s="229"/>
      <c r="E20" s="230"/>
      <c r="F20" s="231"/>
      <c r="G20" s="232"/>
      <c r="H20" s="231"/>
    </row>
    <row r="21" ht="14.25" customHeight="1">
      <c r="A21" s="241"/>
      <c r="B21" s="227"/>
      <c r="C21" s="228"/>
      <c r="D21" s="229"/>
      <c r="E21" s="230"/>
      <c r="F21" s="231"/>
      <c r="G21" s="232"/>
      <c r="H21" s="231"/>
    </row>
    <row r="22" ht="14.25" customHeight="1">
      <c r="E22" s="261"/>
      <c r="G22" s="60"/>
      <c r="H22" s="2"/>
    </row>
    <row r="23" ht="14.25" customHeight="1">
      <c r="H23" s="2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76.63"/>
    <col customWidth="1" min="3" max="3" width="9.38"/>
    <col customWidth="1" min="4" max="4" width="9.63"/>
    <col customWidth="1" min="5" max="5" width="9.13"/>
    <col customWidth="1" min="6" max="6" width="61.38"/>
    <col customWidth="1" min="7" max="7" width="11.38"/>
    <col customWidth="1" min="8" max="8" width="13.63"/>
    <col customWidth="1" min="9" max="9" width="13.88"/>
  </cols>
  <sheetData>
    <row r="1" ht="14.25" customHeight="1"/>
    <row r="2" ht="39.75" customHeight="1">
      <c r="A2" s="197" t="s">
        <v>139</v>
      </c>
      <c r="B2" s="198" t="s">
        <v>9</v>
      </c>
      <c r="C2" s="198" t="s">
        <v>140</v>
      </c>
      <c r="D2" s="199" t="s">
        <v>141</v>
      </c>
      <c r="E2" s="199" t="s">
        <v>142</v>
      </c>
      <c r="F2" s="198" t="s">
        <v>143</v>
      </c>
      <c r="G2" s="200" t="s">
        <v>144</v>
      </c>
      <c r="H2" s="198" t="s">
        <v>145</v>
      </c>
      <c r="I2" s="197" t="s">
        <v>139</v>
      </c>
    </row>
    <row r="3" ht="25.5" customHeight="1">
      <c r="A3" s="201"/>
      <c r="B3" s="202" t="s">
        <v>265</v>
      </c>
      <c r="C3" s="203">
        <v>2.0</v>
      </c>
      <c r="D3" s="203">
        <v>2.0</v>
      </c>
      <c r="E3" s="203">
        <v>0.0</v>
      </c>
      <c r="F3" s="204" t="s">
        <v>266</v>
      </c>
      <c r="G3" s="200">
        <f t="shared" ref="G3:G15" si="1">SUM(D3:E3)</f>
        <v>2</v>
      </c>
      <c r="H3" s="204" t="s">
        <v>148</v>
      </c>
      <c r="I3" s="201"/>
    </row>
    <row r="4" ht="19.5" customHeight="1">
      <c r="A4" s="205" t="s">
        <v>149</v>
      </c>
      <c r="B4" s="202" t="s">
        <v>267</v>
      </c>
      <c r="C4" s="203">
        <v>2.0</v>
      </c>
      <c r="D4" s="203">
        <v>2.0</v>
      </c>
      <c r="E4" s="203">
        <v>0.0</v>
      </c>
      <c r="F4" s="204" t="s">
        <v>268</v>
      </c>
      <c r="G4" s="200">
        <f t="shared" si="1"/>
        <v>2</v>
      </c>
      <c r="H4" s="204" t="s">
        <v>148</v>
      </c>
      <c r="I4" s="205" t="s">
        <v>149</v>
      </c>
    </row>
    <row r="5" ht="23.25" customHeight="1">
      <c r="A5" s="206"/>
      <c r="B5" s="202" t="s">
        <v>269</v>
      </c>
      <c r="C5" s="203">
        <v>1.0</v>
      </c>
      <c r="D5" s="203">
        <v>1.0</v>
      </c>
      <c r="E5" s="203">
        <v>0.0</v>
      </c>
      <c r="F5" s="204" t="s">
        <v>270</v>
      </c>
      <c r="G5" s="200">
        <f t="shared" si="1"/>
        <v>1</v>
      </c>
      <c r="H5" s="204" t="s">
        <v>148</v>
      </c>
      <c r="I5" s="206"/>
    </row>
    <row r="6" ht="20.25" customHeight="1">
      <c r="A6" s="206"/>
      <c r="B6" s="207" t="s">
        <v>271</v>
      </c>
      <c r="C6" s="208">
        <v>2.0</v>
      </c>
      <c r="D6" s="208">
        <v>0.0</v>
      </c>
      <c r="E6" s="208">
        <v>2.0</v>
      </c>
      <c r="F6" s="209" t="s">
        <v>272</v>
      </c>
      <c r="G6" s="200">
        <f t="shared" si="1"/>
        <v>2</v>
      </c>
      <c r="H6" s="209" t="s">
        <v>148</v>
      </c>
      <c r="I6" s="206"/>
    </row>
    <row r="7" ht="21.75" customHeight="1">
      <c r="A7" s="210" t="s">
        <v>156</v>
      </c>
      <c r="B7" s="248" t="s">
        <v>273</v>
      </c>
      <c r="C7" s="208">
        <v>1.0</v>
      </c>
      <c r="D7" s="208">
        <v>0.0</v>
      </c>
      <c r="E7" s="208">
        <v>1.0</v>
      </c>
      <c r="F7" s="209" t="s">
        <v>274</v>
      </c>
      <c r="G7" s="200">
        <f t="shared" si="1"/>
        <v>1</v>
      </c>
      <c r="H7" s="209" t="s">
        <v>148</v>
      </c>
      <c r="I7" s="210" t="s">
        <v>156</v>
      </c>
    </row>
    <row r="8" ht="23.25" customHeight="1">
      <c r="A8" s="201"/>
      <c r="B8" s="207" t="s">
        <v>275</v>
      </c>
      <c r="C8" s="208">
        <v>2.0</v>
      </c>
      <c r="D8" s="208">
        <v>0.0</v>
      </c>
      <c r="E8" s="208">
        <v>2.0</v>
      </c>
      <c r="F8" s="209" t="s">
        <v>276</v>
      </c>
      <c r="G8" s="200">
        <f t="shared" si="1"/>
        <v>2</v>
      </c>
      <c r="H8" s="209" t="s">
        <v>148</v>
      </c>
      <c r="I8" s="201"/>
    </row>
    <row r="9" ht="21.0" customHeight="1">
      <c r="A9" s="206"/>
      <c r="B9" s="235" t="s">
        <v>277</v>
      </c>
      <c r="C9" s="236">
        <v>2.0</v>
      </c>
      <c r="D9" s="236">
        <v>0.0</v>
      </c>
      <c r="E9" s="236">
        <v>2.0</v>
      </c>
      <c r="F9" s="237" t="s">
        <v>278</v>
      </c>
      <c r="G9" s="200">
        <f t="shared" si="1"/>
        <v>2</v>
      </c>
      <c r="H9" s="237" t="s">
        <v>148</v>
      </c>
      <c r="I9" s="206"/>
    </row>
    <row r="10" ht="21.75" customHeight="1">
      <c r="A10" s="238" t="s">
        <v>163</v>
      </c>
      <c r="B10" s="235" t="s">
        <v>279</v>
      </c>
      <c r="C10" s="236">
        <v>1.0</v>
      </c>
      <c r="D10" s="236">
        <v>1.0</v>
      </c>
      <c r="E10" s="236">
        <v>1.0</v>
      </c>
      <c r="F10" s="237" t="s">
        <v>280</v>
      </c>
      <c r="G10" s="200">
        <f t="shared" si="1"/>
        <v>2</v>
      </c>
      <c r="H10" s="237" t="s">
        <v>148</v>
      </c>
      <c r="I10" s="238" t="s">
        <v>163</v>
      </c>
    </row>
    <row r="11" ht="21.75" customHeight="1">
      <c r="A11" s="206"/>
      <c r="B11" s="235" t="s">
        <v>281</v>
      </c>
      <c r="C11" s="236">
        <v>2.0</v>
      </c>
      <c r="D11" s="236">
        <v>0.0</v>
      </c>
      <c r="E11" s="236">
        <v>2.0</v>
      </c>
      <c r="F11" s="237" t="s">
        <v>282</v>
      </c>
      <c r="G11" s="200">
        <f t="shared" si="1"/>
        <v>2</v>
      </c>
      <c r="H11" s="237" t="s">
        <v>148</v>
      </c>
      <c r="I11" s="206"/>
    </row>
    <row r="12" ht="21.75" customHeight="1">
      <c r="A12" s="206"/>
      <c r="B12" s="215" t="s">
        <v>168</v>
      </c>
      <c r="C12" s="216">
        <v>2.0</v>
      </c>
      <c r="D12" s="216">
        <v>0.0</v>
      </c>
      <c r="E12" s="216">
        <v>2.0</v>
      </c>
      <c r="F12" s="217" t="s">
        <v>283</v>
      </c>
      <c r="G12" s="200">
        <f t="shared" si="1"/>
        <v>2</v>
      </c>
      <c r="H12" s="217" t="s">
        <v>148</v>
      </c>
      <c r="I12" s="206"/>
    </row>
    <row r="13" ht="22.5" customHeight="1">
      <c r="A13" s="218" t="s">
        <v>170</v>
      </c>
      <c r="B13" s="215" t="s">
        <v>284</v>
      </c>
      <c r="C13" s="216">
        <v>1.0</v>
      </c>
      <c r="D13" s="216">
        <v>0.0</v>
      </c>
      <c r="E13" s="216">
        <v>1.0</v>
      </c>
      <c r="F13" s="217" t="s">
        <v>285</v>
      </c>
      <c r="G13" s="200">
        <f t="shared" si="1"/>
        <v>1</v>
      </c>
      <c r="H13" s="217" t="s">
        <v>148</v>
      </c>
      <c r="I13" s="218" t="s">
        <v>170</v>
      </c>
    </row>
    <row r="14" ht="26.25" customHeight="1">
      <c r="A14" s="206"/>
      <c r="B14" s="215" t="s">
        <v>286</v>
      </c>
      <c r="C14" s="216">
        <v>1.0</v>
      </c>
      <c r="D14" s="216">
        <v>0.0</v>
      </c>
      <c r="E14" s="216">
        <v>1.0</v>
      </c>
      <c r="F14" s="217" t="s">
        <v>287</v>
      </c>
      <c r="G14" s="200">
        <f t="shared" si="1"/>
        <v>1</v>
      </c>
      <c r="H14" s="217" t="s">
        <v>148</v>
      </c>
      <c r="I14" s="206"/>
    </row>
    <row r="15" ht="24.0" customHeight="1">
      <c r="A15" s="219"/>
      <c r="B15" s="222" t="s">
        <v>288</v>
      </c>
      <c r="C15" s="222">
        <v>1.0</v>
      </c>
      <c r="D15" s="222">
        <v>0.0</v>
      </c>
      <c r="E15" s="222">
        <v>1.0</v>
      </c>
      <c r="F15" s="220" t="s">
        <v>289</v>
      </c>
      <c r="G15" s="200">
        <f t="shared" si="1"/>
        <v>1</v>
      </c>
      <c r="H15" s="222" t="s">
        <v>148</v>
      </c>
      <c r="I15" s="240"/>
    </row>
    <row r="16" ht="24.0" customHeight="1">
      <c r="A16" s="219"/>
      <c r="B16" s="225" t="s">
        <v>290</v>
      </c>
      <c r="C16" s="223"/>
      <c r="D16" s="223"/>
      <c r="E16" s="223"/>
      <c r="F16" s="226" t="s">
        <v>144</v>
      </c>
      <c r="G16" s="226">
        <f>SUM(G3:G14)</f>
        <v>20</v>
      </c>
      <c r="H16" s="223"/>
      <c r="I16" s="223"/>
    </row>
    <row r="17" ht="21.0" customHeight="1">
      <c r="A17" s="159"/>
      <c r="B17" s="159"/>
      <c r="C17" s="159"/>
      <c r="D17" s="159"/>
      <c r="E17" s="159"/>
      <c r="F17" s="159"/>
      <c r="G17" s="159"/>
      <c r="H17" s="58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>Antonio Parra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