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/>
  <xr:revisionPtr revIDLastSave="0" documentId="13_ncr:1_{3E2AC305-1A7D-4E57-9528-06FC6FF1E61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USG" sheetId="1" r:id="rId1"/>
    <sheet name="SOC Detail Cap Accts" sheetId="3" r:id="rId2"/>
    <sheet name="SOC Detail Mgmt Fees" sheetId="4" r:id="rId3"/>
    <sheet name="SOC Detail Expenses" sheetId="2" r:id="rId4"/>
  </sheets>
  <definedNames>
    <definedName name="_xlnm._FilterDatabase" localSheetId="1" hidden="1">'SOC Detail Cap Accts'!$A$1:$IP$655</definedName>
    <definedName name="_xlnm._FilterDatabase" localSheetId="3" hidden="1">'SOC Detail Expenses'!$A$1:$IP$456</definedName>
    <definedName name="_xlnm._FilterDatabase" localSheetId="2" hidden="1">'SOC Detail Mgmt Fees'!$A$1:$IP$183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U7" i="1"/>
  <c r="U6" i="1"/>
  <c r="U5" i="1"/>
  <c r="W8" i="1" l="1"/>
  <c r="W7" i="1"/>
  <c r="W6" i="1"/>
  <c r="W5" i="1"/>
  <c r="J11" i="1" l="1"/>
  <c r="I38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K31" i="1" l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J5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Q22" i="1" l="1"/>
  <c r="R22" i="1" s="1"/>
  <c r="Q29" i="1"/>
  <c r="R29" i="1" s="1"/>
  <c r="O27" i="1"/>
  <c r="Q23" i="1"/>
  <c r="R23" i="1" s="1"/>
  <c r="O12" i="1"/>
  <c r="O28" i="1"/>
  <c r="P17" i="1"/>
  <c r="Q17" i="1"/>
  <c r="R17" i="1" s="1"/>
  <c r="Q8" i="1"/>
  <c r="R8" i="1" s="1"/>
  <c r="N24" i="1"/>
  <c r="O13" i="1"/>
  <c r="P18" i="1"/>
  <c r="N9" i="1"/>
  <c r="Q25" i="1"/>
  <c r="R25" i="1" s="1"/>
  <c r="O30" i="1"/>
  <c r="P19" i="1"/>
  <c r="P16" i="1"/>
  <c r="Q10" i="1"/>
  <c r="R10" i="1" s="1"/>
  <c r="Q26" i="1"/>
  <c r="R26" i="1" s="1"/>
  <c r="O15" i="1"/>
  <c r="O31" i="1"/>
  <c r="P20" i="1"/>
  <c r="P10" i="1"/>
  <c r="Q11" i="1"/>
  <c r="R11" i="1" s="1"/>
  <c r="Q27" i="1"/>
  <c r="R27" i="1" s="1"/>
  <c r="O16" i="1"/>
  <c r="O11" i="1"/>
  <c r="Q12" i="1"/>
  <c r="R12" i="1" s="1"/>
  <c r="N28" i="1"/>
  <c r="P22" i="1"/>
  <c r="O18" i="1"/>
  <c r="P23" i="1"/>
  <c r="N13" i="1"/>
  <c r="N14" i="1"/>
  <c r="Q30" i="1"/>
  <c r="R30" i="1" s="1"/>
  <c r="O19" i="1"/>
  <c r="P8" i="1"/>
  <c r="P24" i="1"/>
  <c r="N29" i="1"/>
  <c r="Q31" i="1"/>
  <c r="R31" i="1" s="1"/>
  <c r="O20" i="1"/>
  <c r="P9" i="1"/>
  <c r="P25" i="1"/>
  <c r="Q15" i="1"/>
  <c r="R15" i="1" s="1"/>
  <c r="P13" i="1"/>
  <c r="P21" i="1"/>
  <c r="O29" i="1"/>
  <c r="Q16" i="1"/>
  <c r="R16" i="1" s="1"/>
  <c r="O21" i="1"/>
  <c r="P26" i="1"/>
  <c r="N17" i="1"/>
  <c r="O22" i="1"/>
  <c r="P11" i="1"/>
  <c r="P27" i="1"/>
  <c r="O14" i="1"/>
  <c r="Q18" i="1"/>
  <c r="R18" i="1" s="1"/>
  <c r="O23" i="1"/>
  <c r="P12" i="1"/>
  <c r="P28" i="1"/>
  <c r="Q19" i="1"/>
  <c r="R19" i="1" s="1"/>
  <c r="O8" i="1"/>
  <c r="O24" i="1"/>
  <c r="P29" i="1"/>
  <c r="N20" i="1"/>
  <c r="O9" i="1"/>
  <c r="O25" i="1"/>
  <c r="P14" i="1"/>
  <c r="P30" i="1"/>
  <c r="Q21" i="1"/>
  <c r="R21" i="1" s="1"/>
  <c r="O10" i="1"/>
  <c r="O26" i="1"/>
  <c r="P15" i="1"/>
  <c r="P31" i="1"/>
  <c r="Q9" i="1"/>
  <c r="R9" i="1" s="1"/>
  <c r="Q20" i="1"/>
  <c r="R20" i="1" s="1"/>
  <c r="Q24" i="1"/>
  <c r="R24" i="1" s="1"/>
  <c r="N10" i="1"/>
  <c r="O17" i="1"/>
  <c r="N21" i="1"/>
  <c r="N25" i="1"/>
  <c r="Q28" i="1"/>
  <c r="R28" i="1" s="1"/>
  <c r="Q13" i="1"/>
  <c r="R13" i="1" s="1"/>
  <c r="N18" i="1"/>
  <c r="N11" i="1"/>
  <c r="N22" i="1"/>
  <c r="N26" i="1"/>
  <c r="Q14" i="1"/>
  <c r="R14" i="1" s="1"/>
  <c r="N30" i="1"/>
  <c r="N15" i="1"/>
  <c r="N19" i="1"/>
  <c r="N8" i="1"/>
  <c r="N23" i="1"/>
  <c r="N27" i="1"/>
  <c r="J33" i="1"/>
  <c r="J35" i="1" s="1"/>
  <c r="N12" i="1"/>
  <c r="N16" i="1"/>
  <c r="N31" i="1"/>
  <c r="I7" i="1"/>
  <c r="I6" i="1"/>
  <c r="E7" i="1"/>
  <c r="E6" i="1"/>
  <c r="E5" i="1"/>
  <c r="N5" i="1" s="1"/>
  <c r="I5" i="1"/>
  <c r="P6" i="1" l="1"/>
  <c r="Q7" i="1"/>
  <c r="R7" i="1" s="1"/>
  <c r="Q6" i="1"/>
  <c r="R6" i="1" s="1"/>
  <c r="P7" i="1"/>
  <c r="O6" i="1"/>
  <c r="O5" i="1"/>
  <c r="Q5" i="1"/>
  <c r="P5" i="1"/>
  <c r="O7" i="1"/>
  <c r="N7" i="1"/>
  <c r="N6" i="1"/>
  <c r="K33" i="1"/>
  <c r="P34" i="1" l="1"/>
  <c r="O34" i="1"/>
  <c r="R5" i="1"/>
  <c r="R34" i="1" s="1"/>
  <c r="Q34" i="1"/>
  <c r="L33" i="1"/>
  <c r="I33" i="1"/>
  <c r="I35" i="1" s="1"/>
  <c r="R36" i="1" l="1"/>
  <c r="N41" i="1" s="1"/>
  <c r="O41" i="1"/>
  <c r="O36" i="1"/>
  <c r="N42" i="1" s="1"/>
  <c r="O42" i="1"/>
  <c r="N34" i="1"/>
  <c r="N36" i="1" s="1"/>
  <c r="O43" i="1" l="1"/>
  <c r="N43" i="1"/>
  <c r="U16" i="1" l="1"/>
  <c r="W16" i="1" s="1"/>
  <c r="U10" i="1"/>
  <c r="W10" i="1" s="1"/>
  <c r="U13" i="1"/>
  <c r="W13" i="1" s="1"/>
  <c r="U15" i="1"/>
  <c r="W15" i="1" s="1"/>
  <c r="U14" i="1"/>
  <c r="W14" i="1" s="1"/>
  <c r="U9" i="1"/>
  <c r="W9" i="1" s="1"/>
  <c r="V7" i="1" l="1"/>
  <c r="X7" i="1" s="1"/>
  <c r="V5" i="1"/>
  <c r="X5" i="1" s="1"/>
  <c r="V11" i="1"/>
  <c r="X11" i="1" s="1"/>
  <c r="U11" i="1"/>
  <c r="W11" i="1" s="1"/>
  <c r="V12" i="1"/>
  <c r="X12" i="1" s="1"/>
  <c r="U12" i="1"/>
  <c r="W12" i="1" s="1"/>
  <c r="V14" i="1"/>
  <c r="X14" i="1" s="1"/>
  <c r="V8" i="1"/>
  <c r="X8" i="1" s="1"/>
  <c r="V15" i="1"/>
  <c r="X15" i="1" s="1"/>
  <c r="V6" i="1"/>
  <c r="X6" i="1" s="1"/>
  <c r="V13" i="1"/>
  <c r="X13" i="1" s="1"/>
  <c r="V9" i="1"/>
  <c r="X9" i="1" s="1"/>
  <c r="V10" i="1"/>
  <c r="X10" i="1" s="1"/>
  <c r="V16" i="1"/>
  <c r="X16" i="1" s="1"/>
</calcChain>
</file>

<file path=xl/sharedStrings.xml><?xml version="1.0" encoding="utf-8"?>
<sst xmlns="http://schemas.openxmlformats.org/spreadsheetml/2006/main" count="18651" uniqueCount="372">
  <si>
    <t>Start Date</t>
  </si>
  <si>
    <t>End Date</t>
  </si>
  <si>
    <t>Starting Cap Accounts</t>
  </si>
  <si>
    <t>NAV Struck by Admin?</t>
  </si>
  <si>
    <t>End Cap Accounts</t>
  </si>
  <si>
    <t>Ordinary Expenses ($)</t>
  </si>
  <si>
    <t xml:space="preserve"> Net Mgmt Fee ($)</t>
  </si>
  <si>
    <t xml:space="preserve">Total Net Return </t>
  </si>
  <si>
    <t>Expenses</t>
  </si>
  <si>
    <t>Period Gross Income</t>
  </si>
  <si>
    <t>Gross Income %</t>
  </si>
  <si>
    <t>Yes</t>
  </si>
  <si>
    <t>Annualized Returns</t>
  </si>
  <si>
    <t>(Actual / 365)</t>
  </si>
  <si>
    <t>Series M</t>
  </si>
  <si>
    <t>Gross Return</t>
  </si>
  <si>
    <t>Net Return</t>
  </si>
  <si>
    <r>
      <rPr>
        <u/>
        <sz val="11"/>
        <color theme="1"/>
        <rFont val="Calibri"/>
        <family val="2"/>
        <scheme val="minor"/>
      </rPr>
      <t>Note 1</t>
    </r>
    <r>
      <rPr>
        <sz val="11"/>
        <color theme="1"/>
        <rFont val="Calibri"/>
        <family val="2"/>
        <scheme val="minor"/>
      </rPr>
      <t>: Represents the annualized returns on an investment in Series M made at the beginning of the period (Jan 1st 2020), assuming that investment had been held in Series M until the end of the period on Dec 31st, 2020, calculated using the actual number of days in the period, divided by a 365 day year (Act/365).</t>
    </r>
  </si>
  <si>
    <t>SK</t>
  </si>
  <si>
    <t>ProcessID</t>
  </si>
  <si>
    <t>ObjectSKVehicle</t>
  </si>
  <si>
    <t>VehicleCode</t>
  </si>
  <si>
    <t>VehicleDescription</t>
  </si>
  <si>
    <t>ObjectSKPool</t>
  </si>
  <si>
    <t>PoolCode</t>
  </si>
  <si>
    <t>PoolDescription</t>
  </si>
  <si>
    <t>PeriodSK</t>
  </si>
  <si>
    <t>Period</t>
  </si>
  <si>
    <t>PeriodDescription</t>
  </si>
  <si>
    <t>ObjectSKInvestor</t>
  </si>
  <si>
    <t>InvestorCode</t>
  </si>
  <si>
    <t>InvestorDescription</t>
  </si>
  <si>
    <t>ObjectSKInvestorParent</t>
  </si>
  <si>
    <t>InvestorCodeParent</t>
  </si>
  <si>
    <t>InvestorDescriptionParent</t>
  </si>
  <si>
    <t>Head1</t>
  </si>
  <si>
    <t>Amt1</t>
  </si>
  <si>
    <t>Head2</t>
  </si>
  <si>
    <t>Amt2</t>
  </si>
  <si>
    <t>Head3</t>
  </si>
  <si>
    <t>Amt3</t>
  </si>
  <si>
    <t>Head4</t>
  </si>
  <si>
    <t>Amt4</t>
  </si>
  <si>
    <t>Head5</t>
  </si>
  <si>
    <t>Amt5</t>
  </si>
  <si>
    <t>Head6</t>
  </si>
  <si>
    <t>Amt6</t>
  </si>
  <si>
    <t>Head7</t>
  </si>
  <si>
    <t>Amt7</t>
  </si>
  <si>
    <t>Head8</t>
  </si>
  <si>
    <t>Amt8</t>
  </si>
  <si>
    <t>Head9</t>
  </si>
  <si>
    <t>Amt9</t>
  </si>
  <si>
    <t>Head10</t>
  </si>
  <si>
    <t>Amt10</t>
  </si>
  <si>
    <t>Head11</t>
  </si>
  <si>
    <t>Amt11</t>
  </si>
  <si>
    <t>Head12</t>
  </si>
  <si>
    <t>Amt12</t>
  </si>
  <si>
    <t>Head13</t>
  </si>
  <si>
    <t>Amt13</t>
  </si>
  <si>
    <t>Head14</t>
  </si>
  <si>
    <t>Amt14</t>
  </si>
  <si>
    <t>Head15</t>
  </si>
  <si>
    <t>Amt15</t>
  </si>
  <si>
    <t>Head16</t>
  </si>
  <si>
    <t>Amt16</t>
  </si>
  <si>
    <t>Head17</t>
  </si>
  <si>
    <t>Amt17</t>
  </si>
  <si>
    <t>Head18</t>
  </si>
  <si>
    <t>Amt18</t>
  </si>
  <si>
    <t>Head19</t>
  </si>
  <si>
    <t>Amt19</t>
  </si>
  <si>
    <t>Head20</t>
  </si>
  <si>
    <t>Amt20</t>
  </si>
  <si>
    <t>Head21</t>
  </si>
  <si>
    <t>Amt21</t>
  </si>
  <si>
    <t>Head22</t>
  </si>
  <si>
    <t>Amt22</t>
  </si>
  <si>
    <t>Head23</t>
  </si>
  <si>
    <t>Amt23</t>
  </si>
  <si>
    <t>Head24</t>
  </si>
  <si>
    <t>Amt24</t>
  </si>
  <si>
    <t>Head25</t>
  </si>
  <si>
    <t>Amt25</t>
  </si>
  <si>
    <t>Head26</t>
  </si>
  <si>
    <t>Amt26</t>
  </si>
  <si>
    <t>Head27</t>
  </si>
  <si>
    <t>Amt27</t>
  </si>
  <si>
    <t>Head28</t>
  </si>
  <si>
    <t>Amt28</t>
  </si>
  <si>
    <t>Head29</t>
  </si>
  <si>
    <t>Amt29</t>
  </si>
  <si>
    <t>Head30</t>
  </si>
  <si>
    <t>Amt30</t>
  </si>
  <si>
    <t>Head31</t>
  </si>
  <si>
    <t>Amt31</t>
  </si>
  <si>
    <t>Head32</t>
  </si>
  <si>
    <t>Amt32</t>
  </si>
  <si>
    <t>Head33</t>
  </si>
  <si>
    <t>Amt33</t>
  </si>
  <si>
    <t>Head34</t>
  </si>
  <si>
    <t>Amt34</t>
  </si>
  <si>
    <t>Head35</t>
  </si>
  <si>
    <t>Amt35</t>
  </si>
  <si>
    <t>Head36</t>
  </si>
  <si>
    <t>Amt36</t>
  </si>
  <si>
    <t>Head37</t>
  </si>
  <si>
    <t>Amt37</t>
  </si>
  <si>
    <t>Head38</t>
  </si>
  <si>
    <t>Amt38</t>
  </si>
  <si>
    <t>Head39</t>
  </si>
  <si>
    <t>Amt39</t>
  </si>
  <si>
    <t>Head40</t>
  </si>
  <si>
    <t>Amt40</t>
  </si>
  <si>
    <t>Head41</t>
  </si>
  <si>
    <t>Amt41</t>
  </si>
  <si>
    <t>Head42</t>
  </si>
  <si>
    <t>Amt42</t>
  </si>
  <si>
    <t>Head43</t>
  </si>
  <si>
    <t>Amt43</t>
  </si>
  <si>
    <t>Head44</t>
  </si>
  <si>
    <t>Amt44</t>
  </si>
  <si>
    <t>Head45</t>
  </si>
  <si>
    <t>Amt45</t>
  </si>
  <si>
    <t>Head46</t>
  </si>
  <si>
    <t>Amt46</t>
  </si>
  <si>
    <t>Head47</t>
  </si>
  <si>
    <t>Amt47</t>
  </si>
  <si>
    <t>Head48</t>
  </si>
  <si>
    <t>Amt48</t>
  </si>
  <si>
    <t>Head49</t>
  </si>
  <si>
    <t>Amt49</t>
  </si>
  <si>
    <t>Head50</t>
  </si>
  <si>
    <t>Amt50</t>
  </si>
  <si>
    <t>Head51</t>
  </si>
  <si>
    <t>Amt51</t>
  </si>
  <si>
    <t>Head52</t>
  </si>
  <si>
    <t>Amt52</t>
  </si>
  <si>
    <t>Head53</t>
  </si>
  <si>
    <t>Amt53</t>
  </si>
  <si>
    <t>Head54</t>
  </si>
  <si>
    <t>Amt54</t>
  </si>
  <si>
    <t>Head55</t>
  </si>
  <si>
    <t>Amt55</t>
  </si>
  <si>
    <t>Head56</t>
  </si>
  <si>
    <t>Amt56</t>
  </si>
  <si>
    <t>Head57</t>
  </si>
  <si>
    <t>Amt57</t>
  </si>
  <si>
    <t>Head58</t>
  </si>
  <si>
    <t>Amt58</t>
  </si>
  <si>
    <t>Head59</t>
  </si>
  <si>
    <t>Amt59</t>
  </si>
  <si>
    <t>Head60</t>
  </si>
  <si>
    <t>Amt60</t>
  </si>
  <si>
    <t>Head61</t>
  </si>
  <si>
    <t>Amt61</t>
  </si>
  <si>
    <t>Head62</t>
  </si>
  <si>
    <t>Amt62</t>
  </si>
  <si>
    <t>Head63</t>
  </si>
  <si>
    <t>Amt63</t>
  </si>
  <si>
    <t>Head64</t>
  </si>
  <si>
    <t>Amt64</t>
  </si>
  <si>
    <t>Head65</t>
  </si>
  <si>
    <t>Amt65</t>
  </si>
  <si>
    <t>Head66</t>
  </si>
  <si>
    <t>Amt66</t>
  </si>
  <si>
    <t>Head67</t>
  </si>
  <si>
    <t>Amt67</t>
  </si>
  <si>
    <t>Head68</t>
  </si>
  <si>
    <t>Amt68</t>
  </si>
  <si>
    <t>Head69</t>
  </si>
  <si>
    <t>Amt69</t>
  </si>
  <si>
    <t>Head70</t>
  </si>
  <si>
    <t>Amt70</t>
  </si>
  <si>
    <t>Head71</t>
  </si>
  <si>
    <t>Amt71</t>
  </si>
  <si>
    <t>Head72</t>
  </si>
  <si>
    <t>Amt72</t>
  </si>
  <si>
    <t>Head73</t>
  </si>
  <si>
    <t>Amt73</t>
  </si>
  <si>
    <t>Head74</t>
  </si>
  <si>
    <t>Amt74</t>
  </si>
  <si>
    <t>Head75</t>
  </si>
  <si>
    <t>Amt75</t>
  </si>
  <si>
    <t>Head76</t>
  </si>
  <si>
    <t>Amt76</t>
  </si>
  <si>
    <t>Head77</t>
  </si>
  <si>
    <t>Amt77</t>
  </si>
  <si>
    <t>Head78</t>
  </si>
  <si>
    <t>Amt78</t>
  </si>
  <si>
    <t>Head79</t>
  </si>
  <si>
    <t>Amt79</t>
  </si>
  <si>
    <t>Head80</t>
  </si>
  <si>
    <t>Amt80</t>
  </si>
  <si>
    <t>Head81</t>
  </si>
  <si>
    <t>Amt81</t>
  </si>
  <si>
    <t>Head82</t>
  </si>
  <si>
    <t>Amt82</t>
  </si>
  <si>
    <t>Head83</t>
  </si>
  <si>
    <t>Amt83</t>
  </si>
  <si>
    <t>Head84</t>
  </si>
  <si>
    <t>Amt84</t>
  </si>
  <si>
    <t>Head85</t>
  </si>
  <si>
    <t>Amt85</t>
  </si>
  <si>
    <t>Head86</t>
  </si>
  <si>
    <t>Amt86</t>
  </si>
  <si>
    <t>Head87</t>
  </si>
  <si>
    <t>Amt87</t>
  </si>
  <si>
    <t>Head88</t>
  </si>
  <si>
    <t>Amt88</t>
  </si>
  <si>
    <t>Head89</t>
  </si>
  <si>
    <t>Amt89</t>
  </si>
  <si>
    <t>Head90</t>
  </si>
  <si>
    <t>Amt90</t>
  </si>
  <si>
    <t>Head91</t>
  </si>
  <si>
    <t>Amt91</t>
  </si>
  <si>
    <t>Head92</t>
  </si>
  <si>
    <t>Amt92</t>
  </si>
  <si>
    <t>Head93</t>
  </si>
  <si>
    <t>Amt93</t>
  </si>
  <si>
    <t>Head94</t>
  </si>
  <si>
    <t>Amt94</t>
  </si>
  <si>
    <t>Head95</t>
  </si>
  <si>
    <t>Amt95</t>
  </si>
  <si>
    <t>Head96</t>
  </si>
  <si>
    <t>Amt96</t>
  </si>
  <si>
    <t>Head97</t>
  </si>
  <si>
    <t>Amt97</t>
  </si>
  <si>
    <t>Head98</t>
  </si>
  <si>
    <t>Amt98</t>
  </si>
  <si>
    <t>Head99</t>
  </si>
  <si>
    <t>Amt99</t>
  </si>
  <si>
    <t>Head100</t>
  </si>
  <si>
    <t>Amt100</t>
  </si>
  <si>
    <t>Head101</t>
  </si>
  <si>
    <t>Amt101</t>
  </si>
  <si>
    <t>Head102</t>
  </si>
  <si>
    <t>Amt102</t>
  </si>
  <si>
    <t>Head103</t>
  </si>
  <si>
    <t>Amt103</t>
  </si>
  <si>
    <t>Head104</t>
  </si>
  <si>
    <t>Amt104</t>
  </si>
  <si>
    <t>Head105</t>
  </si>
  <si>
    <t>Amt105</t>
  </si>
  <si>
    <t>Head106</t>
  </si>
  <si>
    <t>Amt106</t>
  </si>
  <si>
    <t>Head107</t>
  </si>
  <si>
    <t>Amt107</t>
  </si>
  <si>
    <t>Head108</t>
  </si>
  <si>
    <t>Amt108</t>
  </si>
  <si>
    <t>Head109</t>
  </si>
  <si>
    <t>Amt109</t>
  </si>
  <si>
    <t>Head110</t>
  </si>
  <si>
    <t>Amt110</t>
  </si>
  <si>
    <t>UserName</t>
  </si>
  <si>
    <t>RunTime</t>
  </si>
  <si>
    <t>ObjectSKTaxParent</t>
  </si>
  <si>
    <t>TaxParentCode</t>
  </si>
  <si>
    <t>Class</t>
  </si>
  <si>
    <t>Series</t>
  </si>
  <si>
    <t>FSGroupLevel</t>
  </si>
  <si>
    <t>InvestorTypeSK</t>
  </si>
  <si>
    <t>InvestorTypeCode</t>
  </si>
  <si>
    <t>InvestorTypeDescription</t>
  </si>
  <si>
    <t>PartnerClassCode</t>
  </si>
  <si>
    <t>PartnerSeriesCode</t>
  </si>
  <si>
    <t>PartnerInvestorCode</t>
  </si>
  <si>
    <t>LUCID</t>
  </si>
  <si>
    <t>Lucid Cash Fund USG LLC</t>
  </si>
  <si>
    <t>GEN-LUCID</t>
  </si>
  <si>
    <t>1000062947</t>
  </si>
  <si>
    <t>Lucid Management and Capital Partners LLC</t>
  </si>
  <si>
    <t>CE ADMIN</t>
  </si>
  <si>
    <t>M</t>
  </si>
  <si>
    <t>LP</t>
  </si>
  <si>
    <t>Limited Partner</t>
  </si>
  <si>
    <t>1000066724</t>
  </si>
  <si>
    <t>The Kresge Foundation</t>
  </si>
  <si>
    <t>1000074147</t>
  </si>
  <si>
    <t>USG ASSETS LLC Series M-4</t>
  </si>
  <si>
    <t>1000078839</t>
  </si>
  <si>
    <t>USG Assets Series M-6</t>
  </si>
  <si>
    <t>CE AUDIT</t>
  </si>
  <si>
    <t>CE CUST FE</t>
  </si>
  <si>
    <t>CE ORG EXP</t>
  </si>
  <si>
    <t>CE AD COST</t>
  </si>
  <si>
    <t>BAL FWD</t>
  </si>
  <si>
    <t>Total</t>
  </si>
  <si>
    <t>BAL FWD PF</t>
  </si>
  <si>
    <t>CONT</t>
  </si>
  <si>
    <t>WITH (BEG)</t>
  </si>
  <si>
    <t>TOTAL PF</t>
  </si>
  <si>
    <t>CE MF</t>
  </si>
  <si>
    <t>CE IF</t>
  </si>
  <si>
    <t>WITH (END)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</si>
  <si>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</si>
  <si>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</si>
  <si>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</si>
  <si>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</si>
  <si>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</si>
  <si>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</si>
  <si>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</si>
  <si>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</si>
  <si>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</si>
  <si>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</si>
  <si>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</si>
  <si>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</si>
  <si>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Gross Mgmt Fee Expense Ratio</t>
  </si>
  <si>
    <t>Gross Mgmt Fee ($)</t>
  </si>
  <si>
    <t>Month</t>
  </si>
  <si>
    <t>From 1/1/2022 To 1/6/2022</t>
  </si>
  <si>
    <t>From 1/7/2022 To 1/13/2022</t>
  </si>
  <si>
    <t>From 1/14/2022 To 1/31/2022</t>
  </si>
  <si>
    <t>From 2/1/2022 To 2/10/2022</t>
  </si>
  <si>
    <t>From 2/11/2022 To 2/28/2022</t>
  </si>
  <si>
    <t>From 3/1/2022 To 3/10/2022</t>
  </si>
  <si>
    <t>From 3/11/2022 To 3/31/2022</t>
  </si>
  <si>
    <t>From 4/1/2022 To 4/14/2022</t>
  </si>
  <si>
    <t>From 4/15/2022 To 4/30/2022</t>
  </si>
  <si>
    <t>From 5/1/2022 To 5/10/2022</t>
  </si>
  <si>
    <t>From 5/11/2022 To 5/12/2022</t>
  </si>
  <si>
    <t>From 5/13/2022 To 5/24/2022</t>
  </si>
  <si>
    <t>From 5/25/2022 To 5/31/2022</t>
  </si>
  <si>
    <t>From 6/1/2022 To 6/9/2022</t>
  </si>
  <si>
    <t>From 6/10/2022 To 6/30/2022</t>
  </si>
  <si>
    <t>From 7/1/2022 To 7/14/2022</t>
  </si>
  <si>
    <t>From 7/15/2022 To 7/31/2022</t>
  </si>
  <si>
    <t>From 8/1/2022 To 8/11/2022</t>
  </si>
  <si>
    <t>From 8/12/2022 To 8/31/2022</t>
  </si>
  <si>
    <t>From 9/1/2022 To 9/8/2022</t>
  </si>
  <si>
    <t>From 9/9/2022 To 9/30/2022</t>
  </si>
  <si>
    <t>From 10/1/2022 To 10/13/2022</t>
  </si>
  <si>
    <t>From 10/14/2022 To 10/31/2022</t>
  </si>
  <si>
    <t>From 11/1/2022 To 11/10/2022</t>
  </si>
  <si>
    <t>From 11/11/2022 To 11/30/2022</t>
  </si>
  <si>
    <t>From 12/1/2022 To 12/8/2022</t>
  </si>
  <si>
    <t>From 12/9/2022 To 12/31/2022</t>
  </si>
  <si>
    <t>22-1209</t>
  </si>
  <si>
    <t>22-1201</t>
  </si>
  <si>
    <t>22-1111</t>
  </si>
  <si>
    <t>22-1101</t>
  </si>
  <si>
    <t>22-1014</t>
  </si>
  <si>
    <t>22-1001</t>
  </si>
  <si>
    <t>22-0114</t>
  </si>
  <si>
    <t>22-0107</t>
  </si>
  <si>
    <t>22-0101</t>
  </si>
  <si>
    <t>22-0415</t>
  </si>
  <si>
    <t>22-0401</t>
  </si>
  <si>
    <t>22-0311</t>
  </si>
  <si>
    <t>22-0301</t>
  </si>
  <si>
    <t>22-0211</t>
  </si>
  <si>
    <t>22-0201</t>
  </si>
  <si>
    <t>22-0610</t>
  </si>
  <si>
    <t>22-0601</t>
  </si>
  <si>
    <t>22-0525</t>
  </si>
  <si>
    <t>22-0513</t>
  </si>
  <si>
    <t>22-0511</t>
  </si>
  <si>
    <t>22-0501</t>
  </si>
  <si>
    <t>22-0909</t>
  </si>
  <si>
    <t>22-0901</t>
  </si>
  <si>
    <t>22-0812</t>
  </si>
  <si>
    <t>22-0801</t>
  </si>
  <si>
    <t>22-0715</t>
  </si>
  <si>
    <t>22-0701</t>
  </si>
  <si>
    <t>1000079679</t>
  </si>
  <si>
    <t>USG ASSETS LLC Series M-7</t>
  </si>
  <si>
    <t>Annualized Return1 (Jan 1st 2022 - Dec 31st, 2022)</t>
  </si>
  <si>
    <t>Total Return (Jan 1st 2022 - Dec 31st, 2022)</t>
  </si>
  <si>
    <t>Day Count</t>
  </si>
  <si>
    <t>USE BELOW TABLE FOR FORM PF REPORTING</t>
  </si>
  <si>
    <t>For Form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</si>
</sst>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_(* #,##0.000000_);_(* \(#,##0.0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5" fontId="0" fillId="2" borderId="1" xfId="0" applyNumberFormat="1" applyFill="1" applyBorder="1" applyAlignment="1">
      <alignment vertical="center"/>
    </xf>
    <xf numFmtId="43" fontId="0" fillId="2" borderId="1" xfId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43" fontId="2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/>
    <xf numFmtId="15" fontId="0" fillId="0" borderId="0" xfId="0" applyNumberFormat="1"/>
    <xf numFmtId="4" fontId="0" fillId="0" borderId="0" xfId="0" applyNumberFormat="1" applyAlignment="1">
      <alignment horizontal="center"/>
    </xf>
    <xf numFmtId="0" fontId="2" fillId="0" borderId="0" xfId="0" applyFont="1"/>
    <xf numFmtId="14" fontId="0" fillId="0" borderId="0" xfId="0" applyNumberFormat="1"/>
    <xf numFmtId="4" fontId="0" fillId="0" borderId="0" xfId="0" applyNumberFormat="1"/>
    <xf numFmtId="43" fontId="0" fillId="2" borderId="4" xfId="1" applyFont="1" applyFill="1" applyBorder="1" applyAlignment="1">
      <alignment horizontal="center" vertical="center"/>
    </xf>
    <xf numFmtId="43" fontId="0" fillId="2" borderId="4" xfId="1" applyFont="1" applyFill="1" applyBorder="1" applyAlignment="1">
      <alignment vertical="center"/>
    </xf>
    <xf numFmtId="43" fontId="0" fillId="2" borderId="5" xfId="1" applyFont="1" applyFill="1" applyBorder="1" applyAlignment="1">
      <alignment horizontal="center" vertical="center"/>
    </xf>
    <xf numFmtId="15" fontId="0" fillId="2" borderId="6" xfId="0" applyNumberFormat="1" applyFill="1" applyBorder="1" applyAlignment="1">
      <alignment vertical="center"/>
    </xf>
    <xf numFmtId="43" fontId="0" fillId="2" borderId="7" xfId="1" applyFont="1" applyFill="1" applyBorder="1" applyAlignment="1">
      <alignment horizontal="center" vertical="center"/>
    </xf>
    <xf numFmtId="15" fontId="0" fillId="2" borderId="8" xfId="0" applyNumberFormat="1" applyFill="1" applyBorder="1" applyAlignment="1">
      <alignment vertical="center"/>
    </xf>
    <xf numFmtId="43" fontId="0" fillId="2" borderId="9" xfId="1" applyFont="1" applyFill="1" applyBorder="1" applyAlignment="1">
      <alignment horizontal="center" vertical="center"/>
    </xf>
    <xf numFmtId="43" fontId="0" fillId="2" borderId="10" xfId="1" applyFon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center" wrapText="1"/>
    </xf>
    <xf numFmtId="4" fontId="0" fillId="0" borderId="0" xfId="0" applyNumberFormat="1" applyAlignment="1">
      <alignment vertical="center"/>
    </xf>
    <xf numFmtId="164" fontId="0" fillId="0" borderId="0" xfId="2" applyNumberFormat="1" applyFont="1" applyAlignment="1">
      <alignment horizontal="center"/>
    </xf>
    <xf numFmtId="15" fontId="0" fillId="0" borderId="9" xfId="0" applyNumberFormat="1" applyBorder="1" applyAlignment="1">
      <alignment vertical="center"/>
    </xf>
    <xf numFmtId="43" fontId="0" fillId="0" borderId="9" xfId="1" applyFont="1" applyFill="1" applyBorder="1" applyAlignment="1">
      <alignment vertical="center"/>
    </xf>
    <xf numFmtId="43" fontId="0" fillId="0" borderId="9" xfId="1" applyFont="1" applyFill="1" applyBorder="1" applyAlignment="1">
      <alignment horizontal="center" vertical="center"/>
    </xf>
    <xf numFmtId="15" fontId="0" fillId="0" borderId="3" xfId="0" applyNumberFormat="1" applyBorder="1" applyAlignment="1">
      <alignment vertical="center"/>
    </xf>
    <xf numFmtId="15" fontId="0" fillId="0" borderId="4" xfId="0" applyNumberFormat="1" applyBorder="1" applyAlignment="1">
      <alignment vertical="center"/>
    </xf>
    <xf numFmtId="43" fontId="0" fillId="0" borderId="4" xfId="1" applyFont="1" applyFill="1" applyBorder="1" applyAlignment="1">
      <alignment vertical="center"/>
    </xf>
    <xf numFmtId="0" fontId="5" fillId="4" borderId="0" xfId="0" applyFont="1" applyFill="1"/>
    <xf numFmtId="43" fontId="5" fillId="4" borderId="0" xfId="0" applyNumberFormat="1" applyFont="1" applyFill="1"/>
    <xf numFmtId="43" fontId="0" fillId="2" borderId="13" xfId="1" applyFont="1" applyFill="1" applyBorder="1" applyAlignment="1">
      <alignment horizontal="center" vertical="center"/>
    </xf>
    <xf numFmtId="43" fontId="0" fillId="2" borderId="14" xfId="1" applyFont="1" applyFill="1" applyBorder="1" applyAlignment="1">
      <alignment horizontal="center" vertical="center"/>
    </xf>
    <xf numFmtId="43" fontId="0" fillId="2" borderId="15" xfId="1" applyFont="1" applyFill="1" applyBorder="1" applyAlignment="1">
      <alignment horizontal="center" vertical="center"/>
    </xf>
    <xf numFmtId="43" fontId="0" fillId="0" borderId="0" xfId="1" applyFont="1" applyAlignment="1">
      <alignment horizontal="center"/>
    </xf>
    <xf numFmtId="0" fontId="2" fillId="0" borderId="2" xfId="0" applyFont="1" applyBorder="1"/>
    <xf numFmtId="165" fontId="0" fillId="0" borderId="0" xfId="2" applyNumberFormat="1" applyFont="1"/>
    <xf numFmtId="166" fontId="0" fillId="0" borderId="4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0" xfId="1" applyNumberFormat="1" applyFont="1"/>
    <xf numFmtId="166" fontId="2" fillId="3" borderId="12" xfId="1" applyNumberFormat="1" applyFont="1" applyFill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4" xfId="2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2" fillId="3" borderId="12" xfId="2" applyNumberFormat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3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2" xfId="0" applyNumberFormat="1" applyBorder="1" applyAlignment="1">
      <alignment horizontal="center"/>
    </xf>
    <xf numFmtId="0" fontId="2" fillId="3" borderId="2" xfId="0" applyFont="1" applyFill="1" applyBorder="1"/>
    <xf numFmtId="167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"/>
  <sheetViews>
    <sheetView tabSelected="1" topLeftCell="G1" zoomScale="85" zoomScaleNormal="85" workbookViewId="0">
      <selection activeCell="U6" sqref="U6"/>
    </sheetView>
  </sheetViews>
  <sheetFormatPr defaultColWidth="8.7265625" defaultRowHeight="14.5" x14ac:dyDescent="0.35"/>
  <cols>
    <col min="1" max="1" width="4.6328125" bestFit="1" customWidth="1"/>
    <col min="2" max="2" width="28.26953125" bestFit="1" customWidth="1"/>
    <col min="3" max="4" width="9.81640625" bestFit="1" customWidth="1"/>
    <col min="5" max="5" width="19.26953125" bestFit="1" customWidth="1"/>
    <col min="6" max="6" width="12.6328125" bestFit="1" customWidth="1"/>
    <col min="7" max="7" width="15.81640625" bestFit="1" customWidth="1"/>
    <col min="8" max="8" width="19.6328125" style="1" bestFit="1" customWidth="1"/>
    <col min="9" max="9" width="11.26953125" style="1" bestFit="1" customWidth="1"/>
    <col min="10" max="10" width="13.1796875" style="1" bestFit="1" customWidth="1"/>
    <col min="11" max="11" width="14.453125" style="1" bestFit="1" customWidth="1"/>
    <col min="12" max="12" width="4.90625" style="1" bestFit="1" customWidth="1"/>
    <col min="13" max="13" width="17.26953125" style="1" bestFit="1" customWidth="1"/>
    <col min="14" max="14" width="28.1796875" style="1" customWidth="1"/>
    <col min="15" max="16" width="28.1796875" customWidth="1"/>
    <col min="17" max="17" width="18.26953125" bestFit="1" customWidth="1"/>
    <col min="18" max="18" width="14.1796875" bestFit="1" customWidth="1"/>
    <col min="19" max="19" width="18.453125" bestFit="1" customWidth="1"/>
    <col min="20" max="20" width="9.54296875" customWidth="1"/>
    <col min="21" max="21" width="11.7265625" bestFit="1" customWidth="1"/>
    <col min="22" max="22" width="10" bestFit="1" customWidth="1"/>
    <col min="23" max="24" width="10.81640625" bestFit="1" customWidth="1"/>
  </cols>
  <sheetData>
    <row r="1" spans="1:24" x14ac:dyDescent="0.35">
      <c r="E1" t="s">
        <v>287</v>
      </c>
      <c r="G1" t="s">
        <v>288</v>
      </c>
      <c r="I1" s="2"/>
      <c r="J1" s="2"/>
      <c r="K1" s="2" t="s">
        <v>293</v>
      </c>
      <c r="L1" s="2"/>
    </row>
    <row r="2" spans="1:24" x14ac:dyDescent="0.35">
      <c r="A2" s="32"/>
      <c r="B2" s="32"/>
      <c r="C2" s="32"/>
      <c r="D2" s="32"/>
      <c r="E2" t="s">
        <v>290</v>
      </c>
      <c r="F2" s="32"/>
      <c r="G2" t="s">
        <v>295</v>
      </c>
      <c r="H2" s="32"/>
      <c r="I2" s="32"/>
      <c r="J2" s="32"/>
      <c r="K2" s="32"/>
      <c r="L2" s="32"/>
      <c r="M2" s="2"/>
    </row>
    <row r="3" spans="1:24" x14ac:dyDescent="0.35">
      <c r="A3" s="32"/>
      <c r="B3" s="32"/>
      <c r="C3" s="32"/>
      <c r="D3" s="32"/>
      <c r="E3" t="s">
        <v>291</v>
      </c>
      <c r="F3" s="32"/>
      <c r="G3" s="32"/>
      <c r="H3" s="32"/>
      <c r="I3" s="32"/>
      <c r="J3" s="32"/>
      <c r="K3" s="32"/>
      <c r="L3" s="32"/>
      <c r="T3" s="70" t="s">
        <v>370</v>
      </c>
      <c r="U3" s="70"/>
      <c r="V3" s="70"/>
      <c r="W3" s="70"/>
    </row>
    <row r="4" spans="1:24" ht="44" thickBot="1" x14ac:dyDescent="0.4">
      <c r="A4" s="32"/>
      <c r="B4" s="32"/>
      <c r="C4" s="32" t="s">
        <v>0</v>
      </c>
      <c r="D4" s="32" t="s">
        <v>1</v>
      </c>
      <c r="E4" s="32" t="s">
        <v>2</v>
      </c>
      <c r="F4" s="32" t="s">
        <v>3</v>
      </c>
      <c r="G4" s="32" t="s">
        <v>4</v>
      </c>
      <c r="H4" s="32" t="s">
        <v>3</v>
      </c>
      <c r="I4" s="32" t="s">
        <v>5</v>
      </c>
      <c r="J4" s="32" t="s">
        <v>6</v>
      </c>
      <c r="K4" s="32" t="s">
        <v>309</v>
      </c>
      <c r="L4" s="32"/>
      <c r="N4" s="3" t="s">
        <v>7</v>
      </c>
      <c r="O4" s="3" t="s">
        <v>8</v>
      </c>
      <c r="P4" s="3" t="s">
        <v>308</v>
      </c>
      <c r="Q4" s="3" t="s">
        <v>9</v>
      </c>
      <c r="R4" s="3" t="s">
        <v>10</v>
      </c>
      <c r="T4" s="47" t="s">
        <v>310</v>
      </c>
      <c r="U4" s="47" t="s">
        <v>15</v>
      </c>
      <c r="V4" s="47" t="s">
        <v>16</v>
      </c>
      <c r="W4" s="47" t="s">
        <v>371</v>
      </c>
      <c r="X4" s="47" t="s">
        <v>371</v>
      </c>
    </row>
    <row r="5" spans="1:24" x14ac:dyDescent="0.35">
      <c r="A5" s="41" t="s">
        <v>296</v>
      </c>
      <c r="B5" s="41" t="s">
        <v>311</v>
      </c>
      <c r="C5" s="38">
        <v>44562</v>
      </c>
      <c r="D5" s="39">
        <v>44567</v>
      </c>
      <c r="E5" s="40">
        <f>SUMIFS('SOC Detail Cap Accts'!S:S,'SOC Detail Cap Accts'!K:K,USG!B5,'SOC Detail Cap Accts'!R:R,USG!$E$1)+SUMIFS('SOC Detail Cap Accts'!S:S,'SOC Detail Cap Accts'!K:K,USG!B5,'SOC Detail Cap Accts'!R:R,USG!$E$2)+SUMIFS('SOC Detail Cap Accts'!S:S,'SOC Detail Cap Accts'!K:K,USG!B5,'SOC Detail Cap Accts'!R:R,USG!$E$3)</f>
        <v>205530151.51300001</v>
      </c>
      <c r="F5" s="19" t="s">
        <v>11</v>
      </c>
      <c r="G5" s="20">
        <f>SUMIFS('SOC Detail Cap Accts'!S:S,'SOC Detail Cap Accts'!K:K,USG!B5,'SOC Detail Cap Accts'!R:R,USG!$G$1)-SUMIFS('SOC Detail Cap Accts'!S:S,'SOC Detail Cap Accts'!K:K,USG!B5,'SOC Detail Cap Accts'!R:R,USG!$G$2)</f>
        <v>205536907.713</v>
      </c>
      <c r="H5" s="19" t="s">
        <v>11</v>
      </c>
      <c r="I5" s="19">
        <f>-SUMIFS('SOC Detail Expenses'!S:S,'SOC Detail Expenses'!K:K,USG!B5)</f>
        <v>2988.8400000000006</v>
      </c>
      <c r="J5" s="43">
        <f>-SUMIFS('SOC Detail Mgmt Fees'!S:S,'SOC Detail Mgmt Fees'!K:K,USG!B5)</f>
        <v>1629</v>
      </c>
      <c r="K5" s="21">
        <f>-SUMIFS('SOC Detail Mgmt Fees'!S:S,'SOC Detail Mgmt Fees'!K:K,USG!B5,'SOC Detail Mgmt Fees'!R:R,USG!$K$1)</f>
        <v>6678.9000000000005</v>
      </c>
      <c r="L5" s="2"/>
      <c r="M5" s="34"/>
      <c r="N5" s="60">
        <f>+G5/E5-1</f>
        <v>3.2872062567301796E-5</v>
      </c>
      <c r="O5" s="61">
        <f>(J5+I5)/E5</f>
        <v>2.246794431866079E-5</v>
      </c>
      <c r="P5" s="55">
        <f>(K5+I5)/E5</f>
        <v>4.7038061952620638E-5</v>
      </c>
      <c r="Q5" s="49">
        <f>+G5-E5+J5+I5</f>
        <v>11374.039999988079</v>
      </c>
      <c r="R5" s="64">
        <f>+Q5/E5</f>
        <v>5.534000688589313E-5</v>
      </c>
      <c r="T5" t="s">
        <v>296</v>
      </c>
      <c r="U5" s="48">
        <f>SUMIF($A$5:$A$32,T5,$R$5:$R$32)</f>
        <v>2.8206264395746084E-4</v>
      </c>
      <c r="V5" s="48">
        <f t="shared" ref="V5:V16" si="0">SUMIF($A$5:$A$32,T5,$N$5:$N$32)</f>
        <v>1.6985667828328666E-4</v>
      </c>
      <c r="W5" s="71">
        <f>1+U5</f>
        <v>1.0002820626439575</v>
      </c>
      <c r="X5" s="71">
        <f t="shared" ref="X5:X16" si="1">1+V5</f>
        <v>1.0001698566782833</v>
      </c>
    </row>
    <row r="6" spans="1:24" x14ac:dyDescent="0.35">
      <c r="A6" s="41" t="s">
        <v>296</v>
      </c>
      <c r="B6" s="41" t="s">
        <v>312</v>
      </c>
      <c r="C6" s="22">
        <f>D5+1</f>
        <v>44568</v>
      </c>
      <c r="D6" s="4">
        <v>44574</v>
      </c>
      <c r="E6" s="6">
        <f>SUMIFS('SOC Detail Cap Accts'!S:S,'SOC Detail Cap Accts'!K:K,USG!B6,'SOC Detail Cap Accts'!R:R,USG!$E$1)+SUMIFS('SOC Detail Cap Accts'!S:S,'SOC Detail Cap Accts'!K:K,USG!B6,'SOC Detail Cap Accts'!R:R,USG!$E$2)+SUMIFS('SOC Detail Cap Accts'!S:S,'SOC Detail Cap Accts'!K:K,USG!B6,'SOC Detail Cap Accts'!R:R,USG!$E$3)</f>
        <v>205516578.95300001</v>
      </c>
      <c r="F6" s="5" t="s">
        <v>11</v>
      </c>
      <c r="G6" s="6">
        <f>SUMIFS('SOC Detail Cap Accts'!S:S,'SOC Detail Cap Accts'!K:K,USG!B6,'SOC Detail Cap Accts'!R:R,USG!$G$1)-SUMIFS('SOC Detail Cap Accts'!S:S,'SOC Detail Cap Accts'!K:K,USG!B6,'SOC Detail Cap Accts'!R:R,USG!$G$2)</f>
        <v>205524461.31299999</v>
      </c>
      <c r="H6" s="5" t="s">
        <v>11</v>
      </c>
      <c r="I6" s="5">
        <f>-SUMIFS('SOC Detail Expenses'!S:S,'SOC Detail Expenses'!K:K,USG!B6)</f>
        <v>3486.98</v>
      </c>
      <c r="J6" s="44">
        <f>-SUMIFS('SOC Detail Mgmt Fees'!S:S,'SOC Detail Mgmt Fees'!K:K,USG!B6)</f>
        <v>1903.6200000000008</v>
      </c>
      <c r="K6" s="23">
        <f>-SUMIFS('SOC Detail Mgmt Fees'!S:S,'SOC Detail Mgmt Fees'!K:K,USG!B6,'SOC Detail Mgmt Fees'!R:R,USG!$K$1)</f>
        <v>7790.62</v>
      </c>
      <c r="L6" s="2"/>
      <c r="M6" s="34"/>
      <c r="N6" s="62">
        <f t="shared" ref="N6:N31" si="2">+G6/E6-1</f>
        <v>3.8353888723419161E-5</v>
      </c>
      <c r="O6" s="63">
        <f t="shared" ref="O6:O31" si="3">(J6+I6)/E6</f>
        <v>2.622951407357159E-5</v>
      </c>
      <c r="P6" s="56">
        <f>(K6+I6)/E6</f>
        <v>5.4874405059939702E-5</v>
      </c>
      <c r="Q6" s="50">
        <f t="shared" ref="Q6:Q31" si="4">+G6-E6+J6+I6</f>
        <v>13272.959999984503</v>
      </c>
      <c r="R6" s="27">
        <f t="shared" ref="R6:R31" si="5">+Q6/E6</f>
        <v>6.4583402797007054E-5</v>
      </c>
      <c r="T6" t="s">
        <v>297</v>
      </c>
      <c r="U6" s="48">
        <f>SUMIF($A$5:$A$32,T6,$R$5:$R$32)</f>
        <v>2.5668461063910376E-4</v>
      </c>
      <c r="V6" s="48">
        <f t="shared" si="0"/>
        <v>1.5342077486923955E-4</v>
      </c>
      <c r="W6" s="71">
        <f t="shared" ref="W6:W16" si="6">1+U6</f>
        <v>1.0002566846106391</v>
      </c>
      <c r="X6" s="71">
        <f t="shared" si="1"/>
        <v>1.0001534207748692</v>
      </c>
    </row>
    <row r="7" spans="1:24" x14ac:dyDescent="0.35">
      <c r="A7" s="41" t="s">
        <v>296</v>
      </c>
      <c r="B7" s="41" t="s">
        <v>313</v>
      </c>
      <c r="C7" s="22">
        <f t="shared" ref="C7:C31" si="7">D6+1</f>
        <v>44575</v>
      </c>
      <c r="D7" s="4">
        <v>44592</v>
      </c>
      <c r="E7" s="6">
        <f>SUMIFS('SOC Detail Cap Accts'!S:S,'SOC Detail Cap Accts'!K:K,USG!B7,'SOC Detail Cap Accts'!R:R,USG!$E$1)+SUMIFS('SOC Detail Cap Accts'!S:S,'SOC Detail Cap Accts'!K:K,USG!B7,'SOC Detail Cap Accts'!R:R,USG!$E$2)+SUMIFS('SOC Detail Cap Accts'!S:S,'SOC Detail Cap Accts'!K:K,USG!B7,'SOC Detail Cap Accts'!R:R,USG!$E$3)</f>
        <v>205509790.083</v>
      </c>
      <c r="F7" s="5" t="s">
        <v>11</v>
      </c>
      <c r="G7" s="6">
        <f>SUMIFS('SOC Detail Cap Accts'!S:S,'SOC Detail Cap Accts'!K:K,USG!B7,'SOC Detail Cap Accts'!R:R,USG!$G$1)-SUMIFS('SOC Detail Cap Accts'!S:S,'SOC Detail Cap Accts'!K:K,USG!B7,'SOC Detail Cap Accts'!R:R,USG!$G$2)</f>
        <v>205530059.66299999</v>
      </c>
      <c r="H7" s="5" t="s">
        <v>11</v>
      </c>
      <c r="I7" s="5">
        <f>-SUMIFS('SOC Detail Expenses'!S:S,'SOC Detail Expenses'!K:K,USG!B7)</f>
        <v>8975.5200000000023</v>
      </c>
      <c r="J7" s="44">
        <f>-SUMIFS('SOC Detail Mgmt Fees'!S:S,'SOC Detail Mgmt Fees'!K:K,USG!B7)</f>
        <v>4076.0999999999967</v>
      </c>
      <c r="K7" s="23">
        <f>-SUMIFS('SOC Detail Mgmt Fees'!S:S,'SOC Detail Mgmt Fees'!K:K,USG!B7,'SOC Detail Mgmt Fees'!R:R,USG!$K$1)</f>
        <v>20037.059999999998</v>
      </c>
      <c r="L7" s="2"/>
      <c r="M7" s="34"/>
      <c r="N7" s="62">
        <f t="shared" si="2"/>
        <v>9.8630726992565698E-5</v>
      </c>
      <c r="O7" s="63">
        <f t="shared" si="3"/>
        <v>6.3508507281958643E-5</v>
      </c>
      <c r="P7" s="56">
        <f t="shared" ref="P7:P31" si="8">(K7+I7)/E7</f>
        <v>1.4117371239726626E-4</v>
      </c>
      <c r="Q7" s="50">
        <f t="shared" si="4"/>
        <v>33321.199999983313</v>
      </c>
      <c r="R7" s="27">
        <f t="shared" si="5"/>
        <v>1.6213923427456063E-4</v>
      </c>
      <c r="T7" t="s">
        <v>298</v>
      </c>
      <c r="U7" s="48">
        <f>SUMIF($A$5:$A$32,T7,$R$5:$R$32)</f>
        <v>3.5554126541705619E-4</v>
      </c>
      <c r="V7" s="48">
        <f t="shared" si="0"/>
        <v>2.477454859197703E-4</v>
      </c>
      <c r="W7" s="71">
        <f t="shared" si="6"/>
        <v>1.000355541265417</v>
      </c>
      <c r="X7" s="71">
        <f t="shared" si="1"/>
        <v>1.0002477454859198</v>
      </c>
    </row>
    <row r="8" spans="1:24" x14ac:dyDescent="0.35">
      <c r="A8" s="41" t="s">
        <v>297</v>
      </c>
      <c r="B8" s="41" t="s">
        <v>314</v>
      </c>
      <c r="C8" s="22">
        <f t="shared" si="7"/>
        <v>44593</v>
      </c>
      <c r="D8" s="4">
        <v>44602</v>
      </c>
      <c r="E8" s="6">
        <f>SUMIFS('SOC Detail Cap Accts'!S:S,'SOC Detail Cap Accts'!K:K,USG!B8,'SOC Detail Cap Accts'!R:R,USG!$E$1)+SUMIFS('SOC Detail Cap Accts'!S:S,'SOC Detail Cap Accts'!K:K,USG!B8,'SOC Detail Cap Accts'!R:R,USG!$E$2)+SUMIFS('SOC Detail Cap Accts'!S:S,'SOC Detail Cap Accts'!K:K,USG!B8,'SOC Detail Cap Accts'!R:R,USG!$E$3)</f>
        <v>205530059.66299999</v>
      </c>
      <c r="F8" s="5" t="s">
        <v>11</v>
      </c>
      <c r="G8" s="6">
        <f>SUMIFS('SOC Detail Cap Accts'!S:S,'SOC Detail Cap Accts'!K:K,USG!B8,'SOC Detail Cap Accts'!R:R,USG!$G$1)-SUMIFS('SOC Detail Cap Accts'!S:S,'SOC Detail Cap Accts'!K:K,USG!B8,'SOC Detail Cap Accts'!R:R,USG!$G$2)</f>
        <v>205541320.60300002</v>
      </c>
      <c r="H8" s="5" t="s">
        <v>11</v>
      </c>
      <c r="I8" s="5">
        <f>-SUMIFS('SOC Detail Expenses'!S:S,'SOC Detail Expenses'!K:K,USG!B8)</f>
        <v>4986.4000000000005</v>
      </c>
      <c r="J8" s="44">
        <f>-SUMIFS('SOC Detail Mgmt Fees'!S:S,'SOC Detail Mgmt Fees'!K:K,USG!B8)</f>
        <v>2211.5800000000008</v>
      </c>
      <c r="K8" s="23">
        <f>-SUMIFS('SOC Detail Mgmt Fees'!S:S,'SOC Detail Mgmt Fees'!K:K,USG!B8,'SOC Detail Mgmt Fees'!R:R,USG!$K$1)</f>
        <v>11131.7</v>
      </c>
      <c r="L8" s="2"/>
      <c r="M8" s="34"/>
      <c r="N8" s="62">
        <f t="shared" si="2"/>
        <v>5.4789747147010459E-5</v>
      </c>
      <c r="O8" s="63">
        <f t="shared" si="3"/>
        <v>3.5021543864689486E-5</v>
      </c>
      <c r="P8" s="56">
        <f t="shared" si="8"/>
        <v>7.8422105391436425E-5</v>
      </c>
      <c r="Q8" s="50">
        <f t="shared" si="4"/>
        <v>18458.920000027421</v>
      </c>
      <c r="R8" s="27">
        <f t="shared" si="5"/>
        <v>8.9811291011610789E-5</v>
      </c>
      <c r="T8" t="s">
        <v>299</v>
      </c>
      <c r="U8" s="48">
        <f>SUMIF($A$5:$A$32,T8,$R$5:$R$32)</f>
        <v>4.4560518272922125E-4</v>
      </c>
      <c r="V8" s="48">
        <f t="shared" si="0"/>
        <v>3.2819572554143583E-4</v>
      </c>
      <c r="W8" s="71">
        <f t="shared" si="6"/>
        <v>1.0004456051827293</v>
      </c>
      <c r="X8" s="71">
        <f t="shared" si="1"/>
        <v>1.0003281957255414</v>
      </c>
    </row>
    <row r="9" spans="1:24" x14ac:dyDescent="0.35">
      <c r="A9" s="41" t="s">
        <v>297</v>
      </c>
      <c r="B9" s="41" t="s">
        <v>315</v>
      </c>
      <c r="C9" s="22">
        <f t="shared" si="7"/>
        <v>44603</v>
      </c>
      <c r="D9" s="4">
        <v>44620</v>
      </c>
      <c r="E9" s="6">
        <f>SUMIFS('SOC Detail Cap Accts'!S:S,'SOC Detail Cap Accts'!K:K,USG!B9,'SOC Detail Cap Accts'!R:R,USG!$E$1)+SUMIFS('SOC Detail Cap Accts'!S:S,'SOC Detail Cap Accts'!K:K,USG!B9,'SOC Detail Cap Accts'!R:R,USG!$E$2)+SUMIFS('SOC Detail Cap Accts'!S:S,'SOC Detail Cap Accts'!K:K,USG!B9,'SOC Detail Cap Accts'!R:R,USG!$E$3)</f>
        <v>205513320.38300002</v>
      </c>
      <c r="F9" s="5" t="s">
        <v>11</v>
      </c>
      <c r="G9" s="6">
        <f>SUMIFS('SOC Detail Cap Accts'!S:S,'SOC Detail Cap Accts'!K:K,USG!B9,'SOC Detail Cap Accts'!R:R,USG!$G$1)-SUMIFS('SOC Detail Cap Accts'!S:S,'SOC Detail Cap Accts'!K:K,USG!B9,'SOC Detail Cap Accts'!R:R,USG!$G$2)</f>
        <v>205533590.373</v>
      </c>
      <c r="H9" s="5" t="s">
        <v>11</v>
      </c>
      <c r="I9" s="5">
        <f>-SUMIFS('SOC Detail Expenses'!S:S,'SOC Detail Expenses'!K:K,USG!B9)</f>
        <v>9030.0600000000013</v>
      </c>
      <c r="J9" s="44">
        <f>-SUMIFS('SOC Detail Mgmt Fees'!S:S,'SOC Detail Mgmt Fees'!K:K,USG!B9)</f>
        <v>4994.6399999999976</v>
      </c>
      <c r="K9" s="23">
        <f>-SUMIFS('SOC Detail Mgmt Fees'!S:S,'SOC Detail Mgmt Fees'!K:K,USG!B9,'SOC Detail Mgmt Fees'!R:R,USG!$K$1)</f>
        <v>20037.419999999998</v>
      </c>
      <c r="L9" s="2"/>
      <c r="M9" s="34"/>
      <c r="N9" s="62">
        <f t="shared" si="2"/>
        <v>9.8631027722229092E-5</v>
      </c>
      <c r="O9" s="63">
        <f t="shared" si="3"/>
        <v>6.8242291905279911E-5</v>
      </c>
      <c r="P9" s="56">
        <f t="shared" si="8"/>
        <v>1.4143842328968788E-4</v>
      </c>
      <c r="Q9" s="50">
        <f t="shared" si="4"/>
        <v>34294.689999979732</v>
      </c>
      <c r="R9" s="27">
        <f t="shared" si="5"/>
        <v>1.6687331962749298E-4</v>
      </c>
      <c r="T9" t="s">
        <v>300</v>
      </c>
      <c r="U9" s="48">
        <f t="shared" ref="U9:U16" si="9">SUMIF($A$5:$A$32,T9,$R$5:$R$32)</f>
        <v>7.0876878828025447E-4</v>
      </c>
      <c r="V9" s="48">
        <f t="shared" si="0"/>
        <v>5.6759637232084437E-4</v>
      </c>
      <c r="W9" s="71">
        <f t="shared" si="6"/>
        <v>1.0007087687882803</v>
      </c>
      <c r="X9" s="71">
        <f t="shared" si="1"/>
        <v>1.0005675963723208</v>
      </c>
    </row>
    <row r="10" spans="1:24" x14ac:dyDescent="0.35">
      <c r="A10" s="41" t="s">
        <v>298</v>
      </c>
      <c r="B10" s="41" t="s">
        <v>316</v>
      </c>
      <c r="C10" s="22">
        <f t="shared" si="7"/>
        <v>44621</v>
      </c>
      <c r="D10" s="4">
        <v>44630</v>
      </c>
      <c r="E10" s="6">
        <f>SUMIFS('SOC Detail Cap Accts'!S:S,'SOC Detail Cap Accts'!K:K,USG!B10,'SOC Detail Cap Accts'!R:R,USG!$E$1)+SUMIFS('SOC Detail Cap Accts'!S:S,'SOC Detail Cap Accts'!K:K,USG!B10,'SOC Detail Cap Accts'!R:R,USG!$E$2)+SUMIFS('SOC Detail Cap Accts'!S:S,'SOC Detail Cap Accts'!K:K,USG!B10,'SOC Detail Cap Accts'!R:R,USG!$E$3)</f>
        <v>205533590.373</v>
      </c>
      <c r="F10" s="5" t="s">
        <v>11</v>
      </c>
      <c r="G10" s="6">
        <f>SUMIFS('SOC Detail Cap Accts'!S:S,'SOC Detail Cap Accts'!K:K,USG!B10,'SOC Detail Cap Accts'!R:R,USG!$G$1)-SUMIFS('SOC Detail Cap Accts'!S:S,'SOC Detail Cap Accts'!K:K,USG!B10,'SOC Detail Cap Accts'!R:R,USG!$G$2)</f>
        <v>205536812.36300001</v>
      </c>
      <c r="H10" s="5" t="s">
        <v>11</v>
      </c>
      <c r="I10" s="5">
        <f>-SUMIFS('SOC Detail Expenses'!S:S,'SOC Detail Expenses'!K:K,USG!B10)</f>
        <v>5016.7000000000007</v>
      </c>
      <c r="J10" s="44">
        <f>-SUMIFS('SOC Detail Mgmt Fees'!S:S,'SOC Detail Mgmt Fees'!K:K,USG!B10)</f>
        <v>11131.9</v>
      </c>
      <c r="K10" s="23">
        <f>-SUMIFS('SOC Detail Mgmt Fees'!S:S,'SOC Detail Mgmt Fees'!K:K,USG!B10,'SOC Detail Mgmt Fees'!R:R,USG!$K$1)</f>
        <v>11131.9</v>
      </c>
      <c r="L10" s="2"/>
      <c r="M10" s="34"/>
      <c r="N10" s="62">
        <f t="shared" si="2"/>
        <v>1.5676221070126672E-5</v>
      </c>
      <c r="O10" s="63">
        <f t="shared" si="3"/>
        <v>7.8569152471348873E-5</v>
      </c>
      <c r="P10" s="56">
        <f t="shared" si="8"/>
        <v>7.8569152471348873E-5</v>
      </c>
      <c r="Q10" s="50">
        <f t="shared" si="4"/>
        <v>19370.590000009535</v>
      </c>
      <c r="R10" s="27">
        <f t="shared" si="5"/>
        <v>9.424537354140514E-5</v>
      </c>
      <c r="T10" t="s">
        <v>301</v>
      </c>
      <c r="U10" s="48">
        <f t="shared" si="9"/>
        <v>1.0860248682518056E-3</v>
      </c>
      <c r="V10" s="48">
        <f t="shared" si="0"/>
        <v>8.7591134518039127E-4</v>
      </c>
      <c r="W10" s="71">
        <f t="shared" si="6"/>
        <v>1.0010860248682518</v>
      </c>
      <c r="X10" s="71">
        <f t="shared" si="1"/>
        <v>1.0008759113451804</v>
      </c>
    </row>
    <row r="11" spans="1:24" x14ac:dyDescent="0.35">
      <c r="A11" s="41" t="s">
        <v>298</v>
      </c>
      <c r="B11" s="41" t="s">
        <v>317</v>
      </c>
      <c r="C11" s="22">
        <f t="shared" si="7"/>
        <v>44631</v>
      </c>
      <c r="D11" s="4">
        <v>44651</v>
      </c>
      <c r="E11" s="6">
        <f>SUMIFS('SOC Detail Cap Accts'!S:S,'SOC Detail Cap Accts'!K:K,USG!B11,'SOC Detail Cap Accts'!R:R,USG!$E$1)+SUMIFS('SOC Detail Cap Accts'!S:S,'SOC Detail Cap Accts'!K:K,USG!B11,'SOC Detail Cap Accts'!R:R,USG!$E$2)+SUMIFS('SOC Detail Cap Accts'!S:S,'SOC Detail Cap Accts'!K:K,USG!B11,'SOC Detail Cap Accts'!R:R,USG!$E$3)</f>
        <v>190508812.22300002</v>
      </c>
      <c r="F11" s="5" t="s">
        <v>11</v>
      </c>
      <c r="G11" s="6">
        <f>SUMIFS('SOC Detail Cap Accts'!S:S,'SOC Detail Cap Accts'!K:K,USG!B11,'SOC Detail Cap Accts'!R:R,USG!$G$1)-SUMIFS('SOC Detail Cap Accts'!S:S,'SOC Detail Cap Accts'!K:K,USG!B11,'SOC Detail Cap Accts'!R:R,USG!$G$2)</f>
        <v>190553023.463</v>
      </c>
      <c r="H11" s="5" t="s">
        <v>11</v>
      </c>
      <c r="I11" s="5">
        <f>-SUMIFS('SOC Detail Expenses'!S:S,'SOC Detail Expenses'!K:K,USG!B11)</f>
        <v>10463.67</v>
      </c>
      <c r="J11" s="44">
        <f>-SUMIFS('SOC Detail Mgmt Fees'!S:S,'SOC Detail Mgmt Fees'!K:K,USG!B11)</f>
        <v>-4895.7400000000016</v>
      </c>
      <c r="K11" s="23">
        <f>-SUMIFS('SOC Detail Mgmt Fees'!S:S,'SOC Detail Mgmt Fees'!K:K,USG!B11,'SOC Detail Mgmt Fees'!R:R,USG!$K$1)</f>
        <v>21671.16</v>
      </c>
      <c r="L11" s="2"/>
      <c r="M11" s="34"/>
      <c r="N11" s="62">
        <f t="shared" si="2"/>
        <v>2.3206926484964363E-4</v>
      </c>
      <c r="O11" s="63">
        <f t="shared" si="3"/>
        <v>2.9226627025958568E-5</v>
      </c>
      <c r="P11" s="56">
        <f t="shared" si="8"/>
        <v>1.6867896883627928E-4</v>
      </c>
      <c r="Q11" s="50">
        <f t="shared" si="4"/>
        <v>49779.169999979727</v>
      </c>
      <c r="R11" s="27">
        <f t="shared" si="5"/>
        <v>2.6129589187565106E-4</v>
      </c>
      <c r="T11" t="s">
        <v>302</v>
      </c>
      <c r="U11" s="48">
        <f t="shared" si="9"/>
        <v>1.5676535061092468E-3</v>
      </c>
      <c r="V11" s="48">
        <f t="shared" si="0"/>
        <v>1.3605113702892524E-3</v>
      </c>
      <c r="W11" s="71">
        <f t="shared" si="6"/>
        <v>1.0015676535061093</v>
      </c>
      <c r="X11" s="71">
        <f t="shared" si="1"/>
        <v>1.0013605113702893</v>
      </c>
    </row>
    <row r="12" spans="1:24" x14ac:dyDescent="0.35">
      <c r="A12" s="41" t="s">
        <v>299</v>
      </c>
      <c r="B12" s="42" t="s">
        <v>318</v>
      </c>
      <c r="C12" s="22">
        <f t="shared" si="7"/>
        <v>44652</v>
      </c>
      <c r="D12" s="4">
        <v>44665</v>
      </c>
      <c r="E12" s="6">
        <f>SUMIFS('SOC Detail Cap Accts'!S:S,'SOC Detail Cap Accts'!K:K,USG!B12,'SOC Detail Cap Accts'!R:R,USG!$E$1)+SUMIFS('SOC Detail Cap Accts'!S:S,'SOC Detail Cap Accts'!K:K,USG!B12,'SOC Detail Cap Accts'!R:R,USG!$E$2)+SUMIFS('SOC Detail Cap Accts'!S:S,'SOC Detail Cap Accts'!K:K,USG!B12,'SOC Detail Cap Accts'!R:R,USG!$E$3)</f>
        <v>190553023.463</v>
      </c>
      <c r="F12" s="5" t="s">
        <v>11</v>
      </c>
      <c r="G12" s="6">
        <f>SUMIFS('SOC Detail Cap Accts'!S:S,'SOC Detail Cap Accts'!K:K,USG!B12,'SOC Detail Cap Accts'!R:R,USG!$G$1)-SUMIFS('SOC Detail Cap Accts'!S:S,'SOC Detail Cap Accts'!K:K,USG!B12,'SOC Detail Cap Accts'!R:R,USG!$G$2)</f>
        <v>190577138.153</v>
      </c>
      <c r="H12" s="5" t="s">
        <v>11</v>
      </c>
      <c r="I12" s="5">
        <f>-SUMIFS('SOC Detail Expenses'!S:S,'SOC Detail Expenses'!K:K,USG!B12)</f>
        <v>6975.7799999999988</v>
      </c>
      <c r="J12" s="44">
        <f>-SUMIFS('SOC Detail Mgmt Fees'!S:S,'SOC Detail Mgmt Fees'!K:K,USG!B12)</f>
        <v>2188.4800000000005</v>
      </c>
      <c r="K12" s="23">
        <f>-SUMIFS('SOC Detail Mgmt Fees'!S:S,'SOC Detail Mgmt Fees'!K:K,USG!B12,'SOC Detail Mgmt Fees'!R:R,USG!$K$1)</f>
        <v>14447.44</v>
      </c>
      <c r="L12" s="2"/>
      <c r="M12" s="34"/>
      <c r="N12" s="62">
        <f t="shared" si="2"/>
        <v>1.2655107519021769E-4</v>
      </c>
      <c r="O12" s="63">
        <f t="shared" si="3"/>
        <v>4.809296558749926E-5</v>
      </c>
      <c r="P12" s="56">
        <f t="shared" si="8"/>
        <v>1.1242655514285127E-4</v>
      </c>
      <c r="Q12" s="50">
        <f t="shared" si="4"/>
        <v>33278.949999997611</v>
      </c>
      <c r="R12" s="27">
        <f t="shared" si="5"/>
        <v>1.7464404077775989E-4</v>
      </c>
      <c r="T12" t="s">
        <v>303</v>
      </c>
      <c r="U12" s="48">
        <f t="shared" si="9"/>
        <v>2.0261349291922836E-3</v>
      </c>
      <c r="V12" s="48">
        <f t="shared" si="0"/>
        <v>1.8474142796649495E-3</v>
      </c>
      <c r="W12" s="71">
        <f t="shared" si="6"/>
        <v>1.0020261349291923</v>
      </c>
      <c r="X12" s="71">
        <f t="shared" si="1"/>
        <v>1.0018474142796649</v>
      </c>
    </row>
    <row r="13" spans="1:24" x14ac:dyDescent="0.35">
      <c r="A13" s="41" t="s">
        <v>299</v>
      </c>
      <c r="B13" s="41" t="s">
        <v>319</v>
      </c>
      <c r="C13" s="22">
        <f t="shared" si="7"/>
        <v>44666</v>
      </c>
      <c r="D13" s="4">
        <v>44681</v>
      </c>
      <c r="E13" s="6">
        <f>SUMIFS('SOC Detail Cap Accts'!S:S,'SOC Detail Cap Accts'!K:K,USG!B13,'SOC Detail Cap Accts'!R:R,USG!$E$1)+SUMIFS('SOC Detail Cap Accts'!S:S,'SOC Detail Cap Accts'!K:K,USG!B13,'SOC Detail Cap Accts'!R:R,USG!$E$2)+SUMIFS('SOC Detail Cap Accts'!S:S,'SOC Detail Cap Accts'!K:K,USG!B13,'SOC Detail Cap Accts'!R:R,USG!$E$3)</f>
        <v>140524134.66299999</v>
      </c>
      <c r="F13" s="5" t="s">
        <v>11</v>
      </c>
      <c r="G13" s="6">
        <f>SUMIFS('SOC Detail Cap Accts'!S:S,'SOC Detail Cap Accts'!K:K,USG!B13,'SOC Detail Cap Accts'!R:R,USG!$G$1)-SUMIFS('SOC Detail Cap Accts'!S:S,'SOC Detail Cap Accts'!K:K,USG!B13,'SOC Detail Cap Accts'!R:R,USG!$G$2)</f>
        <v>140552470.60300002</v>
      </c>
      <c r="H13" s="5" t="s">
        <v>11</v>
      </c>
      <c r="I13" s="5">
        <f>-SUMIFS('SOC Detail Expenses'!S:S,'SOC Detail Expenses'!K:K,USG!B13)</f>
        <v>7381.12</v>
      </c>
      <c r="J13" s="44">
        <f>-SUMIFS('SOC Detail Mgmt Fees'!S:S,'SOC Detail Mgmt Fees'!K:K,USG!B13)</f>
        <v>2359.5200000000004</v>
      </c>
      <c r="K13" s="23">
        <f>-SUMIFS('SOC Detail Mgmt Fees'!S:S,'SOC Detail Mgmt Fees'!K:K,USG!B13,'SOC Detail Mgmt Fees'!R:R,USG!$K$1)</f>
        <v>12178.72</v>
      </c>
      <c r="L13" s="2"/>
      <c r="M13" s="34"/>
      <c r="N13" s="62">
        <f t="shared" si="2"/>
        <v>2.0164465035121815E-4</v>
      </c>
      <c r="O13" s="63">
        <f t="shared" si="3"/>
        <v>6.93164916002483E-5</v>
      </c>
      <c r="P13" s="56">
        <f t="shared" si="8"/>
        <v>1.3919203307608132E-4</v>
      </c>
      <c r="Q13" s="50">
        <f t="shared" si="4"/>
        <v>38076.580000027418</v>
      </c>
      <c r="R13" s="27">
        <f t="shared" si="5"/>
        <v>2.7096114195146139E-4</v>
      </c>
      <c r="T13" t="s">
        <v>304</v>
      </c>
      <c r="U13" s="48">
        <f t="shared" si="9"/>
        <v>2.3517650236950117E-3</v>
      </c>
      <c r="V13" s="48">
        <f t="shared" si="0"/>
        <v>2.1388207568977524E-3</v>
      </c>
      <c r="W13" s="71">
        <f t="shared" si="6"/>
        <v>1.0023517650236951</v>
      </c>
      <c r="X13" s="71">
        <f t="shared" si="1"/>
        <v>1.0021388207568978</v>
      </c>
    </row>
    <row r="14" spans="1:24" x14ac:dyDescent="0.35">
      <c r="A14" s="41" t="s">
        <v>300</v>
      </c>
      <c r="B14" s="41" t="s">
        <v>320</v>
      </c>
      <c r="C14" s="22">
        <f t="shared" si="7"/>
        <v>44682</v>
      </c>
      <c r="D14" s="4">
        <v>44691</v>
      </c>
      <c r="E14" s="6">
        <f>SUMIFS('SOC Detail Cap Accts'!S:S,'SOC Detail Cap Accts'!K:K,USG!B14,'SOC Detail Cap Accts'!R:R,USG!$E$1)+SUMIFS('SOC Detail Cap Accts'!S:S,'SOC Detail Cap Accts'!K:K,USG!B14,'SOC Detail Cap Accts'!R:R,USG!$E$2)+SUMIFS('SOC Detail Cap Accts'!S:S,'SOC Detail Cap Accts'!K:K,USG!B14,'SOC Detail Cap Accts'!R:R,USG!$E$3)</f>
        <v>140552470.60300002</v>
      </c>
      <c r="F14" s="5" t="s">
        <v>11</v>
      </c>
      <c r="G14" s="6">
        <f>SUMIFS('SOC Detail Cap Accts'!S:S,'SOC Detail Cap Accts'!K:K,USG!B14,'SOC Detail Cap Accts'!R:R,USG!$G$1)-SUMIFS('SOC Detail Cap Accts'!S:S,'SOC Detail Cap Accts'!K:K,USG!B14,'SOC Detail Cap Accts'!R:R,USG!$G$2)</f>
        <v>140570180.623</v>
      </c>
      <c r="H14" s="5" t="s">
        <v>11</v>
      </c>
      <c r="I14" s="5">
        <f>-SUMIFS('SOC Detail Expenses'!S:S,'SOC Detail Expenses'!K:K,USG!B14)</f>
        <v>4613.199999999998</v>
      </c>
      <c r="J14" s="44">
        <f>-SUMIFS('SOC Detail Mgmt Fees'!S:S,'SOC Detail Mgmt Fees'!K:K,USG!B14)</f>
        <v>1747.9599999999991</v>
      </c>
      <c r="K14" s="23">
        <f>-SUMIFS('SOC Detail Mgmt Fees'!S:S,'SOC Detail Mgmt Fees'!K:K,USG!B14,'SOC Detail Mgmt Fees'!R:R,USG!$K$1)</f>
        <v>7611.7</v>
      </c>
      <c r="L14" s="2"/>
      <c r="M14" s="34"/>
      <c r="N14" s="62">
        <f t="shared" si="2"/>
        <v>1.2600290783937318E-4</v>
      </c>
      <c r="O14" s="63">
        <f t="shared" si="3"/>
        <v>4.5258258163013901E-5</v>
      </c>
      <c r="P14" s="56">
        <f t="shared" si="8"/>
        <v>8.6977482128578561E-5</v>
      </c>
      <c r="Q14" s="50">
        <f t="shared" si="4"/>
        <v>24071.179999980923</v>
      </c>
      <c r="R14" s="27">
        <f t="shared" si="5"/>
        <v>1.7126116600235083E-4</v>
      </c>
      <c r="T14" t="s">
        <v>305</v>
      </c>
      <c r="U14" s="48">
        <f t="shared" si="9"/>
        <v>2.8364527624696991E-3</v>
      </c>
      <c r="V14" s="48">
        <f t="shared" si="0"/>
        <v>2.6505727781891419E-3</v>
      </c>
      <c r="W14" s="71">
        <f t="shared" si="6"/>
        <v>1.0028364527624698</v>
      </c>
      <c r="X14" s="71">
        <f t="shared" si="1"/>
        <v>1.0026505727781891</v>
      </c>
    </row>
    <row r="15" spans="1:24" x14ac:dyDescent="0.35">
      <c r="A15" s="41" t="s">
        <v>300</v>
      </c>
      <c r="B15" s="41" t="s">
        <v>321</v>
      </c>
      <c r="C15" s="22">
        <f t="shared" si="7"/>
        <v>44692</v>
      </c>
      <c r="D15" s="4">
        <v>44693</v>
      </c>
      <c r="E15" s="6">
        <f>SUMIFS('SOC Detail Cap Accts'!S:S,'SOC Detail Cap Accts'!K:K,USG!B15,'SOC Detail Cap Accts'!R:R,USG!$E$1)+SUMIFS('SOC Detail Cap Accts'!S:S,'SOC Detail Cap Accts'!K:K,USG!B15,'SOC Detail Cap Accts'!R:R,USG!$E$2)+SUMIFS('SOC Detail Cap Accts'!S:S,'SOC Detail Cap Accts'!K:K,USG!B15,'SOC Detail Cap Accts'!R:R,USG!$E$3)</f>
        <v>125565265.553</v>
      </c>
      <c r="F15" s="5" t="s">
        <v>11</v>
      </c>
      <c r="G15" s="6">
        <f>SUMIFS('SOC Detail Cap Accts'!S:S,'SOC Detail Cap Accts'!K:K,USG!B15,'SOC Detail Cap Accts'!R:R,USG!$G$1)-SUMIFS('SOC Detail Cap Accts'!S:S,'SOC Detail Cap Accts'!K:K,USG!B15,'SOC Detail Cap Accts'!R:R,USG!$G$2)</f>
        <v>125568429.403</v>
      </c>
      <c r="H15" s="5" t="s">
        <v>11</v>
      </c>
      <c r="I15" s="5">
        <f>-SUMIFS('SOC Detail Expenses'!S:S,'SOC Detail Expenses'!K:K,USG!B15)</f>
        <v>922.64</v>
      </c>
      <c r="J15" s="44">
        <f>-SUMIFS('SOC Detail Mgmt Fees'!S:S,'SOC Detail Mgmt Fees'!K:K,USG!B15)</f>
        <v>572.15999999999985</v>
      </c>
      <c r="K15" s="23">
        <f>-SUMIFS('SOC Detail Mgmt Fees'!S:S,'SOC Detail Mgmt Fees'!K:K,USG!B15,'SOC Detail Mgmt Fees'!R:R,USG!$K$1)</f>
        <v>-752.66000000000008</v>
      </c>
      <c r="L15" s="2"/>
      <c r="M15" s="34"/>
      <c r="N15" s="62">
        <f t="shared" si="2"/>
        <v>2.5196856678899593E-5</v>
      </c>
      <c r="O15" s="63">
        <f t="shared" si="3"/>
        <v>1.1904566071013147E-5</v>
      </c>
      <c r="P15" s="56">
        <f t="shared" si="8"/>
        <v>1.353718317333967E-6</v>
      </c>
      <c r="Q15" s="50">
        <f t="shared" si="4"/>
        <v>4658.6499999940397</v>
      </c>
      <c r="R15" s="27">
        <f t="shared" si="5"/>
        <v>3.7101422749969528E-5</v>
      </c>
      <c r="T15" t="s">
        <v>306</v>
      </c>
      <c r="U15" s="48">
        <f t="shared" si="9"/>
        <v>3.1992325017354186E-3</v>
      </c>
      <c r="V15" s="48">
        <f t="shared" si="0"/>
        <v>3.0037715742350368E-3</v>
      </c>
      <c r="W15" s="71">
        <f t="shared" si="6"/>
        <v>1.0031992325017354</v>
      </c>
      <c r="X15" s="71">
        <f t="shared" si="1"/>
        <v>1.003003771574235</v>
      </c>
    </row>
    <row r="16" spans="1:24" x14ac:dyDescent="0.35">
      <c r="A16" s="41" t="s">
        <v>300</v>
      </c>
      <c r="B16" s="41" t="s">
        <v>322</v>
      </c>
      <c r="C16" s="22">
        <f t="shared" si="7"/>
        <v>44694</v>
      </c>
      <c r="D16" s="4">
        <v>44705</v>
      </c>
      <c r="E16" s="6">
        <f>SUMIFS('SOC Detail Cap Accts'!S:S,'SOC Detail Cap Accts'!K:K,USG!B16,'SOC Detail Cap Accts'!R:R,USG!$E$1)+SUMIFS('SOC Detail Cap Accts'!S:S,'SOC Detail Cap Accts'!K:K,USG!B16,'SOC Detail Cap Accts'!R:R,USG!$E$2)+SUMIFS('SOC Detail Cap Accts'!S:S,'SOC Detail Cap Accts'!K:K,USG!B16,'SOC Detail Cap Accts'!R:R,USG!$E$3)</f>
        <v>105532259.403</v>
      </c>
      <c r="F16" s="5" t="s">
        <v>11</v>
      </c>
      <c r="G16" s="6">
        <f>SUMIFS('SOC Detail Cap Accts'!S:S,'SOC Detail Cap Accts'!K:K,USG!B16,'SOC Detail Cap Accts'!R:R,USG!$G$1)-SUMIFS('SOC Detail Cap Accts'!S:S,'SOC Detail Cap Accts'!K:K,USG!B16,'SOC Detail Cap Accts'!R:R,USG!$G$2)</f>
        <v>105560215.463</v>
      </c>
      <c r="H16" s="5" t="s">
        <v>11</v>
      </c>
      <c r="I16" s="5">
        <f>-SUMIFS('SOC Detail Expenses'!S:S,'SOC Detail Expenses'!K:K,USG!B16)</f>
        <v>4997.2800000000007</v>
      </c>
      <c r="J16" s="44">
        <f>-SUMIFS('SOC Detail Mgmt Fees'!S:S,'SOC Detail Mgmt Fees'!K:K,USG!B16)</f>
        <v>2378.6400000000008</v>
      </c>
      <c r="K16" s="23">
        <f>-SUMIFS('SOC Detail Mgmt Fees'!S:S,'SOC Detail Mgmt Fees'!K:K,USG!B16,'SOC Detail Mgmt Fees'!R:R,USG!$K$1)</f>
        <v>6859.56</v>
      </c>
      <c r="L16" s="2"/>
      <c r="M16" s="34"/>
      <c r="N16" s="62">
        <f t="shared" si="2"/>
        <v>2.6490534892498196E-4</v>
      </c>
      <c r="O16" s="63">
        <f t="shared" si="3"/>
        <v>6.9892562158015587E-5</v>
      </c>
      <c r="P16" s="56">
        <f t="shared" si="8"/>
        <v>1.1235275419170019E-4</v>
      </c>
      <c r="Q16" s="50">
        <f t="shared" si="4"/>
        <v>35331.980000002382</v>
      </c>
      <c r="R16" s="27">
        <f t="shared" si="5"/>
        <v>3.3479791108308242E-4</v>
      </c>
      <c r="T16" t="s">
        <v>307</v>
      </c>
      <c r="U16" s="48">
        <f t="shared" si="9"/>
        <v>3.7045199679739157E-3</v>
      </c>
      <c r="V16" s="48">
        <f t="shared" si="0"/>
        <v>3.5111686563864541E-3</v>
      </c>
      <c r="W16" s="71">
        <f t="shared" si="6"/>
        <v>1.0037045199679739</v>
      </c>
      <c r="X16" s="71">
        <f t="shared" si="1"/>
        <v>1.0035111686563865</v>
      </c>
    </row>
    <row r="17" spans="1:20" x14ac:dyDescent="0.35">
      <c r="A17" s="41" t="s">
        <v>300</v>
      </c>
      <c r="B17" s="41" t="s">
        <v>323</v>
      </c>
      <c r="C17" s="22">
        <f t="shared" si="7"/>
        <v>44706</v>
      </c>
      <c r="D17" s="4">
        <v>44712</v>
      </c>
      <c r="E17" s="6">
        <f>SUMIFS('SOC Detail Cap Accts'!S:S,'SOC Detail Cap Accts'!K:K,USG!B17,'SOC Detail Cap Accts'!R:R,USG!$E$1)+SUMIFS('SOC Detail Cap Accts'!S:S,'SOC Detail Cap Accts'!K:K,USG!B17,'SOC Detail Cap Accts'!R:R,USG!$E$2)+SUMIFS('SOC Detail Cap Accts'!S:S,'SOC Detail Cap Accts'!K:K,USG!B17,'SOC Detail Cap Accts'!R:R,USG!$E$3)</f>
        <v>96557848.342999995</v>
      </c>
      <c r="F17" s="5" t="s">
        <v>11</v>
      </c>
      <c r="G17" s="6">
        <f>SUMIFS('SOC Detail Cap Accts'!S:S,'SOC Detail Cap Accts'!K:K,USG!B17,'SOC Detail Cap Accts'!R:R,USG!$G$1)-SUMIFS('SOC Detail Cap Accts'!S:S,'SOC Detail Cap Accts'!K:K,USG!B17,'SOC Detail Cap Accts'!R:R,USG!$G$2)</f>
        <v>96572476.012999997</v>
      </c>
      <c r="H17" s="5" t="s">
        <v>11</v>
      </c>
      <c r="I17" s="5">
        <f>-SUMIFS('SOC Detail Expenses'!S:S,'SOC Detail Expenses'!K:K,USG!B17)</f>
        <v>0</v>
      </c>
      <c r="J17" s="44">
        <f>-SUMIFS('SOC Detail Mgmt Fees'!S:S,'SOC Detail Mgmt Fees'!K:K,USG!B17)</f>
        <v>1363.1100000000004</v>
      </c>
      <c r="K17" s="23">
        <f>-SUMIFS('SOC Detail Mgmt Fees'!S:S,'SOC Detail Mgmt Fees'!K:K,USG!B17,'SOC Detail Mgmt Fees'!R:R,USG!$K$1)</f>
        <v>3660.1600000000003</v>
      </c>
      <c r="L17" s="2"/>
      <c r="M17" s="34"/>
      <c r="N17" s="62">
        <f t="shared" si="2"/>
        <v>1.5149125887758963E-4</v>
      </c>
      <c r="O17" s="63">
        <f t="shared" si="3"/>
        <v>1.4117029567165367E-5</v>
      </c>
      <c r="P17" s="56">
        <f t="shared" si="8"/>
        <v>3.7906395625119016E-5</v>
      </c>
      <c r="Q17" s="50">
        <f t="shared" si="4"/>
        <v>15990.780000001789</v>
      </c>
      <c r="R17" s="27">
        <f t="shared" si="5"/>
        <v>1.6560828844485169E-4</v>
      </c>
    </row>
    <row r="18" spans="1:20" x14ac:dyDescent="0.35">
      <c r="A18" s="41" t="s">
        <v>301</v>
      </c>
      <c r="B18" s="41" t="s">
        <v>324</v>
      </c>
      <c r="C18" s="22">
        <f t="shared" si="7"/>
        <v>44713</v>
      </c>
      <c r="D18" s="4">
        <v>44721</v>
      </c>
      <c r="E18" s="6">
        <f>SUMIFS('SOC Detail Cap Accts'!S:S,'SOC Detail Cap Accts'!K:K,USG!B18,'SOC Detail Cap Accts'!R:R,USG!$E$1)+SUMIFS('SOC Detail Cap Accts'!S:S,'SOC Detail Cap Accts'!K:K,USG!B18,'SOC Detail Cap Accts'!R:R,USG!$E$2)+SUMIFS('SOC Detail Cap Accts'!S:S,'SOC Detail Cap Accts'!K:K,USG!B18,'SOC Detail Cap Accts'!R:R,USG!$E$3)</f>
        <v>96572476.012999997</v>
      </c>
      <c r="F18" s="5" t="s">
        <v>11</v>
      </c>
      <c r="G18" s="6">
        <f>SUMIFS('SOC Detail Cap Accts'!S:S,'SOC Detail Cap Accts'!K:K,USG!B18,'SOC Detail Cap Accts'!R:R,USG!$G$1)-SUMIFS('SOC Detail Cap Accts'!S:S,'SOC Detail Cap Accts'!K:K,USG!B18,'SOC Detail Cap Accts'!R:R,USG!$G$2)</f>
        <v>96591501.182999998</v>
      </c>
      <c r="H18" s="5" t="s">
        <v>11</v>
      </c>
      <c r="I18" s="5">
        <f>-SUMIFS('SOC Detail Expenses'!S:S,'SOC Detail Expenses'!K:K,USG!B18)</f>
        <v>3690.9100000000003</v>
      </c>
      <c r="J18" s="44">
        <f>-SUMIFS('SOC Detail Mgmt Fees'!S:S,'SOC Detail Mgmt Fees'!K:K,USG!B18)</f>
        <v>1584.4900000000007</v>
      </c>
      <c r="K18" s="23">
        <f>-SUMIFS('SOC Detail Mgmt Fees'!S:S,'SOC Detail Mgmt Fees'!K:K,USG!B18,'SOC Detail Mgmt Fees'!R:R,USG!$K$1)</f>
        <v>4705.92</v>
      </c>
      <c r="L18" s="2"/>
      <c r="M18" s="34"/>
      <c r="N18" s="62">
        <f t="shared" si="2"/>
        <v>1.9700406146205829E-4</v>
      </c>
      <c r="O18" s="63">
        <f t="shared" si="3"/>
        <v>5.4626330583983983E-5</v>
      </c>
      <c r="P18" s="56">
        <f t="shared" si="8"/>
        <v>8.6948480008627608E-5</v>
      </c>
      <c r="Q18" s="50">
        <f t="shared" si="4"/>
        <v>24300.57000000179</v>
      </c>
      <c r="R18" s="27">
        <f t="shared" si="5"/>
        <v>2.5163039204597584E-4</v>
      </c>
    </row>
    <row r="19" spans="1:20" x14ac:dyDescent="0.35">
      <c r="A19" s="41" t="s">
        <v>301</v>
      </c>
      <c r="B19" s="41" t="s">
        <v>325</v>
      </c>
      <c r="C19" s="22">
        <f t="shared" si="7"/>
        <v>44722</v>
      </c>
      <c r="D19" s="4">
        <v>44742</v>
      </c>
      <c r="E19" s="6">
        <f>SUMIFS('SOC Detail Cap Accts'!S:S,'SOC Detail Cap Accts'!K:K,USG!B19,'SOC Detail Cap Accts'!R:R,USG!$E$1)+SUMIFS('SOC Detail Cap Accts'!S:S,'SOC Detail Cap Accts'!K:K,USG!B19,'SOC Detail Cap Accts'!R:R,USG!$E$2)+SUMIFS('SOC Detail Cap Accts'!S:S,'SOC Detail Cap Accts'!K:K,USG!B19,'SOC Detail Cap Accts'!R:R,USG!$E$3)</f>
        <v>69046394.292999998</v>
      </c>
      <c r="F19" s="5" t="s">
        <v>11</v>
      </c>
      <c r="G19" s="6">
        <f>SUMIFS('SOC Detail Cap Accts'!S:S,'SOC Detail Cap Accts'!K:K,USG!B19,'SOC Detail Cap Accts'!R:R,USG!$G$1)-SUMIFS('SOC Detail Cap Accts'!S:S,'SOC Detail Cap Accts'!K:K,USG!B19,'SOC Detail Cap Accts'!R:R,USG!$G$2)</f>
        <v>69093270.393000007</v>
      </c>
      <c r="H19" s="5" t="s">
        <v>11</v>
      </c>
      <c r="I19" s="5">
        <f>-SUMIFS('SOC Detail Expenses'!S:S,'SOC Detail Expenses'!K:K,USG!B19)</f>
        <v>7665.8399999999992</v>
      </c>
      <c r="J19" s="44">
        <f>-SUMIFS('SOC Detail Mgmt Fees'!S:S,'SOC Detail Mgmt Fees'!K:K,USG!B19)</f>
        <v>3069.99</v>
      </c>
      <c r="K19" s="23">
        <f>-SUMIFS('SOC Detail Mgmt Fees'!S:S,'SOC Detail Mgmt Fees'!K:K,USG!B19,'SOC Detail Mgmt Fees'!R:R,USG!$K$1)</f>
        <v>7854</v>
      </c>
      <c r="L19" s="2"/>
      <c r="M19" s="34"/>
      <c r="N19" s="62">
        <f t="shared" si="2"/>
        <v>6.7890728371833298E-4</v>
      </c>
      <c r="O19" s="63">
        <f t="shared" si="3"/>
        <v>1.554871924874491E-4</v>
      </c>
      <c r="P19" s="56">
        <f t="shared" si="8"/>
        <v>2.2477408355519904E-4</v>
      </c>
      <c r="Q19" s="50">
        <f t="shared" si="4"/>
        <v>57611.930000008935</v>
      </c>
      <c r="R19" s="27">
        <f t="shared" si="5"/>
        <v>8.3439447620582989E-4</v>
      </c>
    </row>
    <row r="20" spans="1:20" x14ac:dyDescent="0.35">
      <c r="A20" s="41" t="s">
        <v>302</v>
      </c>
      <c r="B20" s="41" t="s">
        <v>326</v>
      </c>
      <c r="C20" s="22">
        <f t="shared" si="7"/>
        <v>44743</v>
      </c>
      <c r="D20" s="4">
        <v>44756</v>
      </c>
      <c r="E20" s="6">
        <f>SUMIFS('SOC Detail Cap Accts'!S:S,'SOC Detail Cap Accts'!K:K,USG!B20,'SOC Detail Cap Accts'!R:R,USG!$E$1)+SUMIFS('SOC Detail Cap Accts'!S:S,'SOC Detail Cap Accts'!K:K,USG!B20,'SOC Detail Cap Accts'!R:R,USG!$E$2)+SUMIFS('SOC Detail Cap Accts'!S:S,'SOC Detail Cap Accts'!K:K,USG!B20,'SOC Detail Cap Accts'!R:R,USG!$E$3)</f>
        <v>69093270.393000007</v>
      </c>
      <c r="F20" s="5" t="s">
        <v>11</v>
      </c>
      <c r="G20" s="6">
        <f>SUMIFS('SOC Detail Cap Accts'!S:S,'SOC Detail Cap Accts'!K:K,USG!B20,'SOC Detail Cap Accts'!R:R,USG!$G$1)-SUMIFS('SOC Detail Cap Accts'!S:S,'SOC Detail Cap Accts'!K:K,USG!B20,'SOC Detail Cap Accts'!R:R,USG!$G$2)</f>
        <v>69124520.792999998</v>
      </c>
      <c r="H20" s="5" t="s">
        <v>11</v>
      </c>
      <c r="I20" s="5">
        <f>-SUMIFS('SOC Detail Expenses'!S:S,'SOC Detail Expenses'!K:K,USG!B20)</f>
        <v>5110.6200000000008</v>
      </c>
      <c r="J20" s="44">
        <f>-SUMIFS('SOC Detail Mgmt Fees'!S:S,'SOC Detail Mgmt Fees'!K:K,USG!B20)</f>
        <v>2399.46</v>
      </c>
      <c r="K20" s="23">
        <f>-SUMIFS('SOC Detail Mgmt Fees'!S:S,'SOC Detail Mgmt Fees'!K:K,USG!B20,'SOC Detail Mgmt Fees'!R:R,USG!$K$1)</f>
        <v>5236</v>
      </c>
      <c r="L20" s="2"/>
      <c r="M20" s="34"/>
      <c r="N20" s="62">
        <f t="shared" si="2"/>
        <v>4.5229296315318912E-4</v>
      </c>
      <c r="O20" s="63">
        <f t="shared" si="3"/>
        <v>1.0869481148139231E-4</v>
      </c>
      <c r="P20" s="56">
        <f t="shared" si="8"/>
        <v>1.4974859260748265E-4</v>
      </c>
      <c r="Q20" s="50">
        <f t="shared" si="4"/>
        <v>38760.479999991061</v>
      </c>
      <c r="R20" s="27">
        <f t="shared" si="5"/>
        <v>5.6098777463453185E-4</v>
      </c>
    </row>
    <row r="21" spans="1:20" x14ac:dyDescent="0.35">
      <c r="A21" s="41" t="s">
        <v>302</v>
      </c>
      <c r="B21" s="41" t="s">
        <v>327</v>
      </c>
      <c r="C21" s="22">
        <f t="shared" si="7"/>
        <v>44757</v>
      </c>
      <c r="D21" s="4">
        <v>44773</v>
      </c>
      <c r="E21" s="6">
        <f>SUMIFS('SOC Detail Cap Accts'!S:S,'SOC Detail Cap Accts'!K:K,USG!B21,'SOC Detail Cap Accts'!R:R,USG!$E$1)+SUMIFS('SOC Detail Cap Accts'!S:S,'SOC Detail Cap Accts'!K:K,USG!B21,'SOC Detail Cap Accts'!R:R,USG!$E$2)+SUMIFS('SOC Detail Cap Accts'!S:S,'SOC Detail Cap Accts'!K:K,USG!B21,'SOC Detail Cap Accts'!R:R,USG!$E$3)</f>
        <v>69072471.452999994</v>
      </c>
      <c r="F21" s="5" t="s">
        <v>11</v>
      </c>
      <c r="G21" s="6">
        <f>SUMIFS('SOC Detail Cap Accts'!S:S,'SOC Detail Cap Accts'!K:K,USG!B21,'SOC Detail Cap Accts'!R:R,USG!$G$1)-SUMIFS('SOC Detail Cap Accts'!S:S,'SOC Detail Cap Accts'!K:K,USG!B21,'SOC Detail Cap Accts'!R:R,USG!$G$2)</f>
        <v>69135204.342999995</v>
      </c>
      <c r="H21" s="5" t="s">
        <v>11</v>
      </c>
      <c r="I21" s="5">
        <f>-SUMIFS('SOC Detail Expenses'!S:S,'SOC Detail Expenses'!K:K,USG!B21)</f>
        <v>4538.32</v>
      </c>
      <c r="J21" s="44">
        <f>-SUMIFS('SOC Detail Mgmt Fees'!S:S,'SOC Detail Mgmt Fees'!K:K,USG!B21)</f>
        <v>2261.6800000000007</v>
      </c>
      <c r="K21" s="23">
        <f>-SUMIFS('SOC Detail Mgmt Fees'!S:S,'SOC Detail Mgmt Fees'!K:K,USG!B21,'SOC Detail Mgmt Fees'!R:R,USG!$K$1)</f>
        <v>6360.380000000001</v>
      </c>
      <c r="L21" s="2"/>
      <c r="M21" s="34"/>
      <c r="N21" s="62">
        <f t="shared" si="2"/>
        <v>9.0821840713606328E-4</v>
      </c>
      <c r="O21" s="63">
        <f t="shared" si="3"/>
        <v>9.8447324338568441E-5</v>
      </c>
      <c r="P21" s="56">
        <f t="shared" si="8"/>
        <v>1.5778644908364056E-4</v>
      </c>
      <c r="Q21" s="50">
        <f t="shared" si="4"/>
        <v>69532.890000000596</v>
      </c>
      <c r="R21" s="27">
        <f t="shared" si="5"/>
        <v>1.0066657314747149E-3</v>
      </c>
    </row>
    <row r="22" spans="1:20" x14ac:dyDescent="0.35">
      <c r="A22" s="41" t="s">
        <v>303</v>
      </c>
      <c r="B22" s="41" t="s">
        <v>328</v>
      </c>
      <c r="C22" s="22">
        <f t="shared" si="7"/>
        <v>44774</v>
      </c>
      <c r="D22" s="4">
        <v>44784</v>
      </c>
      <c r="E22" s="6">
        <f>SUMIFS('SOC Detail Cap Accts'!S:S,'SOC Detail Cap Accts'!K:K,USG!B22,'SOC Detail Cap Accts'!R:R,USG!$E$1)+SUMIFS('SOC Detail Cap Accts'!S:S,'SOC Detail Cap Accts'!K:K,USG!B22,'SOC Detail Cap Accts'!R:R,USG!$E$2)+SUMIFS('SOC Detail Cap Accts'!S:S,'SOC Detail Cap Accts'!K:K,USG!B22,'SOC Detail Cap Accts'!R:R,USG!$E$3)</f>
        <v>69135204.342999995</v>
      </c>
      <c r="F22" s="5" t="s">
        <v>11</v>
      </c>
      <c r="G22" s="6">
        <f>SUMIFS('SOC Detail Cap Accts'!S:S,'SOC Detail Cap Accts'!K:K,USG!B22,'SOC Detail Cap Accts'!R:R,USG!$G$1)-SUMIFS('SOC Detail Cap Accts'!S:S,'SOC Detail Cap Accts'!K:K,USG!B22,'SOC Detail Cap Accts'!R:R,USG!$G$2)</f>
        <v>69175796.292999998</v>
      </c>
      <c r="H22" s="5" t="s">
        <v>11</v>
      </c>
      <c r="I22" s="5">
        <f>-SUMIFS('SOC Detail Expenses'!S:S,'SOC Detail Expenses'!K:K,USG!B22)</f>
        <v>2936.5599999999995</v>
      </c>
      <c r="J22" s="44">
        <f>-SUMIFS('SOC Detail Mgmt Fees'!S:S,'SOC Detail Mgmt Fees'!K:K,USG!B22)</f>
        <v>1166.3600000000001</v>
      </c>
      <c r="K22" s="23">
        <f>-SUMIFS('SOC Detail Mgmt Fees'!S:S,'SOC Detail Mgmt Fees'!K:K,USG!B22,'SOC Detail Mgmt Fees'!R:R,USG!$K$1)</f>
        <v>4115.54</v>
      </c>
      <c r="L22" s="2"/>
      <c r="M22" s="34"/>
      <c r="N22" s="62">
        <f t="shared" si="2"/>
        <v>5.8713864211079603E-4</v>
      </c>
      <c r="O22" s="63">
        <f t="shared" si="3"/>
        <v>5.9346320575610258E-5</v>
      </c>
      <c r="P22" s="56">
        <f t="shared" si="8"/>
        <v>1.0200447177406848E-4</v>
      </c>
      <c r="Q22" s="50">
        <f t="shared" si="4"/>
        <v>44694.870000002978</v>
      </c>
      <c r="R22" s="27">
        <f t="shared" si="5"/>
        <v>6.4648496268642874E-4</v>
      </c>
    </row>
    <row r="23" spans="1:20" x14ac:dyDescent="0.35">
      <c r="A23" s="41" t="s">
        <v>303</v>
      </c>
      <c r="B23" s="41" t="s">
        <v>329</v>
      </c>
      <c r="C23" s="22">
        <f t="shared" si="7"/>
        <v>44785</v>
      </c>
      <c r="D23" s="4">
        <v>44804</v>
      </c>
      <c r="E23" s="6">
        <f>SUMIFS('SOC Detail Cap Accts'!S:S,'SOC Detail Cap Accts'!K:K,USG!B23,'SOC Detail Cap Accts'!R:R,USG!$E$1)+SUMIFS('SOC Detail Cap Accts'!S:S,'SOC Detail Cap Accts'!K:K,USG!B23,'SOC Detail Cap Accts'!R:R,USG!$E$2)+SUMIFS('SOC Detail Cap Accts'!S:S,'SOC Detail Cap Accts'!K:K,USG!B23,'SOC Detail Cap Accts'!R:R,USG!$E$3)</f>
        <v>69106985.333000004</v>
      </c>
      <c r="F23" s="5" t="s">
        <v>11</v>
      </c>
      <c r="G23" s="6">
        <f>SUMIFS('SOC Detail Cap Accts'!S:S,'SOC Detail Cap Accts'!K:K,USG!B23,'SOC Detail Cap Accts'!R:R,USG!$G$1)-SUMIFS('SOC Detail Cap Accts'!S:S,'SOC Detail Cap Accts'!K:K,USG!B23,'SOC Detail Cap Accts'!R:R,USG!$G$2)</f>
        <v>69194079.182999998</v>
      </c>
      <c r="H23" s="5" t="s">
        <v>11</v>
      </c>
      <c r="I23" s="5">
        <f>-SUMIFS('SOC Detail Expenses'!S:S,'SOC Detail Expenses'!K:K,USG!B23)</f>
        <v>5336.5999999999985</v>
      </c>
      <c r="J23" s="44">
        <f>-SUMIFS('SOC Detail Mgmt Fees'!S:S,'SOC Detail Mgmt Fees'!K:K,USG!B23)</f>
        <v>2913</v>
      </c>
      <c r="K23" s="23">
        <f>-SUMIFS('SOC Detail Mgmt Fees'!S:S,'SOC Detail Mgmt Fees'!K:K,USG!B23,'SOC Detail Mgmt Fees'!R:R,USG!$K$1)</f>
        <v>7486.4</v>
      </c>
      <c r="L23" s="2"/>
      <c r="M23" s="34"/>
      <c r="N23" s="62">
        <f t="shared" si="2"/>
        <v>1.2602756375541535E-3</v>
      </c>
      <c r="O23" s="63">
        <f t="shared" si="3"/>
        <v>1.1937432895167322E-4</v>
      </c>
      <c r="P23" s="56">
        <f t="shared" si="8"/>
        <v>1.8555287773313925E-4</v>
      </c>
      <c r="Q23" s="50">
        <f t="shared" si="4"/>
        <v>95343.449999994045</v>
      </c>
      <c r="R23" s="27">
        <f t="shared" si="5"/>
        <v>1.3796499665058547E-3</v>
      </c>
    </row>
    <row r="24" spans="1:20" x14ac:dyDescent="0.35">
      <c r="A24" s="41" t="s">
        <v>304</v>
      </c>
      <c r="B24" s="41" t="s">
        <v>330</v>
      </c>
      <c r="C24" s="22">
        <f t="shared" si="7"/>
        <v>44805</v>
      </c>
      <c r="D24" s="4">
        <v>44812</v>
      </c>
      <c r="E24" s="6">
        <f>SUMIFS('SOC Detail Cap Accts'!S:S,'SOC Detail Cap Accts'!K:K,USG!B24,'SOC Detail Cap Accts'!R:R,USG!$E$1)+SUMIFS('SOC Detail Cap Accts'!S:S,'SOC Detail Cap Accts'!K:K,USG!B24,'SOC Detail Cap Accts'!R:R,USG!$E$2)+SUMIFS('SOC Detail Cap Accts'!S:S,'SOC Detail Cap Accts'!K:K,USG!B24,'SOC Detail Cap Accts'!R:R,USG!$E$3)</f>
        <v>69194079.182999998</v>
      </c>
      <c r="F24" s="5" t="s">
        <v>11</v>
      </c>
      <c r="G24" s="6">
        <f>SUMIFS('SOC Detail Cap Accts'!S:S,'SOC Detail Cap Accts'!K:K,USG!B24,'SOC Detail Cap Accts'!R:R,USG!$G$1)-SUMIFS('SOC Detail Cap Accts'!S:S,'SOC Detail Cap Accts'!K:K,USG!B24,'SOC Detail Cap Accts'!R:R,USG!$G$2)</f>
        <v>69230717.692999989</v>
      </c>
      <c r="H24" s="5" t="s">
        <v>11</v>
      </c>
      <c r="I24" s="5">
        <f>-SUMIFS('SOC Detail Expenses'!S:S,'SOC Detail Expenses'!K:K,USG!B24)</f>
        <v>2134.64</v>
      </c>
      <c r="J24" s="44">
        <f>-SUMIFS('SOC Detail Mgmt Fees'!S:S,'SOC Detail Mgmt Fees'!K:K,USG!B24)</f>
        <v>-85.599999999999909</v>
      </c>
      <c r="K24" s="23">
        <f>-SUMIFS('SOC Detail Mgmt Fees'!S:S,'SOC Detail Mgmt Fees'!K:K,USG!B24,'SOC Detail Mgmt Fees'!R:R,USG!$K$1)</f>
        <v>2994.56</v>
      </c>
      <c r="L24" s="2"/>
      <c r="M24" s="34"/>
      <c r="N24" s="62">
        <f t="shared" si="2"/>
        <v>5.295035418144689E-4</v>
      </c>
      <c r="O24" s="63">
        <f t="shared" si="3"/>
        <v>2.9612938335097028E-5</v>
      </c>
      <c r="P24" s="56">
        <f t="shared" si="8"/>
        <v>7.4127729721420608E-5</v>
      </c>
      <c r="Q24" s="50">
        <f t="shared" si="4"/>
        <v>38687.549999990464</v>
      </c>
      <c r="R24" s="27">
        <f t="shared" si="5"/>
        <v>5.5911648014958255E-4</v>
      </c>
    </row>
    <row r="25" spans="1:20" x14ac:dyDescent="0.35">
      <c r="A25" s="41" t="s">
        <v>304</v>
      </c>
      <c r="B25" s="41" t="s">
        <v>331</v>
      </c>
      <c r="C25" s="22">
        <f t="shared" si="7"/>
        <v>44813</v>
      </c>
      <c r="D25" s="4">
        <v>44834</v>
      </c>
      <c r="E25" s="6">
        <f>SUMIFS('SOC Detail Cap Accts'!S:S,'SOC Detail Cap Accts'!K:K,USG!B25,'SOC Detail Cap Accts'!R:R,USG!$E$1)+SUMIFS('SOC Detail Cap Accts'!S:S,'SOC Detail Cap Accts'!K:K,USG!B25,'SOC Detail Cap Accts'!R:R,USG!$E$2)+SUMIFS('SOC Detail Cap Accts'!S:S,'SOC Detail Cap Accts'!K:K,USG!B25,'SOC Detail Cap Accts'!R:R,USG!$E$3)</f>
        <v>69148356.182999983</v>
      </c>
      <c r="F25" s="5" t="s">
        <v>11</v>
      </c>
      <c r="G25" s="6">
        <f>SUMIFS('SOC Detail Cap Accts'!S:S,'SOC Detail Cap Accts'!K:K,USG!B25,'SOC Detail Cap Accts'!R:R,USG!$G$1)-SUMIFS('SOC Detail Cap Accts'!S:S,'SOC Detail Cap Accts'!K:K,USG!B25,'SOC Detail Cap Accts'!R:R,USG!$G$2)</f>
        <v>69259637.822999999</v>
      </c>
      <c r="H25" s="5" t="s">
        <v>11</v>
      </c>
      <c r="I25" s="5">
        <f>-SUMIFS('SOC Detail Expenses'!S:S,'SOC Detail Expenses'!K:K,USG!B25)</f>
        <v>5870.2600000000011</v>
      </c>
      <c r="J25" s="44">
        <f>-SUMIFS('SOC Detail Mgmt Fees'!S:S,'SOC Detail Mgmt Fees'!K:K,USG!B25)</f>
        <v>6806.7999999999975</v>
      </c>
      <c r="K25" s="23">
        <f>-SUMIFS('SOC Detail Mgmt Fees'!S:S,'SOC Detail Mgmt Fees'!K:K,USG!B25,'SOC Detail Mgmt Fees'!R:R,USG!$K$1)</f>
        <v>8240.0999999999985</v>
      </c>
      <c r="L25" s="2"/>
      <c r="M25" s="34"/>
      <c r="N25" s="62">
        <f t="shared" si="2"/>
        <v>1.6093172150832835E-3</v>
      </c>
      <c r="O25" s="63">
        <f t="shared" si="3"/>
        <v>1.8333132846210209E-4</v>
      </c>
      <c r="P25" s="56">
        <f t="shared" si="8"/>
        <v>2.0405922539441381E-4</v>
      </c>
      <c r="Q25" s="50">
        <f t="shared" si="4"/>
        <v>123958.70000001549</v>
      </c>
      <c r="R25" s="27">
        <f t="shared" si="5"/>
        <v>1.7926485435454291E-3</v>
      </c>
    </row>
    <row r="26" spans="1:20" x14ac:dyDescent="0.35">
      <c r="A26" s="41" t="s">
        <v>305</v>
      </c>
      <c r="B26" s="41" t="s">
        <v>332</v>
      </c>
      <c r="C26" s="22">
        <f t="shared" si="7"/>
        <v>44835</v>
      </c>
      <c r="D26" s="4">
        <v>44847</v>
      </c>
      <c r="E26" s="6">
        <f>SUMIFS('SOC Detail Cap Accts'!S:S,'SOC Detail Cap Accts'!K:K,USG!B26,'SOC Detail Cap Accts'!R:R,USG!$E$1)+SUMIFS('SOC Detail Cap Accts'!S:S,'SOC Detail Cap Accts'!K:K,USG!B26,'SOC Detail Cap Accts'!R:R,USG!$E$2)+SUMIFS('SOC Detail Cap Accts'!S:S,'SOC Detail Cap Accts'!K:K,USG!B26,'SOC Detail Cap Accts'!R:R,USG!$E$3)</f>
        <v>69259637.822999999</v>
      </c>
      <c r="F26" s="5" t="s">
        <v>11</v>
      </c>
      <c r="G26" s="6">
        <f>SUMIFS('SOC Detail Cap Accts'!S:S,'SOC Detail Cap Accts'!K:K,USG!B26,'SOC Detail Cap Accts'!R:R,USG!$G$1)-SUMIFS('SOC Detail Cap Accts'!S:S,'SOC Detail Cap Accts'!K:K,USG!B26,'SOC Detail Cap Accts'!R:R,USG!$G$2)</f>
        <v>69332210.182999998</v>
      </c>
      <c r="H26" s="5" t="s">
        <v>11</v>
      </c>
      <c r="I26" s="5">
        <f>-SUMIFS('SOC Detail Expenses'!S:S,'SOC Detail Expenses'!K:K,USG!B26)</f>
        <v>3468.79</v>
      </c>
      <c r="J26" s="44">
        <f>-SUMIFS('SOC Detail Mgmt Fees'!S:S,'SOC Detail Mgmt Fees'!K:K,USG!B26)</f>
        <v>324.86999999999944</v>
      </c>
      <c r="K26" s="23">
        <f>-SUMIFS('SOC Detail Mgmt Fees'!S:S,'SOC Detail Mgmt Fees'!K:K,USG!B26,'SOC Detail Mgmt Fees'!R:R,USG!$K$1)</f>
        <v>4869.1499999999996</v>
      </c>
      <c r="L26" s="2"/>
      <c r="M26" s="34"/>
      <c r="N26" s="62">
        <f t="shared" si="2"/>
        <v>1.0478304865737531E-3</v>
      </c>
      <c r="O26" s="63">
        <f t="shared" si="3"/>
        <v>5.4774470662048229E-5</v>
      </c>
      <c r="P26" s="56">
        <f t="shared" si="8"/>
        <v>1.2038671096300629E-4</v>
      </c>
      <c r="Q26" s="50">
        <f t="shared" si="4"/>
        <v>76366.019999999393</v>
      </c>
      <c r="R26" s="27">
        <f t="shared" si="5"/>
        <v>1.1026049572358503E-3</v>
      </c>
    </row>
    <row r="27" spans="1:20" x14ac:dyDescent="0.35">
      <c r="A27" s="41" t="s">
        <v>305</v>
      </c>
      <c r="B27" s="41" t="s">
        <v>333</v>
      </c>
      <c r="C27" s="22">
        <f t="shared" si="7"/>
        <v>44848</v>
      </c>
      <c r="D27" s="4">
        <v>44865</v>
      </c>
      <c r="E27" s="6">
        <f>SUMIFS('SOC Detail Cap Accts'!S:S,'SOC Detail Cap Accts'!K:K,USG!B27,'SOC Detail Cap Accts'!R:R,USG!$E$1)+SUMIFS('SOC Detail Cap Accts'!S:S,'SOC Detail Cap Accts'!K:K,USG!B27,'SOC Detail Cap Accts'!R:R,USG!$E$2)+SUMIFS('SOC Detail Cap Accts'!S:S,'SOC Detail Cap Accts'!K:K,USG!B27,'SOC Detail Cap Accts'!R:R,USG!$E$3)</f>
        <v>69209903.913000003</v>
      </c>
      <c r="F27" s="5" t="s">
        <v>11</v>
      </c>
      <c r="G27" s="6">
        <f>SUMIFS('SOC Detail Cap Accts'!S:S,'SOC Detail Cap Accts'!K:K,USG!B27,'SOC Detail Cap Accts'!R:R,USG!$G$1)-SUMIFS('SOC Detail Cap Accts'!S:S,'SOC Detail Cap Accts'!K:K,USG!B27,'SOC Detail Cap Accts'!R:R,USG!$G$2)</f>
        <v>69320829.553000003</v>
      </c>
      <c r="H27" s="5" t="s">
        <v>11</v>
      </c>
      <c r="I27" s="5">
        <f>-SUMIFS('SOC Detail Expenses'!S:S,'SOC Detail Expenses'!K:K,USG!B27)</f>
        <v>4786.74</v>
      </c>
      <c r="J27" s="44">
        <f>-SUMIFS('SOC Detail Mgmt Fees'!S:S,'SOC Detail Mgmt Fees'!K:K,USG!B27)</f>
        <v>4287.0600000000004</v>
      </c>
      <c r="K27" s="23">
        <f>-SUMIFS('SOC Detail Mgmt Fees'!S:S,'SOC Detail Mgmt Fees'!K:K,USG!B27,'SOC Detail Mgmt Fees'!R:R,USG!$K$1)</f>
        <v>6747.84</v>
      </c>
      <c r="L27" s="2"/>
      <c r="M27" s="34"/>
      <c r="N27" s="62">
        <f t="shared" si="2"/>
        <v>1.6027422916153888E-3</v>
      </c>
      <c r="O27" s="63">
        <f t="shared" si="3"/>
        <v>1.31105513618487E-4</v>
      </c>
      <c r="P27" s="56">
        <f t="shared" si="8"/>
        <v>1.666608295613225E-4</v>
      </c>
      <c r="Q27" s="50">
        <f t="shared" si="4"/>
        <v>119999.4400000006</v>
      </c>
      <c r="R27" s="27">
        <f t="shared" si="5"/>
        <v>1.7338478052338485E-3</v>
      </c>
      <c r="S27" s="9"/>
      <c r="T27" s="10"/>
    </row>
    <row r="28" spans="1:20" x14ac:dyDescent="0.35">
      <c r="A28" s="41" t="s">
        <v>306</v>
      </c>
      <c r="B28" s="41" t="s">
        <v>334</v>
      </c>
      <c r="C28" s="22">
        <f t="shared" si="7"/>
        <v>44866</v>
      </c>
      <c r="D28" s="4">
        <v>44875</v>
      </c>
      <c r="E28" s="6">
        <f>SUMIFS('SOC Detail Cap Accts'!S:S,'SOC Detail Cap Accts'!K:K,USG!B28,'SOC Detail Cap Accts'!R:R,USG!$E$1)+SUMIFS('SOC Detail Cap Accts'!S:S,'SOC Detail Cap Accts'!K:K,USG!B28,'SOC Detail Cap Accts'!R:R,USG!$E$2)+SUMIFS('SOC Detail Cap Accts'!S:S,'SOC Detail Cap Accts'!K:K,USG!B28,'SOC Detail Cap Accts'!R:R,USG!$E$3)</f>
        <v>69320829.553000003</v>
      </c>
      <c r="F28" s="5" t="s">
        <v>11</v>
      </c>
      <c r="G28" s="6">
        <f>SUMIFS('SOC Detail Cap Accts'!S:S,'SOC Detail Cap Accts'!K:K,USG!B28,'SOC Detail Cap Accts'!R:R,USG!$G$1)-SUMIFS('SOC Detail Cap Accts'!S:S,'SOC Detail Cap Accts'!K:K,USG!B28,'SOC Detail Cap Accts'!R:R,USG!$G$2)</f>
        <v>69384409.493000001</v>
      </c>
      <c r="H28" s="5" t="s">
        <v>11</v>
      </c>
      <c r="I28" s="5">
        <f>-SUMIFS('SOC Detail Expenses'!S:S,'SOC Detail Expenses'!K:K,USG!B28)</f>
        <v>2659.3</v>
      </c>
      <c r="J28" s="44">
        <f>-SUMIFS('SOC Detail Mgmt Fees'!S:S,'SOC Detail Mgmt Fees'!K:K,USG!B28)</f>
        <v>1455.1800000000005</v>
      </c>
      <c r="K28" s="23">
        <f>-SUMIFS('SOC Detail Mgmt Fees'!S:S,'SOC Detail Mgmt Fees'!K:K,USG!B28,'SOC Detail Mgmt Fees'!R:R,USG!$K$1)</f>
        <v>3748.8</v>
      </c>
      <c r="L28" s="2"/>
      <c r="M28" s="34"/>
      <c r="N28" s="62">
        <f t="shared" si="2"/>
        <v>9.171837730446164E-4</v>
      </c>
      <c r="O28" s="63">
        <f t="shared" si="3"/>
        <v>5.9354165645900548E-5</v>
      </c>
      <c r="P28" s="56">
        <f t="shared" si="8"/>
        <v>9.2441190351027426E-5</v>
      </c>
      <c r="Q28" s="50">
        <f t="shared" si="4"/>
        <v>67694.419999997612</v>
      </c>
      <c r="R28" s="27">
        <f t="shared" si="5"/>
        <v>9.7653793869043504E-4</v>
      </c>
    </row>
    <row r="29" spans="1:20" x14ac:dyDescent="0.35">
      <c r="A29" s="41" t="s">
        <v>306</v>
      </c>
      <c r="B29" s="41" t="s">
        <v>335</v>
      </c>
      <c r="C29" s="22">
        <f t="shared" si="7"/>
        <v>44876</v>
      </c>
      <c r="D29" s="4">
        <v>44895</v>
      </c>
      <c r="E29" s="6">
        <f>SUMIFS('SOC Detail Cap Accts'!S:S,'SOC Detail Cap Accts'!K:K,USG!B29,'SOC Detail Cap Accts'!R:R,USG!$E$1)+SUMIFS('SOC Detail Cap Accts'!S:S,'SOC Detail Cap Accts'!K:K,USG!B29,'SOC Detail Cap Accts'!R:R,USG!$E$2)+SUMIFS('SOC Detail Cap Accts'!S:S,'SOC Detail Cap Accts'!K:K,USG!B29,'SOC Detail Cap Accts'!R:R,USG!$E$3)</f>
        <v>43968425.363000005</v>
      </c>
      <c r="F29" s="5" t="s">
        <v>11</v>
      </c>
      <c r="G29" s="6">
        <f>SUMIFS('SOC Detail Cap Accts'!S:S,'SOC Detail Cap Accts'!K:K,USG!B29,'SOC Detail Cap Accts'!R:R,USG!$G$1)-SUMIFS('SOC Detail Cap Accts'!S:S,'SOC Detail Cap Accts'!K:K,USG!B29,'SOC Detail Cap Accts'!R:R,USG!$G$2)</f>
        <v>44060169.342999995</v>
      </c>
      <c r="H29" s="5" t="s">
        <v>11</v>
      </c>
      <c r="I29" s="5">
        <f>-SUMIFS('SOC Detail Expenses'!S:S,'SOC Detail Expenses'!K:K,USG!B29)</f>
        <v>4822.5999999999995</v>
      </c>
      <c r="J29" s="44">
        <f>-SUMIFS('SOC Detail Mgmt Fees'!S:S,'SOC Detail Mgmt Fees'!K:K,USG!B29)</f>
        <v>1161.8000000000004</v>
      </c>
      <c r="K29" s="23">
        <f>-SUMIFS('SOC Detail Mgmt Fees'!S:S,'SOC Detail Mgmt Fees'!K:K,USG!B29,'SOC Detail Mgmt Fees'!R:R,USG!$K$1)</f>
        <v>4763.2000000000007</v>
      </c>
      <c r="L29" s="2"/>
      <c r="M29" s="34"/>
      <c r="N29" s="62">
        <f t="shared" si="2"/>
        <v>2.0865878011904204E-3</v>
      </c>
      <c r="O29" s="63">
        <f t="shared" si="3"/>
        <v>1.3610676185451821E-4</v>
      </c>
      <c r="P29" s="56">
        <f t="shared" si="8"/>
        <v>2.180155400349309E-4</v>
      </c>
      <c r="Q29" s="50">
        <f t="shared" si="4"/>
        <v>97728.37999998928</v>
      </c>
      <c r="R29" s="27">
        <f t="shared" si="5"/>
        <v>2.2226945630449838E-3</v>
      </c>
    </row>
    <row r="30" spans="1:20" x14ac:dyDescent="0.35">
      <c r="A30" s="41" t="s">
        <v>307</v>
      </c>
      <c r="B30" s="41" t="s">
        <v>336</v>
      </c>
      <c r="C30" s="22">
        <f t="shared" si="7"/>
        <v>44896</v>
      </c>
      <c r="D30" s="4">
        <v>44903</v>
      </c>
      <c r="E30" s="6">
        <f>SUMIFS('SOC Detail Cap Accts'!S:S,'SOC Detail Cap Accts'!K:K,USG!B30,'SOC Detail Cap Accts'!R:R,USG!$E$1)+SUMIFS('SOC Detail Cap Accts'!S:S,'SOC Detail Cap Accts'!K:K,USG!B30,'SOC Detail Cap Accts'!R:R,USG!$E$2)+SUMIFS('SOC Detail Cap Accts'!S:S,'SOC Detail Cap Accts'!K:K,USG!B30,'SOC Detail Cap Accts'!R:R,USG!$E$3)</f>
        <v>44060169.342999995</v>
      </c>
      <c r="F30" s="5" t="s">
        <v>11</v>
      </c>
      <c r="G30" s="6">
        <f>SUMIFS('SOC Detail Cap Accts'!S:S,'SOC Detail Cap Accts'!K:K,USG!B30,'SOC Detail Cap Accts'!R:R,USG!$G$1)-SUMIFS('SOC Detail Cap Accts'!S:S,'SOC Detail Cap Accts'!K:K,USG!B30,'SOC Detail Cap Accts'!R:R,USG!$G$2)</f>
        <v>44096596.363000005</v>
      </c>
      <c r="H30" s="5" t="s">
        <v>11</v>
      </c>
      <c r="I30" s="5">
        <f>-SUMIFS('SOC Detail Expenses'!S:S,'SOC Detail Expenses'!K:K,USG!B30)</f>
        <v>1929.0399999999997</v>
      </c>
      <c r="J30" s="44">
        <f>-SUMIFS('SOC Detail Mgmt Fees'!S:S,'SOC Detail Mgmt Fees'!K:K,USG!B30)</f>
        <v>-436.80999999999995</v>
      </c>
      <c r="K30" s="23">
        <f>-SUMIFS('SOC Detail Mgmt Fees'!S:S,'SOC Detail Mgmt Fees'!K:K,USG!B30,'SOC Detail Mgmt Fees'!R:R,USG!$K$1)</f>
        <v>1905.28</v>
      </c>
      <c r="L30" s="2"/>
      <c r="M30" s="34"/>
      <c r="N30" s="62">
        <f t="shared" si="2"/>
        <v>8.2675624136707704E-4</v>
      </c>
      <c r="O30" s="63">
        <f t="shared" si="3"/>
        <v>3.386800419179678E-5</v>
      </c>
      <c r="P30" s="56">
        <f t="shared" si="8"/>
        <v>8.7024631479524093E-5</v>
      </c>
      <c r="Q30" s="50">
        <f t="shared" si="4"/>
        <v>37919.250000010732</v>
      </c>
      <c r="R30" s="27">
        <f t="shared" si="5"/>
        <v>8.6062424555876347E-4</v>
      </c>
      <c r="T30" s="10"/>
    </row>
    <row r="31" spans="1:20" x14ac:dyDescent="0.35">
      <c r="A31" s="41" t="s">
        <v>307</v>
      </c>
      <c r="B31" s="41" t="s">
        <v>337</v>
      </c>
      <c r="C31" s="22">
        <f t="shared" si="7"/>
        <v>44904</v>
      </c>
      <c r="D31" s="4">
        <v>44926</v>
      </c>
      <c r="E31" s="6">
        <f>SUMIFS('SOC Detail Cap Accts'!S:S,'SOC Detail Cap Accts'!K:K,USG!B31,'SOC Detail Cap Accts'!R:R,USG!$E$1)+SUMIFS('SOC Detail Cap Accts'!S:S,'SOC Detail Cap Accts'!K:K,USG!B31,'SOC Detail Cap Accts'!R:R,USG!$E$2)+SUMIFS('SOC Detail Cap Accts'!S:S,'SOC Detail Cap Accts'!K:K,USG!B31,'SOC Detail Cap Accts'!R:R,USG!$E$3)</f>
        <v>44186254.443000004</v>
      </c>
      <c r="F31" s="5" t="s">
        <v>11</v>
      </c>
      <c r="G31" s="6">
        <f>SUMIFS('SOC Detail Cap Accts'!S:S,'SOC Detail Cap Accts'!K:K,USG!B31,'SOC Detail Cap Accts'!R:R,USG!$G$1)-SUMIFS('SOC Detail Cap Accts'!S:S,'SOC Detail Cap Accts'!K:K,USG!B31,'SOC Detail Cap Accts'!R:R,USG!$G$2)</f>
        <v>44304868.572999999</v>
      </c>
      <c r="H31" s="5" t="s">
        <v>11</v>
      </c>
      <c r="I31" s="5">
        <f>-SUMIFS('SOC Detail Expenses'!S:S,'SOC Detail Expenses'!K:K,USG!B31)</f>
        <v>5586.7000000000007</v>
      </c>
      <c r="J31" s="44">
        <f>-SUMIFS('SOC Detail Mgmt Fees'!S:S,'SOC Detail Mgmt Fees'!K:K,USG!B31)</f>
        <v>1460.2699999999998</v>
      </c>
      <c r="K31" s="23">
        <f>-SUMIFS('SOC Detail Mgmt Fees'!S:S,'SOC Detail Mgmt Fees'!K:K,USG!B31,'SOC Detail Mgmt Fees'!R:R,USG!$K$1)</f>
        <v>5504.82</v>
      </c>
      <c r="L31" s="2"/>
      <c r="M31" s="34"/>
      <c r="N31" s="62">
        <f t="shared" si="2"/>
        <v>2.6844124150193771E-3</v>
      </c>
      <c r="O31" s="63">
        <f t="shared" si="3"/>
        <v>1.5948330739575466E-4</v>
      </c>
      <c r="P31" s="56">
        <f t="shared" si="8"/>
        <v>2.5101742928466573E-4</v>
      </c>
      <c r="Q31" s="50">
        <f t="shared" si="4"/>
        <v>125661.09999999523</v>
      </c>
      <c r="R31" s="27">
        <f t="shared" si="5"/>
        <v>2.8438957224151524E-3</v>
      </c>
    </row>
    <row r="32" spans="1:20" ht="15" thickBot="1" x14ac:dyDescent="0.4">
      <c r="A32" s="41"/>
      <c r="B32" s="41"/>
      <c r="C32" s="24"/>
      <c r="D32" s="35"/>
      <c r="E32" s="36"/>
      <c r="F32" s="37"/>
      <c r="G32" s="36"/>
      <c r="H32" s="25"/>
      <c r="I32" s="25"/>
      <c r="J32" s="45"/>
      <c r="K32" s="26"/>
      <c r="L32" s="2"/>
      <c r="M32" s="34"/>
      <c r="N32" s="28"/>
      <c r="O32" s="29"/>
      <c r="P32" s="30"/>
      <c r="Q32" s="51"/>
      <c r="R32" s="31"/>
    </row>
    <row r="33" spans="2:18" ht="15" thickBot="1" x14ac:dyDescent="0.4">
      <c r="H33"/>
      <c r="I33" s="11">
        <f>SUM(I5:I32)</f>
        <v>130375.11</v>
      </c>
      <c r="J33" s="11">
        <f>SUM(J5:J32)</f>
        <v>60029.51999999999</v>
      </c>
      <c r="K33" s="11">
        <f>SUM(K5:K32)</f>
        <v>217015.67</v>
      </c>
      <c r="L33" s="11">
        <f>SUM(L5:L32)</f>
        <v>0</v>
      </c>
      <c r="M33"/>
      <c r="N33"/>
      <c r="Q33" s="52"/>
    </row>
    <row r="34" spans="2:18" ht="15" thickBot="1" x14ac:dyDescent="0.4">
      <c r="B34" s="1"/>
      <c r="C34" s="1"/>
      <c r="D34" s="1"/>
      <c r="E34" s="1"/>
      <c r="F34" s="1"/>
      <c r="G34" s="1"/>
      <c r="I34" s="11"/>
      <c r="J34" s="11"/>
      <c r="K34" s="11"/>
      <c r="L34" s="11"/>
      <c r="N34" s="58">
        <f>SUM(N5:N33)</f>
        <v>1.6854985797777555E-2</v>
      </c>
      <c r="O34" s="59">
        <f t="shared" ref="O34:R34" si="10">SUM(O5:O33)</f>
        <v>1.965460252672805E-3</v>
      </c>
      <c r="P34" s="57">
        <f>SUM(P5:P33)</f>
        <v>3.3209520094327127E-3</v>
      </c>
      <c r="Q34" s="53">
        <f t="shared" si="10"/>
        <v>1349538.7399999548</v>
      </c>
      <c r="R34" s="59">
        <f t="shared" si="10"/>
        <v>1.8820446050450478E-2</v>
      </c>
    </row>
    <row r="35" spans="2:18" x14ac:dyDescent="0.35">
      <c r="B35" s="1"/>
      <c r="C35" s="1"/>
      <c r="D35" s="1"/>
      <c r="E35" s="1"/>
      <c r="F35" s="1"/>
      <c r="G35" s="1"/>
      <c r="I35" s="46">
        <f>I33+SUM('SOC Detail Expenses'!S:S)</f>
        <v>0</v>
      </c>
      <c r="J35" s="46">
        <f>J33+SUM('SOC Detail Mgmt Fees'!S:S)</f>
        <v>0</v>
      </c>
      <c r="N35" s="7"/>
      <c r="P35" s="13"/>
      <c r="Q35" s="52"/>
    </row>
    <row r="36" spans="2:18" x14ac:dyDescent="0.35">
      <c r="B36" s="1"/>
      <c r="C36" s="1"/>
      <c r="D36" s="1"/>
      <c r="E36" s="1"/>
      <c r="F36" s="1"/>
      <c r="G36" s="1"/>
      <c r="M36" s="3" t="s">
        <v>12</v>
      </c>
      <c r="N36" s="67">
        <f>+N34*365/I38</f>
        <v>1.6901290703815408E-2</v>
      </c>
      <c r="O36" s="67">
        <f>O34*365/I38</f>
        <v>1.9708598687515765E-3</v>
      </c>
      <c r="P36" s="67"/>
      <c r="Q36" s="68"/>
      <c r="R36" s="54">
        <f>R34*365/I38</f>
        <v>1.8872150572567102E-2</v>
      </c>
    </row>
    <row r="37" spans="2:18" x14ac:dyDescent="0.35">
      <c r="B37" s="1"/>
      <c r="C37" s="1"/>
      <c r="D37" s="1"/>
      <c r="E37" s="1"/>
      <c r="F37" s="1"/>
      <c r="G37" s="1"/>
      <c r="I37" s="66" t="s">
        <v>369</v>
      </c>
      <c r="J37" s="8"/>
      <c r="K37" s="8"/>
      <c r="L37" s="2"/>
      <c r="M37" s="3" t="s">
        <v>13</v>
      </c>
      <c r="N37" s="7"/>
      <c r="P37" s="13"/>
      <c r="Q37" s="52"/>
    </row>
    <row r="38" spans="2:18" x14ac:dyDescent="0.35">
      <c r="C38" s="1"/>
      <c r="D38" s="1"/>
      <c r="E38" s="1"/>
      <c r="F38" s="1"/>
      <c r="G38" s="1"/>
      <c r="I38" s="65">
        <f>D31-C5</f>
        <v>364</v>
      </c>
      <c r="M38"/>
      <c r="N38" s="72" t="s">
        <v>14</v>
      </c>
      <c r="O38" s="72"/>
      <c r="P38" s="1"/>
      <c r="Q38" s="52"/>
    </row>
    <row r="39" spans="2:18" ht="15" customHeight="1" x14ac:dyDescent="0.35">
      <c r="C39" s="1"/>
      <c r="D39" s="1"/>
      <c r="E39" s="1"/>
      <c r="F39" s="1"/>
      <c r="G39" s="1"/>
      <c r="M39"/>
      <c r="N39" s="73" t="s">
        <v>367</v>
      </c>
      <c r="O39" s="73" t="s">
        <v>368</v>
      </c>
      <c r="P39" s="1"/>
    </row>
    <row r="40" spans="2:18" ht="27" customHeight="1" x14ac:dyDescent="0.35">
      <c r="C40" s="1"/>
      <c r="D40" s="1"/>
      <c r="E40" s="1"/>
      <c r="F40" s="1"/>
      <c r="G40" s="1"/>
      <c r="M40"/>
      <c r="N40" s="74"/>
      <c r="O40" s="74"/>
      <c r="P40" s="1"/>
    </row>
    <row r="41" spans="2:18" ht="15" customHeight="1" x14ac:dyDescent="0.35">
      <c r="C41" s="1"/>
      <c r="D41" s="1"/>
      <c r="E41" s="1"/>
      <c r="F41" s="1"/>
      <c r="G41" s="1"/>
      <c r="M41" s="16" t="s">
        <v>15</v>
      </c>
      <c r="N41" s="12">
        <f>R36</f>
        <v>1.8872150572567102E-2</v>
      </c>
      <c r="O41" s="12">
        <f>R34</f>
        <v>1.8820446050450478E-2</v>
      </c>
      <c r="P41" s="1"/>
    </row>
    <row r="42" spans="2:18" x14ac:dyDescent="0.35">
      <c r="C42" s="1"/>
      <c r="D42" s="1"/>
      <c r="E42" s="1"/>
      <c r="F42" s="1"/>
      <c r="G42" s="1"/>
      <c r="I42" s="15"/>
      <c r="J42" s="15"/>
      <c r="K42" s="15"/>
      <c r="M42" s="16" t="s">
        <v>8</v>
      </c>
      <c r="N42" s="69">
        <f>O36</f>
        <v>1.9708598687515765E-3</v>
      </c>
      <c r="O42" s="69">
        <f>O34</f>
        <v>1.965460252672805E-3</v>
      </c>
      <c r="P42" s="1"/>
    </row>
    <row r="43" spans="2:18" x14ac:dyDescent="0.35">
      <c r="C43" s="1"/>
      <c r="D43" s="1"/>
      <c r="E43" s="1"/>
      <c r="F43" s="1"/>
      <c r="G43" s="1"/>
      <c r="M43" s="16" t="s">
        <v>16</v>
      </c>
      <c r="N43" s="12">
        <f>N41-N42</f>
        <v>1.6901290703815526E-2</v>
      </c>
      <c r="O43" s="12">
        <f>+O41-O42</f>
        <v>1.6854985797777673E-2</v>
      </c>
      <c r="P43" s="1"/>
    </row>
    <row r="44" spans="2:18" x14ac:dyDescent="0.35">
      <c r="C44" s="1"/>
      <c r="D44" s="1"/>
      <c r="E44" s="1"/>
      <c r="F44" s="1"/>
      <c r="G44" s="1"/>
      <c r="M44"/>
      <c r="O44" s="1"/>
      <c r="P44" s="1"/>
    </row>
    <row r="45" spans="2:18" x14ac:dyDescent="0.35">
      <c r="C45" s="1"/>
      <c r="D45" s="1"/>
      <c r="E45" s="1"/>
      <c r="F45" s="1"/>
      <c r="G45" s="1"/>
      <c r="I45" s="15"/>
      <c r="J45" s="15"/>
      <c r="K45" s="15"/>
      <c r="M45" s="75" t="s">
        <v>17</v>
      </c>
      <c r="N45" s="75"/>
      <c r="O45" s="75"/>
    </row>
    <row r="46" spans="2:18" x14ac:dyDescent="0.35">
      <c r="C46" s="1"/>
      <c r="D46" s="1"/>
      <c r="E46" s="1"/>
      <c r="F46" s="1"/>
      <c r="G46" s="1"/>
      <c r="M46" s="75"/>
      <c r="N46" s="75"/>
      <c r="O46" s="75"/>
    </row>
    <row r="47" spans="2:18" x14ac:dyDescent="0.35">
      <c r="C47" s="1"/>
      <c r="D47" s="1"/>
      <c r="E47" s="1"/>
      <c r="F47" s="1"/>
      <c r="G47" s="1"/>
      <c r="M47" s="75"/>
      <c r="N47" s="75"/>
      <c r="O47" s="75"/>
    </row>
    <row r="48" spans="2:18" x14ac:dyDescent="0.35">
      <c r="C48" s="1"/>
      <c r="D48" s="1"/>
      <c r="E48" s="1"/>
      <c r="F48" s="1"/>
      <c r="G48" s="1"/>
      <c r="M48" s="75"/>
      <c r="N48" s="75"/>
      <c r="O48" s="75"/>
    </row>
    <row r="49" spans="3:15" x14ac:dyDescent="0.35">
      <c r="C49" s="1"/>
      <c r="D49" s="1"/>
      <c r="E49" s="1"/>
      <c r="F49" s="1"/>
      <c r="G49" s="1"/>
      <c r="M49" s="75"/>
      <c r="N49" s="75"/>
      <c r="O49" s="75"/>
    </row>
    <row r="50" spans="3:15" x14ac:dyDescent="0.35">
      <c r="C50" s="1"/>
      <c r="D50" s="1"/>
      <c r="E50" s="1"/>
      <c r="F50" s="1"/>
      <c r="G50" s="1"/>
    </row>
    <row r="51" spans="3:15" x14ac:dyDescent="0.35">
      <c r="C51" s="1"/>
      <c r="D51" s="1"/>
      <c r="E51" s="1"/>
      <c r="F51" s="1"/>
      <c r="G51" s="1"/>
    </row>
    <row r="52" spans="3:15" x14ac:dyDescent="0.35">
      <c r="C52" s="1"/>
      <c r="D52" s="1"/>
      <c r="E52" s="1"/>
      <c r="F52" s="1"/>
      <c r="G52" s="1"/>
    </row>
    <row r="53" spans="3:15" x14ac:dyDescent="0.35">
      <c r="C53" s="1"/>
      <c r="D53" s="1"/>
      <c r="E53" s="1"/>
      <c r="F53" s="1"/>
      <c r="G53" s="1"/>
    </row>
    <row r="54" spans="3:15" x14ac:dyDescent="0.35">
      <c r="C54" s="1"/>
      <c r="D54" s="1"/>
      <c r="E54" s="1"/>
      <c r="F54" s="1"/>
      <c r="G54" s="1"/>
    </row>
    <row r="55" spans="3:15" x14ac:dyDescent="0.35">
      <c r="C55" s="1"/>
      <c r="D55" s="1"/>
      <c r="E55" s="1"/>
      <c r="F55" s="1"/>
      <c r="G55" s="1"/>
    </row>
    <row r="56" spans="3:15" x14ac:dyDescent="0.35">
      <c r="C56" s="1"/>
      <c r="D56" s="1"/>
      <c r="E56" s="1"/>
      <c r="F56" s="1"/>
      <c r="G56" s="1"/>
    </row>
    <row r="57" spans="3:15" x14ac:dyDescent="0.35">
      <c r="C57" s="1"/>
      <c r="D57" s="1"/>
      <c r="E57" s="1"/>
      <c r="F57" s="1"/>
      <c r="G57" s="1"/>
    </row>
    <row r="58" spans="3:15" x14ac:dyDescent="0.35">
      <c r="C58" s="1"/>
      <c r="D58" s="1"/>
      <c r="E58" s="1"/>
      <c r="F58" s="1"/>
      <c r="G58" s="1"/>
    </row>
    <row r="59" spans="3:15" x14ac:dyDescent="0.35">
      <c r="C59" s="1"/>
      <c r="D59" s="1"/>
      <c r="E59" s="1"/>
      <c r="F59" s="1"/>
      <c r="G59" s="1"/>
    </row>
    <row r="60" spans="3:15" x14ac:dyDescent="0.35">
      <c r="C60" s="1"/>
      <c r="D60" s="1"/>
      <c r="E60" s="1"/>
      <c r="F60" s="1"/>
      <c r="G60" s="1"/>
    </row>
    <row r="61" spans="3:15" x14ac:dyDescent="0.35">
      <c r="C61" s="1"/>
      <c r="D61" s="1"/>
      <c r="E61" s="1"/>
      <c r="F61" s="1"/>
      <c r="G61" s="1"/>
    </row>
    <row r="62" spans="3:15" x14ac:dyDescent="0.35">
      <c r="C62" s="1"/>
      <c r="D62" s="1"/>
      <c r="E62" s="1"/>
      <c r="F62" s="1"/>
      <c r="G62" s="1"/>
    </row>
    <row r="63" spans="3:15" x14ac:dyDescent="0.35">
      <c r="C63" s="1"/>
      <c r="D63" s="1"/>
      <c r="E63" s="1"/>
      <c r="F63" s="1"/>
      <c r="G63" s="1"/>
    </row>
    <row r="64" spans="3:15" x14ac:dyDescent="0.35">
      <c r="C64" s="1"/>
      <c r="D64" s="1"/>
      <c r="E64" s="1"/>
      <c r="F64" s="1"/>
      <c r="G64" s="1"/>
    </row>
    <row r="65" spans="3:8" x14ac:dyDescent="0.35">
      <c r="G65" s="17"/>
      <c r="H65" s="15"/>
    </row>
    <row r="66" spans="3:8" x14ac:dyDescent="0.35">
      <c r="D66" s="18"/>
      <c r="G66" s="17"/>
    </row>
    <row r="68" spans="3:8" x14ac:dyDescent="0.35">
      <c r="C68" s="14"/>
      <c r="D68" s="18"/>
    </row>
    <row r="69" spans="3:8" x14ac:dyDescent="0.35">
      <c r="C69" s="14"/>
      <c r="D69" s="18"/>
      <c r="F69" s="14"/>
      <c r="G69" s="18"/>
      <c r="H69" s="15"/>
    </row>
    <row r="70" spans="3:8" x14ac:dyDescent="0.35">
      <c r="C70" s="14"/>
      <c r="D70" s="18"/>
      <c r="F70" s="14"/>
      <c r="G70" s="18"/>
      <c r="H70" s="15"/>
    </row>
    <row r="71" spans="3:8" x14ac:dyDescent="0.35">
      <c r="C71" s="14"/>
      <c r="D71" s="18"/>
      <c r="F71" s="14"/>
      <c r="G71" s="17"/>
      <c r="H71" s="3"/>
    </row>
    <row r="72" spans="3:8" x14ac:dyDescent="0.35">
      <c r="C72" s="14"/>
      <c r="D72" s="18"/>
      <c r="G72" s="17"/>
      <c r="H72" s="15"/>
    </row>
    <row r="73" spans="3:8" x14ac:dyDescent="0.35">
      <c r="C73" s="14"/>
      <c r="D73" s="18"/>
      <c r="G73" s="17"/>
      <c r="H73" s="15"/>
    </row>
    <row r="74" spans="3:8" x14ac:dyDescent="0.35">
      <c r="C74" s="14"/>
      <c r="D74" s="18"/>
      <c r="G74" s="17"/>
      <c r="H74" s="15"/>
    </row>
    <row r="75" spans="3:8" x14ac:dyDescent="0.35">
      <c r="D75" s="18"/>
      <c r="H75"/>
    </row>
  </sheetData>
  <mergeCells count="4">
    <mergeCell ref="N38:O38"/>
    <mergeCell ref="N39:N40"/>
    <mergeCell ref="O39:O40"/>
    <mergeCell ref="M45:O4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FD2-604B-4881-A8A9-702696F2849A}">
  <dimension ref="A1:IP655"/>
  <sheetViews>
    <sheetView zoomScale="70" zoomScaleNormal="70" workbookViewId="0"/>
  </sheetViews>
  <sheetFormatPr defaultRowHeight="14.5" x14ac:dyDescent="0.35"/>
  <cols>
    <col min="1" max="1" width="5" bestFit="1" customWidth="1"/>
    <col min="2" max="2" width="11.1796875" bestFit="1" customWidth="1"/>
    <col min="3" max="3" width="16.36328125" bestFit="1" customWidth="1"/>
    <col min="4" max="4" width="13.26953125" bestFit="1" customWidth="1"/>
    <col min="5" max="5" width="21.54296875" bestFit="1" customWidth="1"/>
    <col min="6" max="6" width="14" bestFit="1" customWidth="1"/>
    <col min="7" max="7" width="11" bestFit="1" customWidth="1"/>
    <col min="8" max="8" width="21.54296875" bestFit="1" customWidth="1"/>
    <col min="9" max="9" width="10.36328125" bestFit="1" customWidth="1"/>
    <col min="10" max="10" width="8.453125" bestFit="1" customWidth="1"/>
    <col min="11" max="11" width="28.26953125" bestFit="1" customWidth="1"/>
    <col min="12" max="12" width="17.26953125" bestFit="1" customWidth="1"/>
    <col min="13" max="13" width="14.1796875" bestFit="1" customWidth="1"/>
    <col min="14" max="14" width="37.7265625" bestFit="1" customWidth="1"/>
    <col min="15" max="15" width="22.81640625" bestFit="1" customWidth="1"/>
    <col min="16" max="16" width="19.81640625" bestFit="1" customWidth="1"/>
    <col min="17" max="17" width="37.7265625" bestFit="1" customWidth="1"/>
    <col min="18" max="18" width="10.7265625" bestFit="1" customWidth="1"/>
    <col min="19" max="19" width="13.36328125" bestFit="1" customWidth="1"/>
    <col min="20" max="20" width="8.453125" bestFit="1" customWidth="1"/>
    <col min="21" max="21" width="7.54296875" bestFit="1" customWidth="1"/>
    <col min="22" max="22" width="8.453125" bestFit="1" customWidth="1"/>
    <col min="23" max="23" width="7.54296875" bestFit="1" customWidth="1"/>
    <col min="24" max="24" width="8.453125" bestFit="1" customWidth="1"/>
    <col min="25" max="25" width="7.54296875" bestFit="1" customWidth="1"/>
    <col min="26" max="26" width="8.453125" bestFit="1" customWidth="1"/>
    <col min="27" max="27" width="7.54296875" bestFit="1" customWidth="1"/>
    <col min="28" max="28" width="8.453125" bestFit="1" customWidth="1"/>
    <col min="29" max="29" width="7.54296875" bestFit="1" customWidth="1"/>
    <col min="30" max="30" width="8.453125" bestFit="1" customWidth="1"/>
    <col min="31" max="31" width="7.54296875" bestFit="1" customWidth="1"/>
    <col min="32" max="32" width="8.453125" bestFit="1" customWidth="1"/>
    <col min="33" max="33" width="7.54296875" bestFit="1" customWidth="1"/>
    <col min="34" max="34" width="8.453125" bestFit="1" customWidth="1"/>
    <col min="35" max="35" width="7.54296875" bestFit="1" customWidth="1"/>
    <col min="36" max="36" width="9.453125" bestFit="1" customWidth="1"/>
    <col min="37" max="37" width="8.54296875" bestFit="1" customWidth="1"/>
    <col min="38" max="38" width="9.453125" bestFit="1" customWidth="1"/>
    <col min="39" max="39" width="8.54296875" bestFit="1" customWidth="1"/>
    <col min="40" max="40" width="9.453125" bestFit="1" customWidth="1"/>
    <col min="41" max="41" width="8.54296875" bestFit="1" customWidth="1"/>
    <col min="42" max="42" width="9.453125" bestFit="1" customWidth="1"/>
    <col min="43" max="43" width="8.54296875" bestFit="1" customWidth="1"/>
    <col min="44" max="44" width="9.453125" bestFit="1" customWidth="1"/>
    <col min="45" max="45" width="8.54296875" bestFit="1" customWidth="1"/>
    <col min="46" max="46" width="9.453125" bestFit="1" customWidth="1"/>
    <col min="47" max="47" width="8.54296875" bestFit="1" customWidth="1"/>
    <col min="48" max="48" width="9.453125" bestFit="1" customWidth="1"/>
    <col min="49" max="49" width="8.54296875" bestFit="1" customWidth="1"/>
    <col min="50" max="50" width="9.453125" bestFit="1" customWidth="1"/>
    <col min="51" max="51" width="8.54296875" bestFit="1" customWidth="1"/>
    <col min="52" max="52" width="9.453125" bestFit="1" customWidth="1"/>
    <col min="53" max="53" width="8.54296875" bestFit="1" customWidth="1"/>
    <col min="54" max="54" width="9.453125" bestFit="1" customWidth="1"/>
    <col min="55" max="55" width="8.54296875" bestFit="1" customWidth="1"/>
    <col min="56" max="56" width="9.453125" bestFit="1" customWidth="1"/>
    <col min="57" max="57" width="8.54296875" bestFit="1" customWidth="1"/>
    <col min="58" max="58" width="9.453125" bestFit="1" customWidth="1"/>
    <col min="59" max="59" width="8.54296875" bestFit="1" customWidth="1"/>
    <col min="60" max="60" width="9.453125" bestFit="1" customWidth="1"/>
    <col min="61" max="61" width="8.54296875" bestFit="1" customWidth="1"/>
    <col min="62" max="62" width="9.453125" bestFit="1" customWidth="1"/>
    <col min="63" max="63" width="8.54296875" bestFit="1" customWidth="1"/>
    <col min="64" max="64" width="9.453125" bestFit="1" customWidth="1"/>
    <col min="65" max="65" width="8.54296875" bestFit="1" customWidth="1"/>
    <col min="66" max="66" width="9.453125" bestFit="1" customWidth="1"/>
    <col min="67" max="67" width="8.54296875" bestFit="1" customWidth="1"/>
    <col min="68" max="68" width="9.453125" bestFit="1" customWidth="1"/>
    <col min="69" max="69" width="8.54296875" bestFit="1" customWidth="1"/>
    <col min="70" max="70" width="9.453125" bestFit="1" customWidth="1"/>
    <col min="71" max="71" width="8.54296875" bestFit="1" customWidth="1"/>
    <col min="72" max="72" width="9.453125" bestFit="1" customWidth="1"/>
    <col min="73" max="73" width="8.54296875" bestFit="1" customWidth="1"/>
    <col min="74" max="74" width="9.453125" bestFit="1" customWidth="1"/>
    <col min="75" max="75" width="8.54296875" bestFit="1" customWidth="1"/>
    <col min="76" max="76" width="9.453125" bestFit="1" customWidth="1"/>
    <col min="77" max="77" width="8.54296875" bestFit="1" customWidth="1"/>
    <col min="78" max="78" width="9.453125" bestFit="1" customWidth="1"/>
    <col min="79" max="79" width="8.54296875" bestFit="1" customWidth="1"/>
    <col min="80" max="80" width="9.453125" bestFit="1" customWidth="1"/>
    <col min="81" max="81" width="8.54296875" bestFit="1" customWidth="1"/>
    <col min="82" max="82" width="9.453125" bestFit="1" customWidth="1"/>
    <col min="83" max="83" width="8.54296875" bestFit="1" customWidth="1"/>
    <col min="84" max="84" width="9.453125" bestFit="1" customWidth="1"/>
    <col min="85" max="85" width="8.54296875" bestFit="1" customWidth="1"/>
    <col min="86" max="86" width="9.453125" bestFit="1" customWidth="1"/>
    <col min="87" max="87" width="8.54296875" bestFit="1" customWidth="1"/>
    <col min="88" max="88" width="9.453125" bestFit="1" customWidth="1"/>
    <col min="89" max="89" width="8.54296875" bestFit="1" customWidth="1"/>
    <col min="90" max="90" width="9.453125" bestFit="1" customWidth="1"/>
    <col min="91" max="91" width="8.54296875" bestFit="1" customWidth="1"/>
    <col min="92" max="92" width="9.453125" bestFit="1" customWidth="1"/>
    <col min="93" max="93" width="8.54296875" bestFit="1" customWidth="1"/>
    <col min="94" max="94" width="9.453125" bestFit="1" customWidth="1"/>
    <col min="95" max="95" width="8.54296875" bestFit="1" customWidth="1"/>
    <col min="96" max="96" width="9.453125" bestFit="1" customWidth="1"/>
    <col min="97" max="97" width="8.54296875" bestFit="1" customWidth="1"/>
    <col min="98" max="98" width="9.453125" bestFit="1" customWidth="1"/>
    <col min="99" max="99" width="8.54296875" bestFit="1" customWidth="1"/>
    <col min="100" max="100" width="9.453125" bestFit="1" customWidth="1"/>
    <col min="101" max="101" width="8.54296875" bestFit="1" customWidth="1"/>
    <col min="102" max="102" width="9.453125" bestFit="1" customWidth="1"/>
    <col min="103" max="103" width="8.54296875" bestFit="1" customWidth="1"/>
    <col min="104" max="104" width="9.453125" bestFit="1" customWidth="1"/>
    <col min="105" max="105" width="8.54296875" bestFit="1" customWidth="1"/>
    <col min="106" max="106" width="9.453125" bestFit="1" customWidth="1"/>
    <col min="107" max="107" width="8.54296875" bestFit="1" customWidth="1"/>
    <col min="108" max="108" width="9.453125" bestFit="1" customWidth="1"/>
    <col min="109" max="109" width="8.54296875" bestFit="1" customWidth="1"/>
    <col min="110" max="110" width="9.453125" bestFit="1" customWidth="1"/>
    <col min="111" max="111" width="8.54296875" bestFit="1" customWidth="1"/>
    <col min="112" max="112" width="9.453125" bestFit="1" customWidth="1"/>
    <col min="113" max="113" width="8.54296875" bestFit="1" customWidth="1"/>
    <col min="114" max="114" width="9.453125" bestFit="1" customWidth="1"/>
    <col min="115" max="115" width="8.54296875" bestFit="1" customWidth="1"/>
    <col min="116" max="116" width="9.453125" bestFit="1" customWidth="1"/>
    <col min="117" max="117" width="8.54296875" bestFit="1" customWidth="1"/>
    <col min="118" max="118" width="9.453125" bestFit="1" customWidth="1"/>
    <col min="119" max="119" width="8.54296875" bestFit="1" customWidth="1"/>
    <col min="120" max="120" width="9.453125" bestFit="1" customWidth="1"/>
    <col min="121" max="121" width="8.54296875" bestFit="1" customWidth="1"/>
    <col min="122" max="122" width="9.453125" bestFit="1" customWidth="1"/>
    <col min="123" max="123" width="8.54296875" bestFit="1" customWidth="1"/>
    <col min="124" max="124" width="9.453125" bestFit="1" customWidth="1"/>
    <col min="125" max="125" width="8.54296875" bestFit="1" customWidth="1"/>
    <col min="126" max="126" width="9.453125" bestFit="1" customWidth="1"/>
    <col min="127" max="127" width="8.54296875" bestFit="1" customWidth="1"/>
    <col min="128" max="128" width="9.453125" bestFit="1" customWidth="1"/>
    <col min="129" max="129" width="8.54296875" bestFit="1" customWidth="1"/>
    <col min="130" max="130" width="9.453125" bestFit="1" customWidth="1"/>
    <col min="131" max="131" width="8.54296875" bestFit="1" customWidth="1"/>
    <col min="132" max="132" width="9.453125" bestFit="1" customWidth="1"/>
    <col min="133" max="133" width="8.54296875" bestFit="1" customWidth="1"/>
    <col min="134" max="134" width="9.453125" bestFit="1" customWidth="1"/>
    <col min="135" max="135" width="8.54296875" bestFit="1" customWidth="1"/>
    <col min="136" max="136" width="9.453125" bestFit="1" customWidth="1"/>
    <col min="137" max="137" width="8.54296875" bestFit="1" customWidth="1"/>
    <col min="138" max="138" width="9.453125" bestFit="1" customWidth="1"/>
    <col min="139" max="139" width="8.54296875" bestFit="1" customWidth="1"/>
    <col min="140" max="140" width="9.453125" bestFit="1" customWidth="1"/>
    <col min="141" max="141" width="8.54296875" bestFit="1" customWidth="1"/>
    <col min="142" max="142" width="9.453125" bestFit="1" customWidth="1"/>
    <col min="143" max="143" width="8.54296875" bestFit="1" customWidth="1"/>
    <col min="144" max="144" width="9.453125" bestFit="1" customWidth="1"/>
    <col min="145" max="145" width="8.54296875" bestFit="1" customWidth="1"/>
    <col min="146" max="146" width="9.453125" bestFit="1" customWidth="1"/>
    <col min="147" max="147" width="8.54296875" bestFit="1" customWidth="1"/>
    <col min="148" max="148" width="9.453125" bestFit="1" customWidth="1"/>
    <col min="149" max="149" width="8.54296875" bestFit="1" customWidth="1"/>
    <col min="150" max="150" width="9.453125" bestFit="1" customWidth="1"/>
    <col min="151" max="151" width="8.54296875" bestFit="1" customWidth="1"/>
    <col min="152" max="152" width="9.453125" bestFit="1" customWidth="1"/>
    <col min="153" max="153" width="8.54296875" bestFit="1" customWidth="1"/>
    <col min="154" max="154" width="9.453125" bestFit="1" customWidth="1"/>
    <col min="155" max="155" width="8.54296875" bestFit="1" customWidth="1"/>
    <col min="156" max="156" width="9.453125" bestFit="1" customWidth="1"/>
    <col min="157" max="157" width="8.54296875" bestFit="1" customWidth="1"/>
    <col min="158" max="158" width="9.453125" bestFit="1" customWidth="1"/>
    <col min="159" max="159" width="8.54296875" bestFit="1" customWidth="1"/>
    <col min="160" max="160" width="9.453125" bestFit="1" customWidth="1"/>
    <col min="161" max="161" width="8.54296875" bestFit="1" customWidth="1"/>
    <col min="162" max="162" width="9.453125" bestFit="1" customWidth="1"/>
    <col min="163" max="163" width="8.54296875" bestFit="1" customWidth="1"/>
    <col min="164" max="164" width="9.453125" bestFit="1" customWidth="1"/>
    <col min="165" max="165" width="8.54296875" bestFit="1" customWidth="1"/>
    <col min="166" max="166" width="9.453125" bestFit="1" customWidth="1"/>
    <col min="167" max="167" width="8.54296875" bestFit="1" customWidth="1"/>
    <col min="168" max="168" width="9.453125" bestFit="1" customWidth="1"/>
    <col min="169" max="169" width="8.54296875" bestFit="1" customWidth="1"/>
    <col min="170" max="170" width="9.453125" bestFit="1" customWidth="1"/>
    <col min="171" max="171" width="8.54296875" bestFit="1" customWidth="1"/>
    <col min="172" max="172" width="9.453125" bestFit="1" customWidth="1"/>
    <col min="173" max="173" width="8.54296875" bestFit="1" customWidth="1"/>
    <col min="174" max="174" width="9.453125" bestFit="1" customWidth="1"/>
    <col min="175" max="175" width="8.54296875" bestFit="1" customWidth="1"/>
    <col min="176" max="176" width="9.453125" bestFit="1" customWidth="1"/>
    <col min="177" max="177" width="8.54296875" bestFit="1" customWidth="1"/>
    <col min="178" max="178" width="9.453125" bestFit="1" customWidth="1"/>
    <col min="179" max="179" width="8.54296875" bestFit="1" customWidth="1"/>
    <col min="180" max="180" width="9.453125" bestFit="1" customWidth="1"/>
    <col min="181" max="181" width="8.54296875" bestFit="1" customWidth="1"/>
    <col min="182" max="182" width="9.453125" bestFit="1" customWidth="1"/>
    <col min="183" max="183" width="8.54296875" bestFit="1" customWidth="1"/>
    <col min="184" max="184" width="9.453125" bestFit="1" customWidth="1"/>
    <col min="185" max="185" width="8.54296875" bestFit="1" customWidth="1"/>
    <col min="186" max="186" width="9.453125" bestFit="1" customWidth="1"/>
    <col min="187" max="187" width="8.54296875" bestFit="1" customWidth="1"/>
    <col min="188" max="188" width="9.453125" bestFit="1" customWidth="1"/>
    <col min="189" max="189" width="8.54296875" bestFit="1" customWidth="1"/>
    <col min="190" max="190" width="9.453125" bestFit="1" customWidth="1"/>
    <col min="191" max="191" width="8.54296875" bestFit="1" customWidth="1"/>
    <col min="192" max="192" width="9.453125" bestFit="1" customWidth="1"/>
    <col min="193" max="193" width="8.54296875" bestFit="1" customWidth="1"/>
    <col min="194" max="194" width="9.453125" bestFit="1" customWidth="1"/>
    <col min="195" max="195" width="8.54296875" bestFit="1" customWidth="1"/>
    <col min="196" max="196" width="9.453125" bestFit="1" customWidth="1"/>
    <col min="197" max="197" width="8.54296875" bestFit="1" customWidth="1"/>
    <col min="198" max="198" width="9.453125" bestFit="1" customWidth="1"/>
    <col min="199" max="199" width="8.54296875" bestFit="1" customWidth="1"/>
    <col min="200" max="200" width="9.453125" bestFit="1" customWidth="1"/>
    <col min="201" max="201" width="8.54296875" bestFit="1" customWidth="1"/>
    <col min="202" max="202" width="9.453125" bestFit="1" customWidth="1"/>
    <col min="203" max="203" width="8.54296875" bestFit="1" customWidth="1"/>
    <col min="204" max="204" width="9.453125" bestFit="1" customWidth="1"/>
    <col min="205" max="205" width="8.54296875" bestFit="1" customWidth="1"/>
    <col min="206" max="206" width="9.453125" bestFit="1" customWidth="1"/>
    <col min="207" max="207" width="8.54296875" bestFit="1" customWidth="1"/>
    <col min="208" max="208" width="9.453125" bestFit="1" customWidth="1"/>
    <col min="209" max="209" width="8.54296875" bestFit="1" customWidth="1"/>
    <col min="210" max="210" width="9.453125" bestFit="1" customWidth="1"/>
    <col min="211" max="211" width="8.54296875" bestFit="1" customWidth="1"/>
    <col min="212" max="212" width="9.453125" bestFit="1" customWidth="1"/>
    <col min="213" max="213" width="8.54296875" bestFit="1" customWidth="1"/>
    <col min="214" max="214" width="9.453125" bestFit="1" customWidth="1"/>
    <col min="215" max="215" width="8.54296875" bestFit="1" customWidth="1"/>
    <col min="216" max="216" width="10.453125" bestFit="1" customWidth="1"/>
    <col min="217" max="217" width="9.54296875" bestFit="1" customWidth="1"/>
    <col min="218" max="218" width="10.453125" bestFit="1" customWidth="1"/>
    <col min="219" max="219" width="9.54296875" bestFit="1" customWidth="1"/>
    <col min="220" max="220" width="10.453125" bestFit="1" customWidth="1"/>
    <col min="221" max="221" width="9.54296875" bestFit="1" customWidth="1"/>
    <col min="222" max="222" width="10.453125" bestFit="1" customWidth="1"/>
    <col min="223" max="223" width="9.54296875" bestFit="1" customWidth="1"/>
    <col min="224" max="224" width="10.453125" bestFit="1" customWidth="1"/>
    <col min="225" max="225" width="9.54296875" bestFit="1" customWidth="1"/>
    <col min="226" max="226" width="10.453125" bestFit="1" customWidth="1"/>
    <col min="227" max="227" width="9.54296875" bestFit="1" customWidth="1"/>
    <col min="228" max="228" width="10.453125" bestFit="1" customWidth="1"/>
    <col min="229" max="229" width="9.54296875" bestFit="1" customWidth="1"/>
    <col min="230" max="230" width="10.453125" bestFit="1" customWidth="1"/>
    <col min="231" max="231" width="9.54296875" bestFit="1" customWidth="1"/>
    <col min="232" max="232" width="10.453125" bestFit="1" customWidth="1"/>
    <col min="233" max="233" width="9.54296875" bestFit="1" customWidth="1"/>
    <col min="234" max="234" width="10.453125" bestFit="1" customWidth="1"/>
    <col min="235" max="235" width="9.54296875" bestFit="1" customWidth="1"/>
    <col min="236" max="236" width="10.453125" bestFit="1" customWidth="1"/>
    <col min="237" max="237" width="9.54296875" bestFit="1" customWidth="1"/>
    <col min="238" max="238" width="11.81640625" bestFit="1" customWidth="1"/>
    <col min="239" max="239" width="10.453125" bestFit="1" customWidth="1"/>
    <col min="240" max="240" width="18.81640625" bestFit="1" customWidth="1"/>
    <col min="241" max="241" width="15.81640625" bestFit="1" customWidth="1"/>
    <col min="242" max="242" width="7.26953125" bestFit="1" customWidth="1"/>
    <col min="243" max="243" width="8" bestFit="1" customWidth="1"/>
    <col min="244" max="244" width="14.36328125" bestFit="1" customWidth="1"/>
    <col min="245" max="245" width="15.90625" bestFit="1" customWidth="1"/>
    <col min="246" max="246" width="18.26953125" bestFit="1" customWidth="1"/>
    <col min="247" max="247" width="23.6328125" bestFit="1" customWidth="1"/>
    <col min="248" max="248" width="17.81640625" bestFit="1" customWidth="1"/>
    <col min="249" max="249" width="18.54296875" bestFit="1" customWidth="1"/>
    <col min="250" max="250" width="20.54296875" bestFit="1" customWidth="1"/>
  </cols>
  <sheetData>
    <row r="1" spans="1:250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99</v>
      </c>
      <c r="CE1" t="s">
        <v>100</v>
      </c>
      <c r="CF1" t="s">
        <v>101</v>
      </c>
      <c r="CG1" t="s">
        <v>102</v>
      </c>
      <c r="CH1" t="s">
        <v>103</v>
      </c>
      <c r="CI1" t="s">
        <v>104</v>
      </c>
      <c r="CJ1" t="s">
        <v>105</v>
      </c>
      <c r="CK1" t="s">
        <v>106</v>
      </c>
      <c r="CL1" t="s">
        <v>107</v>
      </c>
      <c r="CM1" t="s">
        <v>108</v>
      </c>
      <c r="CN1" t="s">
        <v>109</v>
      </c>
      <c r="CO1" t="s">
        <v>110</v>
      </c>
      <c r="CP1" t="s">
        <v>111</v>
      </c>
      <c r="CQ1" t="s">
        <v>112</v>
      </c>
      <c r="CR1" t="s">
        <v>113</v>
      </c>
      <c r="CS1" t="s">
        <v>114</v>
      </c>
      <c r="CT1" t="s">
        <v>115</v>
      </c>
      <c r="CU1" t="s">
        <v>116</v>
      </c>
      <c r="CV1" t="s">
        <v>117</v>
      </c>
      <c r="CW1" t="s">
        <v>118</v>
      </c>
      <c r="CX1" t="s">
        <v>119</v>
      </c>
      <c r="CY1" t="s">
        <v>120</v>
      </c>
      <c r="CZ1" t="s">
        <v>121</v>
      </c>
      <c r="DA1" t="s">
        <v>122</v>
      </c>
      <c r="DB1" t="s">
        <v>123</v>
      </c>
      <c r="DC1" t="s">
        <v>124</v>
      </c>
      <c r="DD1" t="s">
        <v>125</v>
      </c>
      <c r="DE1" t="s">
        <v>126</v>
      </c>
      <c r="DF1" t="s">
        <v>127</v>
      </c>
      <c r="DG1" t="s">
        <v>128</v>
      </c>
      <c r="DH1" t="s">
        <v>129</v>
      </c>
      <c r="DI1" t="s">
        <v>130</v>
      </c>
      <c r="DJ1" t="s">
        <v>131</v>
      </c>
      <c r="DK1" t="s">
        <v>132</v>
      </c>
      <c r="DL1" t="s">
        <v>133</v>
      </c>
      <c r="DM1" t="s">
        <v>134</v>
      </c>
      <c r="DN1" t="s">
        <v>135</v>
      </c>
      <c r="DO1" t="s">
        <v>136</v>
      </c>
      <c r="DP1" t="s">
        <v>137</v>
      </c>
      <c r="DQ1" t="s">
        <v>138</v>
      </c>
      <c r="DR1" t="s">
        <v>139</v>
      </c>
      <c r="DS1" t="s">
        <v>140</v>
      </c>
      <c r="DT1" t="s">
        <v>141</v>
      </c>
      <c r="DU1" t="s">
        <v>142</v>
      </c>
      <c r="DV1" t="s">
        <v>143</v>
      </c>
      <c r="DW1" t="s">
        <v>144</v>
      </c>
      <c r="DX1" t="s">
        <v>145</v>
      </c>
      <c r="DY1" t="s">
        <v>146</v>
      </c>
      <c r="DZ1" t="s">
        <v>147</v>
      </c>
      <c r="EA1" t="s">
        <v>148</v>
      </c>
      <c r="EB1" t="s">
        <v>149</v>
      </c>
      <c r="EC1" t="s">
        <v>150</v>
      </c>
      <c r="ED1" t="s">
        <v>151</v>
      </c>
      <c r="EE1" t="s">
        <v>152</v>
      </c>
      <c r="EF1" t="s">
        <v>153</v>
      </c>
      <c r="EG1" t="s">
        <v>154</v>
      </c>
      <c r="EH1" t="s">
        <v>155</v>
      </c>
      <c r="EI1" t="s">
        <v>156</v>
      </c>
      <c r="EJ1" t="s">
        <v>157</v>
      </c>
      <c r="EK1" t="s">
        <v>158</v>
      </c>
      <c r="EL1" t="s">
        <v>159</v>
      </c>
      <c r="EM1" t="s">
        <v>160</v>
      </c>
      <c r="EN1" t="s">
        <v>161</v>
      </c>
      <c r="EO1" t="s">
        <v>162</v>
      </c>
      <c r="EP1" t="s">
        <v>163</v>
      </c>
      <c r="EQ1" t="s">
        <v>164</v>
      </c>
      <c r="ER1" t="s">
        <v>165</v>
      </c>
      <c r="ES1" t="s">
        <v>166</v>
      </c>
      <c r="ET1" t="s">
        <v>167</v>
      </c>
      <c r="EU1" t="s">
        <v>168</v>
      </c>
      <c r="EV1" t="s">
        <v>169</v>
      </c>
      <c r="EW1" t="s">
        <v>170</v>
      </c>
      <c r="EX1" t="s">
        <v>171</v>
      </c>
      <c r="EY1" t="s">
        <v>172</v>
      </c>
      <c r="EZ1" t="s">
        <v>173</v>
      </c>
      <c r="FA1" t="s">
        <v>174</v>
      </c>
      <c r="FB1" t="s">
        <v>175</v>
      </c>
      <c r="FC1" t="s">
        <v>176</v>
      </c>
      <c r="FD1" t="s">
        <v>177</v>
      </c>
      <c r="FE1" t="s">
        <v>178</v>
      </c>
      <c r="FF1" t="s">
        <v>179</v>
      </c>
      <c r="FG1" t="s">
        <v>180</v>
      </c>
      <c r="FH1" t="s">
        <v>181</v>
      </c>
      <c r="FI1" t="s">
        <v>182</v>
      </c>
      <c r="FJ1" t="s">
        <v>183</v>
      </c>
      <c r="FK1" t="s">
        <v>184</v>
      </c>
      <c r="FL1" t="s">
        <v>185</v>
      </c>
      <c r="FM1" t="s">
        <v>186</v>
      </c>
      <c r="FN1" t="s">
        <v>187</v>
      </c>
      <c r="FO1" t="s">
        <v>188</v>
      </c>
      <c r="FP1" t="s">
        <v>189</v>
      </c>
      <c r="FQ1" t="s">
        <v>190</v>
      </c>
      <c r="FR1" t="s">
        <v>191</v>
      </c>
      <c r="FS1" t="s">
        <v>192</v>
      </c>
      <c r="FT1" t="s">
        <v>193</v>
      </c>
      <c r="FU1" t="s">
        <v>194</v>
      </c>
      <c r="FV1" t="s">
        <v>195</v>
      </c>
      <c r="FW1" t="s">
        <v>196</v>
      </c>
      <c r="FX1" t="s">
        <v>197</v>
      </c>
      <c r="FY1" t="s">
        <v>198</v>
      </c>
      <c r="FZ1" t="s">
        <v>199</v>
      </c>
      <c r="GA1" t="s">
        <v>200</v>
      </c>
      <c r="GB1" t="s">
        <v>201</v>
      </c>
      <c r="GC1" t="s">
        <v>202</v>
      </c>
      <c r="GD1" t="s">
        <v>203</v>
      </c>
      <c r="GE1" t="s">
        <v>204</v>
      </c>
      <c r="GF1" t="s">
        <v>205</v>
      </c>
      <c r="GG1" t="s">
        <v>206</v>
      </c>
      <c r="GH1" t="s">
        <v>207</v>
      </c>
      <c r="GI1" t="s">
        <v>208</v>
      </c>
      <c r="GJ1" t="s">
        <v>209</v>
      </c>
      <c r="GK1" t="s">
        <v>210</v>
      </c>
      <c r="GL1" t="s">
        <v>211</v>
      </c>
      <c r="GM1" t="s">
        <v>212</v>
      </c>
      <c r="GN1" t="s">
        <v>213</v>
      </c>
      <c r="GO1" t="s">
        <v>214</v>
      </c>
      <c r="GP1" t="s">
        <v>215</v>
      </c>
      <c r="GQ1" t="s">
        <v>216</v>
      </c>
      <c r="GR1" t="s">
        <v>217</v>
      </c>
      <c r="GS1" t="s">
        <v>218</v>
      </c>
      <c r="GT1" t="s">
        <v>219</v>
      </c>
      <c r="GU1" t="s">
        <v>220</v>
      </c>
      <c r="GV1" t="s">
        <v>221</v>
      </c>
      <c r="GW1" t="s">
        <v>222</v>
      </c>
      <c r="GX1" t="s">
        <v>223</v>
      </c>
      <c r="GY1" t="s">
        <v>224</v>
      </c>
      <c r="GZ1" t="s">
        <v>225</v>
      </c>
      <c r="HA1" t="s">
        <v>226</v>
      </c>
      <c r="HB1" t="s">
        <v>227</v>
      </c>
      <c r="HC1" t="s">
        <v>228</v>
      </c>
      <c r="HD1" t="s">
        <v>229</v>
      </c>
      <c r="HE1" t="s">
        <v>230</v>
      </c>
      <c r="HF1" t="s">
        <v>231</v>
      </c>
      <c r="HG1" t="s">
        <v>232</v>
      </c>
      <c r="HH1" t="s">
        <v>233</v>
      </c>
      <c r="HI1" t="s">
        <v>234</v>
      </c>
      <c r="HJ1" t="s">
        <v>235</v>
      </c>
      <c r="HK1" t="s">
        <v>236</v>
      </c>
      <c r="HL1" t="s">
        <v>237</v>
      </c>
      <c r="HM1" t="s">
        <v>238</v>
      </c>
      <c r="HN1" t="s">
        <v>239</v>
      </c>
      <c r="HO1" t="s">
        <v>240</v>
      </c>
      <c r="HP1" t="s">
        <v>241</v>
      </c>
      <c r="HQ1" t="s">
        <v>242</v>
      </c>
      <c r="HR1" t="s">
        <v>243</v>
      </c>
      <c r="HS1" t="s">
        <v>244</v>
      </c>
      <c r="HT1" t="s">
        <v>245</v>
      </c>
      <c r="HU1" t="s">
        <v>246</v>
      </c>
      <c r="HV1" t="s">
        <v>247</v>
      </c>
      <c r="HW1" t="s">
        <v>248</v>
      </c>
      <c r="HX1" t="s">
        <v>249</v>
      </c>
      <c r="HY1" t="s">
        <v>250</v>
      </c>
      <c r="HZ1" t="s">
        <v>251</v>
      </c>
      <c r="IA1" t="s">
        <v>252</v>
      </c>
      <c r="IB1" t="s">
        <v>253</v>
      </c>
      <c r="IC1" t="s">
        <v>254</v>
      </c>
      <c r="ID1" t="s">
        <v>255</v>
      </c>
      <c r="IE1" t="s">
        <v>256</v>
      </c>
      <c r="IF1" t="s">
        <v>257</v>
      </c>
      <c r="IG1" t="s">
        <v>258</v>
      </c>
      <c r="IH1" t="s">
        <v>259</v>
      </c>
      <c r="II1" t="s">
        <v>260</v>
      </c>
      <c r="IJ1" t="s">
        <v>261</v>
      </c>
      <c r="IK1" t="s">
        <v>262</v>
      </c>
      <c r="IL1" t="s">
        <v>263</v>
      </c>
      <c r="IM1" t="s">
        <v>264</v>
      </c>
      <c r="IN1" t="s">
        <v>265</v>
      </c>
      <c r="IO1" t="s">
        <v>266</v>
      </c>
      <c r="IP1" t="s">
        <v>267</v>
      </c>
    </row>
    <row r="2" spans="1:250" x14ac:dyDescent="0.35">
      <c r="A2">
        <v>2347</v>
      </c>
      <c r="B2">
        <v>-1156328704</v>
      </c>
      <c r="C2">
        <v>1403</v>
      </c>
      <c r="D2" t="s">
        <v>268</v>
      </c>
      <c r="E2" t="s">
        <v>269</v>
      </c>
      <c r="F2">
        <v>1407</v>
      </c>
      <c r="G2" t="s">
        <v>270</v>
      </c>
      <c r="H2" t="s">
        <v>269</v>
      </c>
      <c r="I2">
        <v>410</v>
      </c>
      <c r="J2" t="s">
        <v>338</v>
      </c>
      <c r="K2" t="s">
        <v>337</v>
      </c>
      <c r="L2">
        <v>1471</v>
      </c>
      <c r="M2" t="s">
        <v>271</v>
      </c>
      <c r="N2" t="s">
        <v>272</v>
      </c>
      <c r="O2">
        <v>1471</v>
      </c>
      <c r="P2" t="s">
        <v>271</v>
      </c>
      <c r="Q2" t="s">
        <v>272</v>
      </c>
      <c r="R2" t="s">
        <v>289</v>
      </c>
      <c r="S2" s="33">
        <v>25719.343000000001</v>
      </c>
      <c r="U2" s="33">
        <v>1</v>
      </c>
      <c r="IF2">
        <v>1471</v>
      </c>
      <c r="IG2" t="s">
        <v>271</v>
      </c>
      <c r="IH2" t="s">
        <v>274</v>
      </c>
      <c r="IK2">
        <v>-2</v>
      </c>
      <c r="IL2" t="s">
        <v>275</v>
      </c>
      <c r="IM2" t="s">
        <v>276</v>
      </c>
    </row>
    <row r="3" spans="1:250" x14ac:dyDescent="0.35">
      <c r="A3">
        <v>2348</v>
      </c>
      <c r="B3">
        <v>-1156328704</v>
      </c>
      <c r="C3">
        <v>1403</v>
      </c>
      <c r="D3" t="s">
        <v>268</v>
      </c>
      <c r="E3" t="s">
        <v>269</v>
      </c>
      <c r="F3">
        <v>1407</v>
      </c>
      <c r="G3" t="s">
        <v>270</v>
      </c>
      <c r="H3" t="s">
        <v>269</v>
      </c>
      <c r="I3">
        <v>408</v>
      </c>
      <c r="J3" t="s">
        <v>339</v>
      </c>
      <c r="K3" t="s">
        <v>336</v>
      </c>
      <c r="L3">
        <v>1471</v>
      </c>
      <c r="M3" t="s">
        <v>271</v>
      </c>
      <c r="N3" t="s">
        <v>272</v>
      </c>
      <c r="O3">
        <v>1471</v>
      </c>
      <c r="P3" t="s">
        <v>271</v>
      </c>
      <c r="Q3" t="s">
        <v>272</v>
      </c>
      <c r="R3" t="s">
        <v>289</v>
      </c>
      <c r="S3" s="33">
        <v>25698.073</v>
      </c>
      <c r="U3" s="33">
        <v>1</v>
      </c>
      <c r="IF3">
        <v>1471</v>
      </c>
      <c r="IG3" t="s">
        <v>271</v>
      </c>
      <c r="IH3" t="s">
        <v>274</v>
      </c>
      <c r="IK3">
        <v>-2</v>
      </c>
      <c r="IL3" t="s">
        <v>275</v>
      </c>
      <c r="IM3" t="s">
        <v>276</v>
      </c>
    </row>
    <row r="4" spans="1:250" x14ac:dyDescent="0.35">
      <c r="A4">
        <v>2349</v>
      </c>
      <c r="B4">
        <v>-1156328704</v>
      </c>
      <c r="C4">
        <v>1403</v>
      </c>
      <c r="D4" t="s">
        <v>268</v>
      </c>
      <c r="E4" t="s">
        <v>269</v>
      </c>
      <c r="F4">
        <v>1407</v>
      </c>
      <c r="G4" t="s">
        <v>270</v>
      </c>
      <c r="H4" t="s">
        <v>269</v>
      </c>
      <c r="I4">
        <v>404</v>
      </c>
      <c r="J4" t="s">
        <v>340</v>
      </c>
      <c r="K4" t="s">
        <v>335</v>
      </c>
      <c r="L4">
        <v>1471</v>
      </c>
      <c r="M4" t="s">
        <v>271</v>
      </c>
      <c r="N4" t="s">
        <v>272</v>
      </c>
      <c r="O4">
        <v>1471</v>
      </c>
      <c r="P4" t="s">
        <v>271</v>
      </c>
      <c r="Q4" t="s">
        <v>272</v>
      </c>
      <c r="R4" t="s">
        <v>289</v>
      </c>
      <c r="S4" s="33">
        <v>25644.562999999998</v>
      </c>
      <c r="U4" s="33">
        <v>1</v>
      </c>
      <c r="IF4">
        <v>1471</v>
      </c>
      <c r="IG4" t="s">
        <v>271</v>
      </c>
      <c r="IH4" t="s">
        <v>274</v>
      </c>
      <c r="IK4">
        <v>-2</v>
      </c>
      <c r="IL4" t="s">
        <v>275</v>
      </c>
      <c r="IM4" t="s">
        <v>276</v>
      </c>
    </row>
    <row r="5" spans="1:250" x14ac:dyDescent="0.35">
      <c r="A5">
        <v>2350</v>
      </c>
      <c r="B5">
        <v>-1156328704</v>
      </c>
      <c r="C5">
        <v>1403</v>
      </c>
      <c r="D5" t="s">
        <v>268</v>
      </c>
      <c r="E5" t="s">
        <v>269</v>
      </c>
      <c r="F5">
        <v>1407</v>
      </c>
      <c r="G5" t="s">
        <v>270</v>
      </c>
      <c r="H5" t="s">
        <v>269</v>
      </c>
      <c r="I5">
        <v>400</v>
      </c>
      <c r="J5" t="s">
        <v>341</v>
      </c>
      <c r="K5" t="s">
        <v>334</v>
      </c>
      <c r="L5">
        <v>1471</v>
      </c>
      <c r="M5" t="s">
        <v>271</v>
      </c>
      <c r="N5" t="s">
        <v>272</v>
      </c>
      <c r="O5">
        <v>1471</v>
      </c>
      <c r="P5" t="s">
        <v>271</v>
      </c>
      <c r="Q5" t="s">
        <v>272</v>
      </c>
      <c r="R5" t="s">
        <v>289</v>
      </c>
      <c r="S5" s="33">
        <v>25621.053</v>
      </c>
      <c r="U5" s="33">
        <v>1</v>
      </c>
      <c r="IF5">
        <v>1471</v>
      </c>
      <c r="IG5" t="s">
        <v>271</v>
      </c>
      <c r="IH5" t="s">
        <v>274</v>
      </c>
      <c r="IK5">
        <v>-2</v>
      </c>
      <c r="IL5" t="s">
        <v>275</v>
      </c>
      <c r="IM5" t="s">
        <v>276</v>
      </c>
    </row>
    <row r="6" spans="1:250" x14ac:dyDescent="0.35">
      <c r="A6">
        <v>2351</v>
      </c>
      <c r="B6">
        <v>-1156328704</v>
      </c>
      <c r="C6">
        <v>1403</v>
      </c>
      <c r="D6" t="s">
        <v>268</v>
      </c>
      <c r="E6" t="s">
        <v>269</v>
      </c>
      <c r="F6">
        <v>1407</v>
      </c>
      <c r="G6" t="s">
        <v>270</v>
      </c>
      <c r="H6" t="s">
        <v>269</v>
      </c>
      <c r="I6">
        <v>398</v>
      </c>
      <c r="J6" t="s">
        <v>342</v>
      </c>
      <c r="K6" t="s">
        <v>333</v>
      </c>
      <c r="L6">
        <v>1471</v>
      </c>
      <c r="M6" t="s">
        <v>271</v>
      </c>
      <c r="N6" t="s">
        <v>272</v>
      </c>
      <c r="O6">
        <v>1471</v>
      </c>
      <c r="P6" t="s">
        <v>271</v>
      </c>
      <c r="Q6" t="s">
        <v>272</v>
      </c>
      <c r="R6" t="s">
        <v>289</v>
      </c>
      <c r="S6" s="33">
        <v>25580.053</v>
      </c>
      <c r="U6" s="33">
        <v>1</v>
      </c>
      <c r="IF6">
        <v>1471</v>
      </c>
      <c r="IG6" t="s">
        <v>271</v>
      </c>
      <c r="IH6" t="s">
        <v>274</v>
      </c>
      <c r="IK6">
        <v>-2</v>
      </c>
      <c r="IL6" t="s">
        <v>275</v>
      </c>
      <c r="IM6" t="s">
        <v>276</v>
      </c>
    </row>
    <row r="7" spans="1:250" x14ac:dyDescent="0.35">
      <c r="A7">
        <v>2352</v>
      </c>
      <c r="B7">
        <v>-1156328704</v>
      </c>
      <c r="C7">
        <v>1403</v>
      </c>
      <c r="D7" t="s">
        <v>268</v>
      </c>
      <c r="E7" t="s">
        <v>269</v>
      </c>
      <c r="F7">
        <v>1407</v>
      </c>
      <c r="G7" t="s">
        <v>270</v>
      </c>
      <c r="H7" t="s">
        <v>269</v>
      </c>
      <c r="I7">
        <v>392</v>
      </c>
      <c r="J7" t="s">
        <v>343</v>
      </c>
      <c r="K7" t="s">
        <v>332</v>
      </c>
      <c r="L7">
        <v>1471</v>
      </c>
      <c r="M7" t="s">
        <v>271</v>
      </c>
      <c r="N7" t="s">
        <v>272</v>
      </c>
      <c r="O7">
        <v>1471</v>
      </c>
      <c r="P7" t="s">
        <v>271</v>
      </c>
      <c r="Q7" t="s">
        <v>272</v>
      </c>
      <c r="R7" t="s">
        <v>289</v>
      </c>
      <c r="S7" s="33">
        <v>25553.253000000001</v>
      </c>
      <c r="U7" s="33">
        <v>1</v>
      </c>
      <c r="IF7">
        <v>1471</v>
      </c>
      <c r="IG7" t="s">
        <v>271</v>
      </c>
      <c r="IH7" t="s">
        <v>274</v>
      </c>
      <c r="IK7">
        <v>-2</v>
      </c>
      <c r="IL7" t="s">
        <v>275</v>
      </c>
      <c r="IM7" t="s">
        <v>276</v>
      </c>
    </row>
    <row r="8" spans="1:250" x14ac:dyDescent="0.35">
      <c r="A8">
        <v>2353</v>
      </c>
      <c r="B8">
        <v>-1156328704</v>
      </c>
      <c r="C8">
        <v>1403</v>
      </c>
      <c r="D8" t="s">
        <v>268</v>
      </c>
      <c r="E8" t="s">
        <v>269</v>
      </c>
      <c r="F8">
        <v>1407</v>
      </c>
      <c r="G8" t="s">
        <v>270</v>
      </c>
      <c r="H8" t="s">
        <v>269</v>
      </c>
      <c r="I8">
        <v>334</v>
      </c>
      <c r="J8" t="s">
        <v>344</v>
      </c>
      <c r="K8" t="s">
        <v>313</v>
      </c>
      <c r="L8">
        <v>1471</v>
      </c>
      <c r="M8" t="s">
        <v>271</v>
      </c>
      <c r="N8" t="s">
        <v>272</v>
      </c>
      <c r="O8">
        <v>1471</v>
      </c>
      <c r="P8" t="s">
        <v>271</v>
      </c>
      <c r="Q8" t="s">
        <v>272</v>
      </c>
      <c r="R8" t="s">
        <v>289</v>
      </c>
      <c r="S8" s="33">
        <v>25359.512999999999</v>
      </c>
      <c r="U8" s="33">
        <v>1</v>
      </c>
      <c r="IF8">
        <v>1471</v>
      </c>
      <c r="IG8" t="s">
        <v>271</v>
      </c>
      <c r="IH8" t="s">
        <v>274</v>
      </c>
      <c r="IK8">
        <v>-2</v>
      </c>
      <c r="IL8" t="s">
        <v>275</v>
      </c>
      <c r="IM8" t="s">
        <v>276</v>
      </c>
    </row>
    <row r="9" spans="1:250" x14ac:dyDescent="0.35">
      <c r="A9">
        <v>2354</v>
      </c>
      <c r="B9">
        <v>-1156328704</v>
      </c>
      <c r="C9">
        <v>1403</v>
      </c>
      <c r="D9" t="s">
        <v>268</v>
      </c>
      <c r="E9" t="s">
        <v>269</v>
      </c>
      <c r="F9">
        <v>1407</v>
      </c>
      <c r="G9" t="s">
        <v>270</v>
      </c>
      <c r="H9" t="s">
        <v>269</v>
      </c>
      <c r="I9">
        <v>333</v>
      </c>
      <c r="J9" t="s">
        <v>345</v>
      </c>
      <c r="K9" t="s">
        <v>312</v>
      </c>
      <c r="L9">
        <v>1471</v>
      </c>
      <c r="M9" t="s">
        <v>271</v>
      </c>
      <c r="N9" t="s">
        <v>272</v>
      </c>
      <c r="O9">
        <v>1471</v>
      </c>
      <c r="P9" t="s">
        <v>271</v>
      </c>
      <c r="Q9" t="s">
        <v>272</v>
      </c>
      <c r="R9" t="s">
        <v>289</v>
      </c>
      <c r="S9" s="33">
        <v>25358.543000000001</v>
      </c>
      <c r="U9" s="33">
        <v>1</v>
      </c>
      <c r="IF9">
        <v>1471</v>
      </c>
      <c r="IG9" t="s">
        <v>271</v>
      </c>
      <c r="IH9" t="s">
        <v>274</v>
      </c>
      <c r="IK9">
        <v>-2</v>
      </c>
      <c r="IL9" t="s">
        <v>275</v>
      </c>
      <c r="IM9" t="s">
        <v>276</v>
      </c>
    </row>
    <row r="10" spans="1:250" x14ac:dyDescent="0.35">
      <c r="A10">
        <v>2355</v>
      </c>
      <c r="B10">
        <v>-1156328704</v>
      </c>
      <c r="C10">
        <v>1403</v>
      </c>
      <c r="D10" t="s">
        <v>268</v>
      </c>
      <c r="E10" t="s">
        <v>269</v>
      </c>
      <c r="F10">
        <v>1407</v>
      </c>
      <c r="G10" t="s">
        <v>270</v>
      </c>
      <c r="H10" t="s">
        <v>269</v>
      </c>
      <c r="I10">
        <v>329</v>
      </c>
      <c r="J10" t="s">
        <v>346</v>
      </c>
      <c r="K10" t="s">
        <v>311</v>
      </c>
      <c r="L10">
        <v>1471</v>
      </c>
      <c r="M10" t="s">
        <v>271</v>
      </c>
      <c r="N10" t="s">
        <v>272</v>
      </c>
      <c r="O10">
        <v>1471</v>
      </c>
      <c r="P10" t="s">
        <v>271</v>
      </c>
      <c r="Q10" t="s">
        <v>272</v>
      </c>
      <c r="R10" t="s">
        <v>289</v>
      </c>
      <c r="S10" s="33">
        <v>25357.683000000001</v>
      </c>
      <c r="U10" s="33">
        <v>1</v>
      </c>
      <c r="IF10">
        <v>1471</v>
      </c>
      <c r="IG10" t="s">
        <v>271</v>
      </c>
      <c r="IH10" t="s">
        <v>274</v>
      </c>
      <c r="IK10">
        <v>-2</v>
      </c>
      <c r="IL10" t="s">
        <v>275</v>
      </c>
      <c r="IM10" t="s">
        <v>276</v>
      </c>
    </row>
    <row r="11" spans="1:250" x14ac:dyDescent="0.35">
      <c r="A11">
        <v>2356</v>
      </c>
      <c r="B11">
        <v>-1156328704</v>
      </c>
      <c r="C11">
        <v>1403</v>
      </c>
      <c r="D11" t="s">
        <v>268</v>
      </c>
      <c r="E11" t="s">
        <v>269</v>
      </c>
      <c r="F11">
        <v>1407</v>
      </c>
      <c r="G11" t="s">
        <v>270</v>
      </c>
      <c r="H11" t="s">
        <v>269</v>
      </c>
      <c r="I11">
        <v>353</v>
      </c>
      <c r="J11" t="s">
        <v>347</v>
      </c>
      <c r="K11" t="s">
        <v>319</v>
      </c>
      <c r="L11">
        <v>1471</v>
      </c>
      <c r="M11" t="s">
        <v>271</v>
      </c>
      <c r="N11" t="s">
        <v>272</v>
      </c>
      <c r="O11">
        <v>1471</v>
      </c>
      <c r="P11" t="s">
        <v>271</v>
      </c>
      <c r="Q11" t="s">
        <v>272</v>
      </c>
      <c r="R11" t="s">
        <v>289</v>
      </c>
      <c r="S11" s="33">
        <v>25375.282999999999</v>
      </c>
      <c r="U11" s="33">
        <v>1</v>
      </c>
      <c r="IF11">
        <v>1471</v>
      </c>
      <c r="IG11" t="s">
        <v>271</v>
      </c>
      <c r="IH11" t="s">
        <v>274</v>
      </c>
      <c r="IK11">
        <v>-2</v>
      </c>
      <c r="IL11" t="s">
        <v>275</v>
      </c>
      <c r="IM11" t="s">
        <v>276</v>
      </c>
    </row>
    <row r="12" spans="1:250" x14ac:dyDescent="0.35">
      <c r="A12">
        <v>2357</v>
      </c>
      <c r="B12">
        <v>-1156328704</v>
      </c>
      <c r="C12">
        <v>1403</v>
      </c>
      <c r="D12" t="s">
        <v>268</v>
      </c>
      <c r="E12" t="s">
        <v>269</v>
      </c>
      <c r="F12">
        <v>1407</v>
      </c>
      <c r="G12" t="s">
        <v>270</v>
      </c>
      <c r="H12" t="s">
        <v>269</v>
      </c>
      <c r="I12">
        <v>350</v>
      </c>
      <c r="J12" t="s">
        <v>348</v>
      </c>
      <c r="K12" t="s">
        <v>318</v>
      </c>
      <c r="L12">
        <v>1471</v>
      </c>
      <c r="M12" t="s">
        <v>271</v>
      </c>
      <c r="N12" t="s">
        <v>272</v>
      </c>
      <c r="O12">
        <v>1471</v>
      </c>
      <c r="P12" t="s">
        <v>271</v>
      </c>
      <c r="Q12" t="s">
        <v>272</v>
      </c>
      <c r="R12" t="s">
        <v>289</v>
      </c>
      <c r="S12" s="33">
        <v>25372.073</v>
      </c>
      <c r="U12" s="33">
        <v>1</v>
      </c>
      <c r="IF12">
        <v>1471</v>
      </c>
      <c r="IG12" t="s">
        <v>271</v>
      </c>
      <c r="IH12" t="s">
        <v>274</v>
      </c>
      <c r="IK12">
        <v>-2</v>
      </c>
      <c r="IL12" t="s">
        <v>275</v>
      </c>
      <c r="IM12" t="s">
        <v>276</v>
      </c>
    </row>
    <row r="13" spans="1:250" x14ac:dyDescent="0.35">
      <c r="A13">
        <v>2358</v>
      </c>
      <c r="B13">
        <v>-1156328704</v>
      </c>
      <c r="C13">
        <v>1403</v>
      </c>
      <c r="D13" t="s">
        <v>268</v>
      </c>
      <c r="E13" t="s">
        <v>269</v>
      </c>
      <c r="F13">
        <v>1407</v>
      </c>
      <c r="G13" t="s">
        <v>270</v>
      </c>
      <c r="H13" t="s">
        <v>269</v>
      </c>
      <c r="I13">
        <v>349</v>
      </c>
      <c r="J13" t="s">
        <v>349</v>
      </c>
      <c r="K13" t="s">
        <v>317</v>
      </c>
      <c r="L13">
        <v>1471</v>
      </c>
      <c r="M13" t="s">
        <v>271</v>
      </c>
      <c r="N13" t="s">
        <v>272</v>
      </c>
      <c r="O13">
        <v>1471</v>
      </c>
      <c r="P13" t="s">
        <v>271</v>
      </c>
      <c r="Q13" t="s">
        <v>272</v>
      </c>
      <c r="R13" t="s">
        <v>289</v>
      </c>
      <c r="S13" s="33">
        <v>25367.282999999999</v>
      </c>
      <c r="U13" s="33">
        <v>1</v>
      </c>
      <c r="IF13">
        <v>1471</v>
      </c>
      <c r="IG13" t="s">
        <v>271</v>
      </c>
      <c r="IH13" t="s">
        <v>274</v>
      </c>
      <c r="IK13">
        <v>-2</v>
      </c>
      <c r="IL13" t="s">
        <v>275</v>
      </c>
      <c r="IM13" t="s">
        <v>276</v>
      </c>
    </row>
    <row r="14" spans="1:250" x14ac:dyDescent="0.35">
      <c r="A14">
        <v>2359</v>
      </c>
      <c r="B14">
        <v>-1156328704</v>
      </c>
      <c r="C14">
        <v>1403</v>
      </c>
      <c r="D14" t="s">
        <v>268</v>
      </c>
      <c r="E14" t="s">
        <v>269</v>
      </c>
      <c r="F14">
        <v>1407</v>
      </c>
      <c r="G14" t="s">
        <v>270</v>
      </c>
      <c r="H14" t="s">
        <v>269</v>
      </c>
      <c r="I14">
        <v>344</v>
      </c>
      <c r="J14" t="s">
        <v>350</v>
      </c>
      <c r="K14" t="s">
        <v>316</v>
      </c>
      <c r="L14">
        <v>1471</v>
      </c>
      <c r="M14" t="s">
        <v>271</v>
      </c>
      <c r="N14" t="s">
        <v>272</v>
      </c>
      <c r="O14">
        <v>1471</v>
      </c>
      <c r="P14" t="s">
        <v>271</v>
      </c>
      <c r="Q14" t="s">
        <v>272</v>
      </c>
      <c r="R14" t="s">
        <v>289</v>
      </c>
      <c r="S14" s="33">
        <v>25365.893</v>
      </c>
      <c r="U14" s="33">
        <v>1</v>
      </c>
      <c r="IF14">
        <v>1471</v>
      </c>
      <c r="IG14" t="s">
        <v>271</v>
      </c>
      <c r="IH14" t="s">
        <v>274</v>
      </c>
      <c r="IK14">
        <v>-2</v>
      </c>
      <c r="IL14" t="s">
        <v>275</v>
      </c>
      <c r="IM14" t="s">
        <v>276</v>
      </c>
    </row>
    <row r="15" spans="1:250" x14ac:dyDescent="0.35">
      <c r="A15">
        <v>2360</v>
      </c>
      <c r="B15">
        <v>-1156328704</v>
      </c>
      <c r="C15">
        <v>1403</v>
      </c>
      <c r="D15" t="s">
        <v>268</v>
      </c>
      <c r="E15" t="s">
        <v>269</v>
      </c>
      <c r="F15">
        <v>1407</v>
      </c>
      <c r="G15" t="s">
        <v>270</v>
      </c>
      <c r="H15" t="s">
        <v>269</v>
      </c>
      <c r="I15">
        <v>343</v>
      </c>
      <c r="J15" t="s">
        <v>351</v>
      </c>
      <c r="K15" t="s">
        <v>315</v>
      </c>
      <c r="L15">
        <v>1471</v>
      </c>
      <c r="M15" t="s">
        <v>271</v>
      </c>
      <c r="N15" t="s">
        <v>272</v>
      </c>
      <c r="O15">
        <v>1471</v>
      </c>
      <c r="P15" t="s">
        <v>271</v>
      </c>
      <c r="Q15" t="s">
        <v>272</v>
      </c>
      <c r="R15" t="s">
        <v>289</v>
      </c>
      <c r="S15" s="33">
        <v>25363.402999999998</v>
      </c>
      <c r="U15" s="33">
        <v>1</v>
      </c>
      <c r="IF15">
        <v>1471</v>
      </c>
      <c r="IG15" t="s">
        <v>271</v>
      </c>
      <c r="IH15" t="s">
        <v>274</v>
      </c>
      <c r="IK15">
        <v>-2</v>
      </c>
      <c r="IL15" t="s">
        <v>275</v>
      </c>
      <c r="IM15" t="s">
        <v>276</v>
      </c>
    </row>
    <row r="16" spans="1:250" x14ac:dyDescent="0.35">
      <c r="A16">
        <v>2361</v>
      </c>
      <c r="B16">
        <v>-1156328704</v>
      </c>
      <c r="C16">
        <v>1403</v>
      </c>
      <c r="D16" t="s">
        <v>268</v>
      </c>
      <c r="E16" t="s">
        <v>269</v>
      </c>
      <c r="F16">
        <v>1407</v>
      </c>
      <c r="G16" t="s">
        <v>270</v>
      </c>
      <c r="H16" t="s">
        <v>269</v>
      </c>
      <c r="I16">
        <v>339</v>
      </c>
      <c r="J16" t="s">
        <v>352</v>
      </c>
      <c r="K16" t="s">
        <v>314</v>
      </c>
      <c r="L16">
        <v>1471</v>
      </c>
      <c r="M16" t="s">
        <v>271</v>
      </c>
      <c r="N16" t="s">
        <v>272</v>
      </c>
      <c r="O16">
        <v>1471</v>
      </c>
      <c r="P16" t="s">
        <v>271</v>
      </c>
      <c r="Q16" t="s">
        <v>272</v>
      </c>
      <c r="R16" t="s">
        <v>289</v>
      </c>
      <c r="S16" s="33">
        <v>25362.023000000001</v>
      </c>
      <c r="U16" s="33">
        <v>1</v>
      </c>
      <c r="IF16">
        <v>1471</v>
      </c>
      <c r="IG16" t="s">
        <v>271</v>
      </c>
      <c r="IH16" t="s">
        <v>274</v>
      </c>
      <c r="IK16">
        <v>-2</v>
      </c>
      <c r="IL16" t="s">
        <v>275</v>
      </c>
      <c r="IM16" t="s">
        <v>276</v>
      </c>
    </row>
    <row r="17" spans="1:247" x14ac:dyDescent="0.35">
      <c r="A17">
        <v>2362</v>
      </c>
      <c r="B17">
        <v>-1156328704</v>
      </c>
      <c r="C17">
        <v>1403</v>
      </c>
      <c r="D17" t="s">
        <v>268</v>
      </c>
      <c r="E17" t="s">
        <v>269</v>
      </c>
      <c r="F17">
        <v>1407</v>
      </c>
      <c r="G17" t="s">
        <v>270</v>
      </c>
      <c r="H17" t="s">
        <v>269</v>
      </c>
      <c r="I17">
        <v>371</v>
      </c>
      <c r="J17" t="s">
        <v>353</v>
      </c>
      <c r="K17" t="s">
        <v>325</v>
      </c>
      <c r="L17">
        <v>1471</v>
      </c>
      <c r="M17" t="s">
        <v>271</v>
      </c>
      <c r="N17" t="s">
        <v>272</v>
      </c>
      <c r="O17">
        <v>1471</v>
      </c>
      <c r="P17" t="s">
        <v>271</v>
      </c>
      <c r="Q17" t="s">
        <v>272</v>
      </c>
      <c r="R17" t="s">
        <v>289</v>
      </c>
      <c r="S17" s="33">
        <v>25399.782999999999</v>
      </c>
      <c r="U17" s="33">
        <v>1</v>
      </c>
      <c r="IF17">
        <v>1471</v>
      </c>
      <c r="IG17" t="s">
        <v>271</v>
      </c>
      <c r="IH17" t="s">
        <v>274</v>
      </c>
      <c r="IK17">
        <v>-2</v>
      </c>
      <c r="IL17" t="s">
        <v>275</v>
      </c>
      <c r="IM17" t="s">
        <v>276</v>
      </c>
    </row>
    <row r="18" spans="1:247" x14ac:dyDescent="0.35">
      <c r="A18">
        <v>2363</v>
      </c>
      <c r="B18">
        <v>-1156328704</v>
      </c>
      <c r="C18">
        <v>1403</v>
      </c>
      <c r="D18" t="s">
        <v>268</v>
      </c>
      <c r="E18" t="s">
        <v>269</v>
      </c>
      <c r="F18">
        <v>1407</v>
      </c>
      <c r="G18" t="s">
        <v>270</v>
      </c>
      <c r="H18" t="s">
        <v>269</v>
      </c>
      <c r="I18">
        <v>367</v>
      </c>
      <c r="J18" t="s">
        <v>354</v>
      </c>
      <c r="K18" t="s">
        <v>324</v>
      </c>
      <c r="L18">
        <v>1471</v>
      </c>
      <c r="M18" t="s">
        <v>271</v>
      </c>
      <c r="N18" t="s">
        <v>272</v>
      </c>
      <c r="O18">
        <v>1471</v>
      </c>
      <c r="P18" t="s">
        <v>271</v>
      </c>
      <c r="Q18" t="s">
        <v>272</v>
      </c>
      <c r="R18" t="s">
        <v>289</v>
      </c>
      <c r="S18" s="33">
        <v>25394.793000000001</v>
      </c>
      <c r="U18" s="33">
        <v>1</v>
      </c>
      <c r="IF18">
        <v>1471</v>
      </c>
      <c r="IG18" t="s">
        <v>271</v>
      </c>
      <c r="IH18" t="s">
        <v>274</v>
      </c>
      <c r="IK18">
        <v>-2</v>
      </c>
      <c r="IL18" t="s">
        <v>275</v>
      </c>
      <c r="IM18" t="s">
        <v>276</v>
      </c>
    </row>
    <row r="19" spans="1:247" x14ac:dyDescent="0.35">
      <c r="A19">
        <v>2364</v>
      </c>
      <c r="B19">
        <v>-1156328704</v>
      </c>
      <c r="C19">
        <v>1403</v>
      </c>
      <c r="D19" t="s">
        <v>268</v>
      </c>
      <c r="E19" t="s">
        <v>269</v>
      </c>
      <c r="F19">
        <v>1407</v>
      </c>
      <c r="G19" t="s">
        <v>270</v>
      </c>
      <c r="H19" t="s">
        <v>269</v>
      </c>
      <c r="I19">
        <v>365</v>
      </c>
      <c r="J19" t="s">
        <v>355</v>
      </c>
      <c r="K19" t="s">
        <v>323</v>
      </c>
      <c r="L19">
        <v>1471</v>
      </c>
      <c r="M19" t="s">
        <v>271</v>
      </c>
      <c r="N19" t="s">
        <v>272</v>
      </c>
      <c r="O19">
        <v>1471</v>
      </c>
      <c r="P19" t="s">
        <v>271</v>
      </c>
      <c r="Q19" t="s">
        <v>272</v>
      </c>
      <c r="R19" t="s">
        <v>289</v>
      </c>
      <c r="S19" s="33">
        <v>25390.953000000001</v>
      </c>
      <c r="U19" s="33">
        <v>1</v>
      </c>
      <c r="IF19">
        <v>1471</v>
      </c>
      <c r="IG19" t="s">
        <v>271</v>
      </c>
      <c r="IH19" t="s">
        <v>274</v>
      </c>
      <c r="IK19">
        <v>-2</v>
      </c>
      <c r="IL19" t="s">
        <v>275</v>
      </c>
      <c r="IM19" t="s">
        <v>276</v>
      </c>
    </row>
    <row r="20" spans="1:247" x14ac:dyDescent="0.35">
      <c r="A20">
        <v>2365</v>
      </c>
      <c r="B20">
        <v>-1156328704</v>
      </c>
      <c r="C20">
        <v>1403</v>
      </c>
      <c r="D20" t="s">
        <v>268</v>
      </c>
      <c r="E20" t="s">
        <v>269</v>
      </c>
      <c r="F20">
        <v>1407</v>
      </c>
      <c r="G20" t="s">
        <v>270</v>
      </c>
      <c r="H20" t="s">
        <v>269</v>
      </c>
      <c r="I20">
        <v>364</v>
      </c>
      <c r="J20" t="s">
        <v>356</v>
      </c>
      <c r="K20" t="s">
        <v>322</v>
      </c>
      <c r="L20">
        <v>1471</v>
      </c>
      <c r="M20" t="s">
        <v>271</v>
      </c>
      <c r="N20" t="s">
        <v>272</v>
      </c>
      <c r="O20">
        <v>1471</v>
      </c>
      <c r="P20" t="s">
        <v>271</v>
      </c>
      <c r="Q20" t="s">
        <v>272</v>
      </c>
      <c r="R20" t="s">
        <v>289</v>
      </c>
      <c r="S20" s="33">
        <v>25384.233</v>
      </c>
      <c r="U20" s="33">
        <v>1</v>
      </c>
      <c r="IF20">
        <v>1471</v>
      </c>
      <c r="IG20" t="s">
        <v>271</v>
      </c>
      <c r="IH20" t="s">
        <v>274</v>
      </c>
      <c r="IK20">
        <v>-2</v>
      </c>
      <c r="IL20" t="s">
        <v>275</v>
      </c>
      <c r="IM20" t="s">
        <v>276</v>
      </c>
    </row>
    <row r="21" spans="1:247" x14ac:dyDescent="0.35">
      <c r="A21">
        <v>2366</v>
      </c>
      <c r="B21">
        <v>-1156328704</v>
      </c>
      <c r="C21">
        <v>1403</v>
      </c>
      <c r="D21" t="s">
        <v>268</v>
      </c>
      <c r="E21" t="s">
        <v>269</v>
      </c>
      <c r="F21">
        <v>1407</v>
      </c>
      <c r="G21" t="s">
        <v>270</v>
      </c>
      <c r="H21" t="s">
        <v>269</v>
      </c>
      <c r="I21">
        <v>362</v>
      </c>
      <c r="J21" t="s">
        <v>357</v>
      </c>
      <c r="K21" t="s">
        <v>321</v>
      </c>
      <c r="L21">
        <v>1471</v>
      </c>
      <c r="M21" t="s">
        <v>271</v>
      </c>
      <c r="N21" t="s">
        <v>272</v>
      </c>
      <c r="O21">
        <v>1471</v>
      </c>
      <c r="P21" t="s">
        <v>271</v>
      </c>
      <c r="Q21" t="s">
        <v>272</v>
      </c>
      <c r="R21" t="s">
        <v>289</v>
      </c>
      <c r="S21" s="33">
        <v>25383.593000000001</v>
      </c>
      <c r="U21" s="33">
        <v>1</v>
      </c>
      <c r="IF21">
        <v>1471</v>
      </c>
      <c r="IG21" t="s">
        <v>271</v>
      </c>
      <c r="IH21" t="s">
        <v>274</v>
      </c>
      <c r="IK21">
        <v>-2</v>
      </c>
      <c r="IL21" t="s">
        <v>275</v>
      </c>
      <c r="IM21" t="s">
        <v>276</v>
      </c>
    </row>
    <row r="22" spans="1:247" x14ac:dyDescent="0.35">
      <c r="A22">
        <v>2367</v>
      </c>
      <c r="B22">
        <v>-1156328704</v>
      </c>
      <c r="C22">
        <v>1403</v>
      </c>
      <c r="D22" t="s">
        <v>268</v>
      </c>
      <c r="E22" t="s">
        <v>269</v>
      </c>
      <c r="F22">
        <v>1407</v>
      </c>
      <c r="G22" t="s">
        <v>270</v>
      </c>
      <c r="H22" t="s">
        <v>269</v>
      </c>
      <c r="I22">
        <v>358</v>
      </c>
      <c r="J22" t="s">
        <v>358</v>
      </c>
      <c r="K22" t="s">
        <v>320</v>
      </c>
      <c r="L22">
        <v>1471</v>
      </c>
      <c r="M22" t="s">
        <v>271</v>
      </c>
      <c r="N22" t="s">
        <v>272</v>
      </c>
      <c r="O22">
        <v>1471</v>
      </c>
      <c r="P22" t="s">
        <v>271</v>
      </c>
      <c r="Q22" t="s">
        <v>272</v>
      </c>
      <c r="R22" t="s">
        <v>289</v>
      </c>
      <c r="S22" s="33">
        <v>25380.383000000002</v>
      </c>
      <c r="U22" s="33">
        <v>1</v>
      </c>
      <c r="IF22">
        <v>1471</v>
      </c>
      <c r="IG22" t="s">
        <v>271</v>
      </c>
      <c r="IH22" t="s">
        <v>274</v>
      </c>
      <c r="IK22">
        <v>-2</v>
      </c>
      <c r="IL22" t="s">
        <v>275</v>
      </c>
      <c r="IM22" t="s">
        <v>276</v>
      </c>
    </row>
    <row r="23" spans="1:247" x14ac:dyDescent="0.35">
      <c r="A23">
        <v>2368</v>
      </c>
      <c r="B23">
        <v>-1156328704</v>
      </c>
      <c r="C23">
        <v>1403</v>
      </c>
      <c r="D23" t="s">
        <v>268</v>
      </c>
      <c r="E23" t="s">
        <v>269</v>
      </c>
      <c r="F23">
        <v>1407</v>
      </c>
      <c r="G23" t="s">
        <v>270</v>
      </c>
      <c r="H23" t="s">
        <v>269</v>
      </c>
      <c r="I23">
        <v>390</v>
      </c>
      <c r="J23" t="s">
        <v>359</v>
      </c>
      <c r="K23" t="s">
        <v>331</v>
      </c>
      <c r="L23">
        <v>1471</v>
      </c>
      <c r="M23" t="s">
        <v>271</v>
      </c>
      <c r="N23" t="s">
        <v>272</v>
      </c>
      <c r="O23">
        <v>1471</v>
      </c>
      <c r="P23" t="s">
        <v>271</v>
      </c>
      <c r="Q23" t="s">
        <v>272</v>
      </c>
      <c r="R23" t="s">
        <v>289</v>
      </c>
      <c r="S23" s="33">
        <v>25512.192999999999</v>
      </c>
      <c r="U23" s="33">
        <v>1</v>
      </c>
      <c r="IF23">
        <v>1471</v>
      </c>
      <c r="IG23" t="s">
        <v>271</v>
      </c>
      <c r="IH23" t="s">
        <v>274</v>
      </c>
      <c r="IK23">
        <v>-2</v>
      </c>
      <c r="IL23" t="s">
        <v>275</v>
      </c>
      <c r="IM23" t="s">
        <v>276</v>
      </c>
    </row>
    <row r="24" spans="1:247" x14ac:dyDescent="0.35">
      <c r="A24">
        <v>2369</v>
      </c>
      <c r="B24">
        <v>-1156328704</v>
      </c>
      <c r="C24">
        <v>1403</v>
      </c>
      <c r="D24" t="s">
        <v>268</v>
      </c>
      <c r="E24" t="s">
        <v>269</v>
      </c>
      <c r="F24">
        <v>1407</v>
      </c>
      <c r="G24" t="s">
        <v>270</v>
      </c>
      <c r="H24" t="s">
        <v>269</v>
      </c>
      <c r="I24">
        <v>386</v>
      </c>
      <c r="J24" t="s">
        <v>360</v>
      </c>
      <c r="K24" t="s">
        <v>330</v>
      </c>
      <c r="L24">
        <v>1471</v>
      </c>
      <c r="M24" t="s">
        <v>271</v>
      </c>
      <c r="N24" t="s">
        <v>272</v>
      </c>
      <c r="O24">
        <v>1471</v>
      </c>
      <c r="P24" t="s">
        <v>271</v>
      </c>
      <c r="Q24" t="s">
        <v>272</v>
      </c>
      <c r="R24" t="s">
        <v>289</v>
      </c>
      <c r="S24" s="33">
        <v>25498.672999999999</v>
      </c>
      <c r="U24" s="33">
        <v>1</v>
      </c>
      <c r="IF24">
        <v>1471</v>
      </c>
      <c r="IG24" t="s">
        <v>271</v>
      </c>
      <c r="IH24" t="s">
        <v>274</v>
      </c>
      <c r="IK24">
        <v>-2</v>
      </c>
      <c r="IL24" t="s">
        <v>275</v>
      </c>
      <c r="IM24" t="s">
        <v>276</v>
      </c>
    </row>
    <row r="25" spans="1:247" x14ac:dyDescent="0.35">
      <c r="A25">
        <v>2370</v>
      </c>
      <c r="B25">
        <v>-1156328704</v>
      </c>
      <c r="C25">
        <v>1403</v>
      </c>
      <c r="D25" t="s">
        <v>268</v>
      </c>
      <c r="E25" t="s">
        <v>269</v>
      </c>
      <c r="F25">
        <v>1407</v>
      </c>
      <c r="G25" t="s">
        <v>270</v>
      </c>
      <c r="H25" t="s">
        <v>269</v>
      </c>
      <c r="I25">
        <v>383</v>
      </c>
      <c r="J25" t="s">
        <v>361</v>
      </c>
      <c r="K25" t="s">
        <v>329</v>
      </c>
      <c r="L25">
        <v>1471</v>
      </c>
      <c r="M25" t="s">
        <v>271</v>
      </c>
      <c r="N25" t="s">
        <v>272</v>
      </c>
      <c r="O25">
        <v>1471</v>
      </c>
      <c r="P25" t="s">
        <v>271</v>
      </c>
      <c r="Q25" t="s">
        <v>272</v>
      </c>
      <c r="R25" t="s">
        <v>289</v>
      </c>
      <c r="S25" s="33">
        <v>25466.573</v>
      </c>
      <c r="U25" s="33">
        <v>1</v>
      </c>
      <c r="IF25">
        <v>1471</v>
      </c>
      <c r="IG25" t="s">
        <v>271</v>
      </c>
      <c r="IH25" t="s">
        <v>274</v>
      </c>
      <c r="IK25">
        <v>-2</v>
      </c>
      <c r="IL25" t="s">
        <v>275</v>
      </c>
      <c r="IM25" t="s">
        <v>276</v>
      </c>
    </row>
    <row r="26" spans="1:247" x14ac:dyDescent="0.35">
      <c r="A26">
        <v>2371</v>
      </c>
      <c r="B26">
        <v>-1156328704</v>
      </c>
      <c r="C26">
        <v>1403</v>
      </c>
      <c r="D26" t="s">
        <v>268</v>
      </c>
      <c r="E26" t="s">
        <v>269</v>
      </c>
      <c r="F26">
        <v>1407</v>
      </c>
      <c r="G26" t="s">
        <v>270</v>
      </c>
      <c r="H26" t="s">
        <v>269</v>
      </c>
      <c r="I26">
        <v>379</v>
      </c>
      <c r="J26" t="s">
        <v>362</v>
      </c>
      <c r="K26" t="s">
        <v>328</v>
      </c>
      <c r="L26">
        <v>1471</v>
      </c>
      <c r="M26" t="s">
        <v>271</v>
      </c>
      <c r="N26" t="s">
        <v>272</v>
      </c>
      <c r="O26">
        <v>1471</v>
      </c>
      <c r="P26" t="s">
        <v>271</v>
      </c>
      <c r="Q26" t="s">
        <v>272</v>
      </c>
      <c r="R26" t="s">
        <v>289</v>
      </c>
      <c r="S26" s="33">
        <v>25451.623</v>
      </c>
      <c r="U26" s="33">
        <v>1</v>
      </c>
      <c r="IF26">
        <v>1471</v>
      </c>
      <c r="IG26" t="s">
        <v>271</v>
      </c>
      <c r="IH26" t="s">
        <v>274</v>
      </c>
      <c r="IK26">
        <v>-2</v>
      </c>
      <c r="IL26" t="s">
        <v>275</v>
      </c>
      <c r="IM26" t="s">
        <v>276</v>
      </c>
    </row>
    <row r="27" spans="1:247" x14ac:dyDescent="0.35">
      <c r="A27">
        <v>2372</v>
      </c>
      <c r="B27">
        <v>-1156328704</v>
      </c>
      <c r="C27">
        <v>1403</v>
      </c>
      <c r="D27" t="s">
        <v>268</v>
      </c>
      <c r="E27" t="s">
        <v>269</v>
      </c>
      <c r="F27">
        <v>1407</v>
      </c>
      <c r="G27" t="s">
        <v>270</v>
      </c>
      <c r="H27" t="s">
        <v>269</v>
      </c>
      <c r="I27">
        <v>377</v>
      </c>
      <c r="J27" t="s">
        <v>363</v>
      </c>
      <c r="K27" t="s">
        <v>327</v>
      </c>
      <c r="L27">
        <v>1471</v>
      </c>
      <c r="M27" t="s">
        <v>271</v>
      </c>
      <c r="N27" t="s">
        <v>272</v>
      </c>
      <c r="O27">
        <v>1471</v>
      </c>
      <c r="P27" t="s">
        <v>271</v>
      </c>
      <c r="Q27" t="s">
        <v>272</v>
      </c>
      <c r="R27" t="s">
        <v>289</v>
      </c>
      <c r="S27" s="33">
        <v>25428.523000000001</v>
      </c>
      <c r="U27" s="33">
        <v>1</v>
      </c>
      <c r="IF27">
        <v>1471</v>
      </c>
      <c r="IG27" t="s">
        <v>271</v>
      </c>
      <c r="IH27" t="s">
        <v>274</v>
      </c>
      <c r="IK27">
        <v>-2</v>
      </c>
      <c r="IL27" t="s">
        <v>275</v>
      </c>
      <c r="IM27" t="s">
        <v>276</v>
      </c>
    </row>
    <row r="28" spans="1:247" x14ac:dyDescent="0.35">
      <c r="A28">
        <v>2373</v>
      </c>
      <c r="B28">
        <v>-1156328704</v>
      </c>
      <c r="C28">
        <v>1403</v>
      </c>
      <c r="D28" t="s">
        <v>268</v>
      </c>
      <c r="E28" t="s">
        <v>269</v>
      </c>
      <c r="F28">
        <v>1407</v>
      </c>
      <c r="G28" t="s">
        <v>270</v>
      </c>
      <c r="H28" t="s">
        <v>269</v>
      </c>
      <c r="I28">
        <v>373</v>
      </c>
      <c r="J28" t="s">
        <v>364</v>
      </c>
      <c r="K28" t="s">
        <v>326</v>
      </c>
      <c r="L28">
        <v>1471</v>
      </c>
      <c r="M28" t="s">
        <v>271</v>
      </c>
      <c r="N28" t="s">
        <v>272</v>
      </c>
      <c r="O28">
        <v>1471</v>
      </c>
      <c r="P28" t="s">
        <v>271</v>
      </c>
      <c r="Q28" t="s">
        <v>272</v>
      </c>
      <c r="R28" t="s">
        <v>289</v>
      </c>
      <c r="S28" s="33">
        <v>25417.023000000001</v>
      </c>
      <c r="U28" s="33">
        <v>1</v>
      </c>
      <c r="IF28">
        <v>1471</v>
      </c>
      <c r="IG28" t="s">
        <v>271</v>
      </c>
      <c r="IH28" t="s">
        <v>274</v>
      </c>
      <c r="IK28">
        <v>-2</v>
      </c>
      <c r="IL28" t="s">
        <v>275</v>
      </c>
      <c r="IM28" t="s">
        <v>276</v>
      </c>
    </row>
    <row r="29" spans="1:247" x14ac:dyDescent="0.35">
      <c r="A29">
        <v>2374</v>
      </c>
      <c r="B29">
        <v>-1156328704</v>
      </c>
      <c r="C29">
        <v>1403</v>
      </c>
      <c r="D29" t="s">
        <v>268</v>
      </c>
      <c r="E29" t="s">
        <v>269</v>
      </c>
      <c r="F29">
        <v>1407</v>
      </c>
      <c r="G29" t="s">
        <v>270</v>
      </c>
      <c r="H29" t="s">
        <v>269</v>
      </c>
      <c r="I29">
        <v>410</v>
      </c>
      <c r="J29" t="s">
        <v>338</v>
      </c>
      <c r="K29" t="s">
        <v>337</v>
      </c>
      <c r="L29">
        <v>1736</v>
      </c>
      <c r="M29" t="s">
        <v>277</v>
      </c>
      <c r="N29" t="s">
        <v>278</v>
      </c>
      <c r="O29">
        <v>1736</v>
      </c>
      <c r="P29" t="s">
        <v>277</v>
      </c>
      <c r="Q29" t="s">
        <v>278</v>
      </c>
      <c r="R29" t="s">
        <v>289</v>
      </c>
      <c r="S29" s="33">
        <v>23310535.100000001</v>
      </c>
      <c r="U29" s="33">
        <v>1</v>
      </c>
      <c r="IF29">
        <v>1736</v>
      </c>
      <c r="IG29" t="s">
        <v>277</v>
      </c>
      <c r="IH29" t="s">
        <v>274</v>
      </c>
      <c r="IK29">
        <v>-2</v>
      </c>
      <c r="IL29" t="s">
        <v>275</v>
      </c>
      <c r="IM29" t="s">
        <v>276</v>
      </c>
    </row>
    <row r="30" spans="1:247" x14ac:dyDescent="0.35">
      <c r="A30">
        <v>2375</v>
      </c>
      <c r="B30">
        <v>-1156328704</v>
      </c>
      <c r="C30">
        <v>1403</v>
      </c>
      <c r="D30" t="s">
        <v>268</v>
      </c>
      <c r="E30" t="s">
        <v>269</v>
      </c>
      <c r="F30">
        <v>1407</v>
      </c>
      <c r="G30" t="s">
        <v>270</v>
      </c>
      <c r="H30" t="s">
        <v>269</v>
      </c>
      <c r="I30">
        <v>408</v>
      </c>
      <c r="J30" t="s">
        <v>339</v>
      </c>
      <c r="K30" t="s">
        <v>336</v>
      </c>
      <c r="L30">
        <v>1736</v>
      </c>
      <c r="M30" t="s">
        <v>277</v>
      </c>
      <c r="N30" t="s">
        <v>278</v>
      </c>
      <c r="O30">
        <v>1736</v>
      </c>
      <c r="P30" t="s">
        <v>277</v>
      </c>
      <c r="Q30" t="s">
        <v>278</v>
      </c>
      <c r="R30" t="s">
        <v>289</v>
      </c>
      <c r="S30" s="33">
        <v>23291278.91</v>
      </c>
      <c r="U30" s="33">
        <v>1</v>
      </c>
      <c r="IF30">
        <v>1736</v>
      </c>
      <c r="IG30" t="s">
        <v>277</v>
      </c>
      <c r="IH30" t="s">
        <v>274</v>
      </c>
      <c r="IK30">
        <v>-2</v>
      </c>
      <c r="IL30" t="s">
        <v>275</v>
      </c>
      <c r="IM30" t="s">
        <v>276</v>
      </c>
    </row>
    <row r="31" spans="1:247" x14ac:dyDescent="0.35">
      <c r="A31">
        <v>2376</v>
      </c>
      <c r="B31">
        <v>-1156328704</v>
      </c>
      <c r="C31">
        <v>1403</v>
      </c>
      <c r="D31" t="s">
        <v>268</v>
      </c>
      <c r="E31" t="s">
        <v>269</v>
      </c>
      <c r="F31">
        <v>1407</v>
      </c>
      <c r="G31" t="s">
        <v>270</v>
      </c>
      <c r="H31" t="s">
        <v>269</v>
      </c>
      <c r="I31">
        <v>404</v>
      </c>
      <c r="J31" t="s">
        <v>340</v>
      </c>
      <c r="K31" t="s">
        <v>335</v>
      </c>
      <c r="L31">
        <v>1736</v>
      </c>
      <c r="M31" t="s">
        <v>277</v>
      </c>
      <c r="N31" t="s">
        <v>278</v>
      </c>
      <c r="O31">
        <v>1736</v>
      </c>
      <c r="P31" t="s">
        <v>277</v>
      </c>
      <c r="Q31" t="s">
        <v>278</v>
      </c>
      <c r="R31" t="s">
        <v>289</v>
      </c>
      <c r="S31" s="33">
        <v>23242780.800000001</v>
      </c>
      <c r="U31" s="33">
        <v>1</v>
      </c>
      <c r="IF31">
        <v>1736</v>
      </c>
      <c r="IG31" t="s">
        <v>277</v>
      </c>
      <c r="IH31" t="s">
        <v>274</v>
      </c>
      <c r="IK31">
        <v>-2</v>
      </c>
      <c r="IL31" t="s">
        <v>275</v>
      </c>
      <c r="IM31" t="s">
        <v>276</v>
      </c>
    </row>
    <row r="32" spans="1:247" x14ac:dyDescent="0.35">
      <c r="A32">
        <v>2377</v>
      </c>
      <c r="B32">
        <v>-1156328704</v>
      </c>
      <c r="C32">
        <v>1403</v>
      </c>
      <c r="D32" t="s">
        <v>268</v>
      </c>
      <c r="E32" t="s">
        <v>269</v>
      </c>
      <c r="F32">
        <v>1407</v>
      </c>
      <c r="G32" t="s">
        <v>270</v>
      </c>
      <c r="H32" t="s">
        <v>269</v>
      </c>
      <c r="I32">
        <v>400</v>
      </c>
      <c r="J32" t="s">
        <v>341</v>
      </c>
      <c r="K32" t="s">
        <v>334</v>
      </c>
      <c r="L32">
        <v>1736</v>
      </c>
      <c r="M32" t="s">
        <v>277</v>
      </c>
      <c r="N32" t="s">
        <v>278</v>
      </c>
      <c r="O32">
        <v>1736</v>
      </c>
      <c r="P32" t="s">
        <v>277</v>
      </c>
      <c r="Q32" t="s">
        <v>278</v>
      </c>
      <c r="R32" t="s">
        <v>289</v>
      </c>
      <c r="S32" s="33">
        <v>23221482.370000001</v>
      </c>
      <c r="U32" s="33">
        <v>1</v>
      </c>
      <c r="IF32">
        <v>1736</v>
      </c>
      <c r="IG32" t="s">
        <v>277</v>
      </c>
      <c r="IH32" t="s">
        <v>274</v>
      </c>
      <c r="IK32">
        <v>-2</v>
      </c>
      <c r="IL32" t="s">
        <v>275</v>
      </c>
      <c r="IM32" t="s">
        <v>276</v>
      </c>
    </row>
    <row r="33" spans="1:247" x14ac:dyDescent="0.35">
      <c r="A33">
        <v>2378</v>
      </c>
      <c r="B33">
        <v>-1156328704</v>
      </c>
      <c r="C33">
        <v>1403</v>
      </c>
      <c r="D33" t="s">
        <v>268</v>
      </c>
      <c r="E33" t="s">
        <v>269</v>
      </c>
      <c r="F33">
        <v>1407</v>
      </c>
      <c r="G33" t="s">
        <v>270</v>
      </c>
      <c r="H33" t="s">
        <v>269</v>
      </c>
      <c r="I33">
        <v>398</v>
      </c>
      <c r="J33" t="s">
        <v>342</v>
      </c>
      <c r="K33" t="s">
        <v>333</v>
      </c>
      <c r="L33">
        <v>1736</v>
      </c>
      <c r="M33" t="s">
        <v>277</v>
      </c>
      <c r="N33" t="s">
        <v>278</v>
      </c>
      <c r="O33">
        <v>1736</v>
      </c>
      <c r="P33" t="s">
        <v>277</v>
      </c>
      <c r="Q33" t="s">
        <v>278</v>
      </c>
      <c r="R33" t="s">
        <v>289</v>
      </c>
      <c r="S33" s="33">
        <v>23184323.859999999</v>
      </c>
      <c r="U33" s="33">
        <v>1</v>
      </c>
      <c r="IF33">
        <v>1736</v>
      </c>
      <c r="IG33" t="s">
        <v>277</v>
      </c>
      <c r="IH33" t="s">
        <v>274</v>
      </c>
      <c r="IK33">
        <v>-2</v>
      </c>
      <c r="IL33" t="s">
        <v>275</v>
      </c>
      <c r="IM33" t="s">
        <v>276</v>
      </c>
    </row>
    <row r="34" spans="1:247" x14ac:dyDescent="0.35">
      <c r="A34">
        <v>2379</v>
      </c>
      <c r="B34">
        <v>-1156328704</v>
      </c>
      <c r="C34">
        <v>1403</v>
      </c>
      <c r="D34" t="s">
        <v>268</v>
      </c>
      <c r="E34" t="s">
        <v>269</v>
      </c>
      <c r="F34">
        <v>1407</v>
      </c>
      <c r="G34" t="s">
        <v>270</v>
      </c>
      <c r="H34" t="s">
        <v>269</v>
      </c>
      <c r="I34">
        <v>392</v>
      </c>
      <c r="J34" t="s">
        <v>343</v>
      </c>
      <c r="K34" t="s">
        <v>332</v>
      </c>
      <c r="L34">
        <v>1736</v>
      </c>
      <c r="M34" t="s">
        <v>277</v>
      </c>
      <c r="N34" t="s">
        <v>278</v>
      </c>
      <c r="O34">
        <v>1736</v>
      </c>
      <c r="P34" t="s">
        <v>277</v>
      </c>
      <c r="Q34" t="s">
        <v>278</v>
      </c>
      <c r="R34" t="s">
        <v>289</v>
      </c>
      <c r="S34" s="33">
        <v>23160055.989999998</v>
      </c>
      <c r="U34" s="33">
        <v>1</v>
      </c>
      <c r="IF34">
        <v>1736</v>
      </c>
      <c r="IG34" t="s">
        <v>277</v>
      </c>
      <c r="IH34" t="s">
        <v>274</v>
      </c>
      <c r="IK34">
        <v>-2</v>
      </c>
      <c r="IL34" t="s">
        <v>275</v>
      </c>
      <c r="IM34" t="s">
        <v>276</v>
      </c>
    </row>
    <row r="35" spans="1:247" x14ac:dyDescent="0.35">
      <c r="A35">
        <v>2380</v>
      </c>
      <c r="B35">
        <v>-1156328704</v>
      </c>
      <c r="C35">
        <v>1403</v>
      </c>
      <c r="D35" t="s">
        <v>268</v>
      </c>
      <c r="E35" t="s">
        <v>269</v>
      </c>
      <c r="F35">
        <v>1407</v>
      </c>
      <c r="G35" t="s">
        <v>270</v>
      </c>
      <c r="H35" t="s">
        <v>269</v>
      </c>
      <c r="I35">
        <v>334</v>
      </c>
      <c r="J35" t="s">
        <v>344</v>
      </c>
      <c r="K35" t="s">
        <v>313</v>
      </c>
      <c r="L35">
        <v>1736</v>
      </c>
      <c r="M35" t="s">
        <v>277</v>
      </c>
      <c r="N35" t="s">
        <v>278</v>
      </c>
      <c r="O35">
        <v>1736</v>
      </c>
      <c r="P35" t="s">
        <v>277</v>
      </c>
      <c r="Q35" t="s">
        <v>278</v>
      </c>
      <c r="R35" t="s">
        <v>289</v>
      </c>
      <c r="S35" s="33">
        <v>22984430.57</v>
      </c>
      <c r="U35" s="33">
        <v>1</v>
      </c>
      <c r="IF35">
        <v>1736</v>
      </c>
      <c r="IG35" t="s">
        <v>277</v>
      </c>
      <c r="IH35" t="s">
        <v>274</v>
      </c>
      <c r="IK35">
        <v>-2</v>
      </c>
      <c r="IL35" t="s">
        <v>275</v>
      </c>
      <c r="IM35" t="s">
        <v>276</v>
      </c>
    </row>
    <row r="36" spans="1:247" x14ac:dyDescent="0.35">
      <c r="A36">
        <v>2381</v>
      </c>
      <c r="B36">
        <v>-1156328704</v>
      </c>
      <c r="C36">
        <v>1403</v>
      </c>
      <c r="D36" t="s">
        <v>268</v>
      </c>
      <c r="E36" t="s">
        <v>269</v>
      </c>
      <c r="F36">
        <v>1407</v>
      </c>
      <c r="G36" t="s">
        <v>270</v>
      </c>
      <c r="H36" t="s">
        <v>269</v>
      </c>
      <c r="I36">
        <v>333</v>
      </c>
      <c r="J36" t="s">
        <v>345</v>
      </c>
      <c r="K36" t="s">
        <v>312</v>
      </c>
      <c r="L36">
        <v>1736</v>
      </c>
      <c r="M36" t="s">
        <v>277</v>
      </c>
      <c r="N36" t="s">
        <v>278</v>
      </c>
      <c r="O36">
        <v>1736</v>
      </c>
      <c r="P36" t="s">
        <v>277</v>
      </c>
      <c r="Q36" t="s">
        <v>278</v>
      </c>
      <c r="R36" t="s">
        <v>289</v>
      </c>
      <c r="S36" s="33">
        <v>22983549.120000001</v>
      </c>
      <c r="U36" s="33">
        <v>1</v>
      </c>
      <c r="IF36">
        <v>1736</v>
      </c>
      <c r="IG36" t="s">
        <v>277</v>
      </c>
      <c r="IH36" t="s">
        <v>274</v>
      </c>
      <c r="IK36">
        <v>-2</v>
      </c>
      <c r="IL36" t="s">
        <v>275</v>
      </c>
      <c r="IM36" t="s">
        <v>276</v>
      </c>
    </row>
    <row r="37" spans="1:247" x14ac:dyDescent="0.35">
      <c r="A37">
        <v>2382</v>
      </c>
      <c r="B37">
        <v>-1156328704</v>
      </c>
      <c r="C37">
        <v>1403</v>
      </c>
      <c r="D37" t="s">
        <v>268</v>
      </c>
      <c r="E37" t="s">
        <v>269</v>
      </c>
      <c r="F37">
        <v>1407</v>
      </c>
      <c r="G37" t="s">
        <v>270</v>
      </c>
      <c r="H37" t="s">
        <v>269</v>
      </c>
      <c r="I37">
        <v>329</v>
      </c>
      <c r="J37" t="s">
        <v>346</v>
      </c>
      <c r="K37" t="s">
        <v>311</v>
      </c>
      <c r="L37">
        <v>1736</v>
      </c>
      <c r="M37" t="s">
        <v>277</v>
      </c>
      <c r="N37" t="s">
        <v>278</v>
      </c>
      <c r="O37">
        <v>1736</v>
      </c>
      <c r="P37" t="s">
        <v>277</v>
      </c>
      <c r="Q37" t="s">
        <v>278</v>
      </c>
      <c r="R37" t="s">
        <v>289</v>
      </c>
      <c r="S37" s="33">
        <v>22982793.629999999</v>
      </c>
      <c r="U37" s="33">
        <v>1</v>
      </c>
      <c r="IF37">
        <v>1736</v>
      </c>
      <c r="IG37" t="s">
        <v>277</v>
      </c>
      <c r="IH37" t="s">
        <v>274</v>
      </c>
      <c r="IK37">
        <v>-2</v>
      </c>
      <c r="IL37" t="s">
        <v>275</v>
      </c>
      <c r="IM37" t="s">
        <v>276</v>
      </c>
    </row>
    <row r="38" spans="1:247" x14ac:dyDescent="0.35">
      <c r="A38">
        <v>2383</v>
      </c>
      <c r="B38">
        <v>-1156328704</v>
      </c>
      <c r="C38">
        <v>1403</v>
      </c>
      <c r="D38" t="s">
        <v>268</v>
      </c>
      <c r="E38" t="s">
        <v>269</v>
      </c>
      <c r="F38">
        <v>1407</v>
      </c>
      <c r="G38" t="s">
        <v>270</v>
      </c>
      <c r="H38" t="s">
        <v>269</v>
      </c>
      <c r="I38">
        <v>353</v>
      </c>
      <c r="J38" t="s">
        <v>347</v>
      </c>
      <c r="K38" t="s">
        <v>319</v>
      </c>
      <c r="L38">
        <v>1736</v>
      </c>
      <c r="M38" t="s">
        <v>277</v>
      </c>
      <c r="N38" t="s">
        <v>278</v>
      </c>
      <c r="O38">
        <v>1736</v>
      </c>
      <c r="P38" t="s">
        <v>277</v>
      </c>
      <c r="Q38" t="s">
        <v>278</v>
      </c>
      <c r="R38" t="s">
        <v>289</v>
      </c>
      <c r="S38" s="33">
        <v>22998759.379999999</v>
      </c>
      <c r="U38" s="33">
        <v>1</v>
      </c>
      <c r="IF38">
        <v>1736</v>
      </c>
      <c r="IG38" t="s">
        <v>277</v>
      </c>
      <c r="IH38" t="s">
        <v>274</v>
      </c>
      <c r="IK38">
        <v>-2</v>
      </c>
      <c r="IL38" t="s">
        <v>275</v>
      </c>
      <c r="IM38" t="s">
        <v>276</v>
      </c>
    </row>
    <row r="39" spans="1:247" x14ac:dyDescent="0.35">
      <c r="A39">
        <v>2384</v>
      </c>
      <c r="B39">
        <v>-1156328704</v>
      </c>
      <c r="C39">
        <v>1403</v>
      </c>
      <c r="D39" t="s">
        <v>268</v>
      </c>
      <c r="E39" t="s">
        <v>269</v>
      </c>
      <c r="F39">
        <v>1407</v>
      </c>
      <c r="G39" t="s">
        <v>270</v>
      </c>
      <c r="H39" t="s">
        <v>269</v>
      </c>
      <c r="I39">
        <v>350</v>
      </c>
      <c r="J39" t="s">
        <v>348</v>
      </c>
      <c r="K39" t="s">
        <v>318</v>
      </c>
      <c r="L39">
        <v>1736</v>
      </c>
      <c r="M39" t="s">
        <v>277</v>
      </c>
      <c r="N39" t="s">
        <v>278</v>
      </c>
      <c r="O39">
        <v>1736</v>
      </c>
      <c r="P39" t="s">
        <v>277</v>
      </c>
      <c r="Q39" t="s">
        <v>278</v>
      </c>
      <c r="R39" t="s">
        <v>289</v>
      </c>
      <c r="S39" s="33">
        <v>22995849.210000001</v>
      </c>
      <c r="U39" s="33">
        <v>1</v>
      </c>
      <c r="IF39">
        <v>1736</v>
      </c>
      <c r="IG39" t="s">
        <v>277</v>
      </c>
      <c r="IH39" t="s">
        <v>274</v>
      </c>
      <c r="IK39">
        <v>-2</v>
      </c>
      <c r="IL39" t="s">
        <v>275</v>
      </c>
      <c r="IM39" t="s">
        <v>276</v>
      </c>
    </row>
    <row r="40" spans="1:247" x14ac:dyDescent="0.35">
      <c r="A40">
        <v>2385</v>
      </c>
      <c r="B40">
        <v>-1156328704</v>
      </c>
      <c r="C40">
        <v>1403</v>
      </c>
      <c r="D40" t="s">
        <v>268</v>
      </c>
      <c r="E40" t="s">
        <v>269</v>
      </c>
      <c r="F40">
        <v>1407</v>
      </c>
      <c r="G40" t="s">
        <v>270</v>
      </c>
      <c r="H40" t="s">
        <v>269</v>
      </c>
      <c r="I40">
        <v>349</v>
      </c>
      <c r="J40" t="s">
        <v>349</v>
      </c>
      <c r="K40" t="s">
        <v>317</v>
      </c>
      <c r="L40">
        <v>1736</v>
      </c>
      <c r="M40" t="s">
        <v>277</v>
      </c>
      <c r="N40" t="s">
        <v>278</v>
      </c>
      <c r="O40">
        <v>1736</v>
      </c>
      <c r="P40" t="s">
        <v>277</v>
      </c>
      <c r="Q40" t="s">
        <v>278</v>
      </c>
      <c r="R40" t="s">
        <v>289</v>
      </c>
      <c r="S40" s="33">
        <v>22991483.960000001</v>
      </c>
      <c r="U40" s="33">
        <v>1</v>
      </c>
      <c r="IF40">
        <v>1736</v>
      </c>
      <c r="IG40" t="s">
        <v>277</v>
      </c>
      <c r="IH40" t="s">
        <v>274</v>
      </c>
      <c r="IK40">
        <v>-2</v>
      </c>
      <c r="IL40" t="s">
        <v>275</v>
      </c>
      <c r="IM40" t="s">
        <v>276</v>
      </c>
    </row>
    <row r="41" spans="1:247" x14ac:dyDescent="0.35">
      <c r="A41">
        <v>2386</v>
      </c>
      <c r="B41">
        <v>-1156328704</v>
      </c>
      <c r="C41">
        <v>1403</v>
      </c>
      <c r="D41" t="s">
        <v>268</v>
      </c>
      <c r="E41" t="s">
        <v>269</v>
      </c>
      <c r="F41">
        <v>1407</v>
      </c>
      <c r="G41" t="s">
        <v>270</v>
      </c>
      <c r="H41" t="s">
        <v>269</v>
      </c>
      <c r="I41">
        <v>344</v>
      </c>
      <c r="J41" t="s">
        <v>350</v>
      </c>
      <c r="K41" t="s">
        <v>316</v>
      </c>
      <c r="L41">
        <v>1736</v>
      </c>
      <c r="M41" t="s">
        <v>277</v>
      </c>
      <c r="N41" t="s">
        <v>278</v>
      </c>
      <c r="O41">
        <v>1736</v>
      </c>
      <c r="P41" t="s">
        <v>277</v>
      </c>
      <c r="Q41" t="s">
        <v>278</v>
      </c>
      <c r="R41" t="s">
        <v>289</v>
      </c>
      <c r="S41" s="33">
        <v>22990224.300000001</v>
      </c>
      <c r="U41" s="33">
        <v>1</v>
      </c>
      <c r="IF41">
        <v>1736</v>
      </c>
      <c r="IG41" t="s">
        <v>277</v>
      </c>
      <c r="IH41" t="s">
        <v>274</v>
      </c>
      <c r="IK41">
        <v>-2</v>
      </c>
      <c r="IL41" t="s">
        <v>275</v>
      </c>
      <c r="IM41" t="s">
        <v>276</v>
      </c>
    </row>
    <row r="42" spans="1:247" x14ac:dyDescent="0.35">
      <c r="A42">
        <v>2387</v>
      </c>
      <c r="B42">
        <v>-1156328704</v>
      </c>
      <c r="C42">
        <v>1403</v>
      </c>
      <c r="D42" t="s">
        <v>268</v>
      </c>
      <c r="E42" t="s">
        <v>269</v>
      </c>
      <c r="F42">
        <v>1407</v>
      </c>
      <c r="G42" t="s">
        <v>270</v>
      </c>
      <c r="H42" t="s">
        <v>269</v>
      </c>
      <c r="I42">
        <v>343</v>
      </c>
      <c r="J42" t="s">
        <v>351</v>
      </c>
      <c r="K42" t="s">
        <v>315</v>
      </c>
      <c r="L42">
        <v>1736</v>
      </c>
      <c r="M42" t="s">
        <v>277</v>
      </c>
      <c r="N42" t="s">
        <v>278</v>
      </c>
      <c r="O42">
        <v>1736</v>
      </c>
      <c r="P42" t="s">
        <v>277</v>
      </c>
      <c r="Q42" t="s">
        <v>278</v>
      </c>
      <c r="R42" t="s">
        <v>289</v>
      </c>
      <c r="S42" s="33">
        <v>22987956.98</v>
      </c>
      <c r="U42" s="33">
        <v>1</v>
      </c>
      <c r="IF42">
        <v>1736</v>
      </c>
      <c r="IG42" t="s">
        <v>277</v>
      </c>
      <c r="IH42" t="s">
        <v>274</v>
      </c>
      <c r="IK42">
        <v>-2</v>
      </c>
      <c r="IL42" t="s">
        <v>275</v>
      </c>
      <c r="IM42" t="s">
        <v>276</v>
      </c>
    </row>
    <row r="43" spans="1:247" x14ac:dyDescent="0.35">
      <c r="A43">
        <v>2388</v>
      </c>
      <c r="B43">
        <v>-1156328704</v>
      </c>
      <c r="C43">
        <v>1403</v>
      </c>
      <c r="D43" t="s">
        <v>268</v>
      </c>
      <c r="E43" t="s">
        <v>269</v>
      </c>
      <c r="F43">
        <v>1407</v>
      </c>
      <c r="G43" t="s">
        <v>270</v>
      </c>
      <c r="H43" t="s">
        <v>269</v>
      </c>
      <c r="I43">
        <v>339</v>
      </c>
      <c r="J43" t="s">
        <v>352</v>
      </c>
      <c r="K43" t="s">
        <v>314</v>
      </c>
      <c r="L43">
        <v>1736</v>
      </c>
      <c r="M43" t="s">
        <v>277</v>
      </c>
      <c r="N43" t="s">
        <v>278</v>
      </c>
      <c r="O43">
        <v>1736</v>
      </c>
      <c r="P43" t="s">
        <v>277</v>
      </c>
      <c r="Q43" t="s">
        <v>278</v>
      </c>
      <c r="R43" t="s">
        <v>289</v>
      </c>
      <c r="S43" s="33">
        <v>22986697.539999999</v>
      </c>
      <c r="U43" s="33">
        <v>1</v>
      </c>
      <c r="IF43">
        <v>1736</v>
      </c>
      <c r="IG43" t="s">
        <v>277</v>
      </c>
      <c r="IH43" t="s">
        <v>274</v>
      </c>
      <c r="IK43">
        <v>-2</v>
      </c>
      <c r="IL43" t="s">
        <v>275</v>
      </c>
      <c r="IM43" t="s">
        <v>276</v>
      </c>
    </row>
    <row r="44" spans="1:247" x14ac:dyDescent="0.35">
      <c r="A44">
        <v>2389</v>
      </c>
      <c r="B44">
        <v>-1156328704</v>
      </c>
      <c r="C44">
        <v>1403</v>
      </c>
      <c r="D44" t="s">
        <v>268</v>
      </c>
      <c r="E44" t="s">
        <v>269</v>
      </c>
      <c r="F44">
        <v>1407</v>
      </c>
      <c r="G44" t="s">
        <v>270</v>
      </c>
      <c r="H44" t="s">
        <v>269</v>
      </c>
      <c r="I44">
        <v>371</v>
      </c>
      <c r="J44" t="s">
        <v>353</v>
      </c>
      <c r="K44" t="s">
        <v>325</v>
      </c>
      <c r="L44">
        <v>1736</v>
      </c>
      <c r="M44" t="s">
        <v>277</v>
      </c>
      <c r="N44" t="s">
        <v>278</v>
      </c>
      <c r="O44">
        <v>1736</v>
      </c>
      <c r="P44" t="s">
        <v>277</v>
      </c>
      <c r="Q44" t="s">
        <v>278</v>
      </c>
      <c r="R44" t="s">
        <v>289</v>
      </c>
      <c r="S44" s="33">
        <v>23020994.510000002</v>
      </c>
      <c r="U44" s="33">
        <v>1</v>
      </c>
      <c r="IF44">
        <v>1736</v>
      </c>
      <c r="IG44" t="s">
        <v>277</v>
      </c>
      <c r="IH44" t="s">
        <v>274</v>
      </c>
      <c r="IK44">
        <v>-2</v>
      </c>
      <c r="IL44" t="s">
        <v>275</v>
      </c>
      <c r="IM44" t="s">
        <v>276</v>
      </c>
    </row>
    <row r="45" spans="1:247" x14ac:dyDescent="0.35">
      <c r="A45">
        <v>2390</v>
      </c>
      <c r="B45">
        <v>-1156328704</v>
      </c>
      <c r="C45">
        <v>1403</v>
      </c>
      <c r="D45" t="s">
        <v>268</v>
      </c>
      <c r="E45" t="s">
        <v>269</v>
      </c>
      <c r="F45">
        <v>1407</v>
      </c>
      <c r="G45" t="s">
        <v>270</v>
      </c>
      <c r="H45" t="s">
        <v>269</v>
      </c>
      <c r="I45">
        <v>367</v>
      </c>
      <c r="J45" t="s">
        <v>354</v>
      </c>
      <c r="K45" t="s">
        <v>324</v>
      </c>
      <c r="L45">
        <v>1736</v>
      </c>
      <c r="M45" t="s">
        <v>277</v>
      </c>
      <c r="N45" t="s">
        <v>278</v>
      </c>
      <c r="O45">
        <v>1736</v>
      </c>
      <c r="P45" t="s">
        <v>277</v>
      </c>
      <c r="Q45" t="s">
        <v>278</v>
      </c>
      <c r="R45" t="s">
        <v>289</v>
      </c>
      <c r="S45" s="33">
        <v>23016456.09</v>
      </c>
      <c r="U45" s="33">
        <v>1</v>
      </c>
      <c r="IF45">
        <v>1736</v>
      </c>
      <c r="IG45" t="s">
        <v>277</v>
      </c>
      <c r="IH45" t="s">
        <v>274</v>
      </c>
      <c r="IK45">
        <v>-2</v>
      </c>
      <c r="IL45" t="s">
        <v>275</v>
      </c>
      <c r="IM45" t="s">
        <v>276</v>
      </c>
    </row>
    <row r="46" spans="1:247" x14ac:dyDescent="0.35">
      <c r="A46">
        <v>2391</v>
      </c>
      <c r="B46">
        <v>-1156328704</v>
      </c>
      <c r="C46">
        <v>1403</v>
      </c>
      <c r="D46" t="s">
        <v>268</v>
      </c>
      <c r="E46" t="s">
        <v>269</v>
      </c>
      <c r="F46">
        <v>1407</v>
      </c>
      <c r="G46" t="s">
        <v>270</v>
      </c>
      <c r="H46" t="s">
        <v>269</v>
      </c>
      <c r="I46">
        <v>365</v>
      </c>
      <c r="J46" t="s">
        <v>355</v>
      </c>
      <c r="K46" t="s">
        <v>323</v>
      </c>
      <c r="L46">
        <v>1736</v>
      </c>
      <c r="M46" t="s">
        <v>277</v>
      </c>
      <c r="N46" t="s">
        <v>278</v>
      </c>
      <c r="O46">
        <v>1736</v>
      </c>
      <c r="P46" t="s">
        <v>277</v>
      </c>
      <c r="Q46" t="s">
        <v>278</v>
      </c>
      <c r="R46" t="s">
        <v>289</v>
      </c>
      <c r="S46" s="33">
        <v>23012969.829999998</v>
      </c>
      <c r="U46" s="33">
        <v>1</v>
      </c>
      <c r="IF46">
        <v>1736</v>
      </c>
      <c r="IG46" t="s">
        <v>277</v>
      </c>
      <c r="IH46" t="s">
        <v>274</v>
      </c>
      <c r="IK46">
        <v>-2</v>
      </c>
      <c r="IL46" t="s">
        <v>275</v>
      </c>
      <c r="IM46" t="s">
        <v>276</v>
      </c>
    </row>
    <row r="47" spans="1:247" x14ac:dyDescent="0.35">
      <c r="A47">
        <v>2392</v>
      </c>
      <c r="B47">
        <v>-1156328704</v>
      </c>
      <c r="C47">
        <v>1403</v>
      </c>
      <c r="D47" t="s">
        <v>268</v>
      </c>
      <c r="E47" t="s">
        <v>269</v>
      </c>
      <c r="F47">
        <v>1407</v>
      </c>
      <c r="G47" t="s">
        <v>270</v>
      </c>
      <c r="H47" t="s">
        <v>269</v>
      </c>
      <c r="I47">
        <v>364</v>
      </c>
      <c r="J47" t="s">
        <v>356</v>
      </c>
      <c r="K47" t="s">
        <v>322</v>
      </c>
      <c r="L47">
        <v>1736</v>
      </c>
      <c r="M47" t="s">
        <v>277</v>
      </c>
      <c r="N47" t="s">
        <v>278</v>
      </c>
      <c r="O47">
        <v>1736</v>
      </c>
      <c r="P47" t="s">
        <v>277</v>
      </c>
      <c r="Q47" t="s">
        <v>278</v>
      </c>
      <c r="R47" t="s">
        <v>289</v>
      </c>
      <c r="S47" s="33">
        <v>23006875.170000002</v>
      </c>
      <c r="U47" s="33">
        <v>1</v>
      </c>
      <c r="IF47">
        <v>1736</v>
      </c>
      <c r="IG47" t="s">
        <v>277</v>
      </c>
      <c r="IH47" t="s">
        <v>274</v>
      </c>
      <c r="IK47">
        <v>-2</v>
      </c>
      <c r="IL47" t="s">
        <v>275</v>
      </c>
      <c r="IM47" t="s">
        <v>276</v>
      </c>
    </row>
    <row r="48" spans="1:247" x14ac:dyDescent="0.35">
      <c r="A48">
        <v>2393</v>
      </c>
      <c r="B48">
        <v>-1156328704</v>
      </c>
      <c r="C48">
        <v>1403</v>
      </c>
      <c r="D48" t="s">
        <v>268</v>
      </c>
      <c r="E48" t="s">
        <v>269</v>
      </c>
      <c r="F48">
        <v>1407</v>
      </c>
      <c r="G48" t="s">
        <v>270</v>
      </c>
      <c r="H48" t="s">
        <v>269</v>
      </c>
      <c r="I48">
        <v>362</v>
      </c>
      <c r="J48" t="s">
        <v>357</v>
      </c>
      <c r="K48" t="s">
        <v>321</v>
      </c>
      <c r="L48">
        <v>1736</v>
      </c>
      <c r="M48" t="s">
        <v>277</v>
      </c>
      <c r="N48" t="s">
        <v>278</v>
      </c>
      <c r="O48">
        <v>1736</v>
      </c>
      <c r="P48" t="s">
        <v>277</v>
      </c>
      <c r="Q48" t="s">
        <v>278</v>
      </c>
      <c r="R48" t="s">
        <v>289</v>
      </c>
      <c r="S48" s="33">
        <v>23006295.440000001</v>
      </c>
      <c r="U48" s="33">
        <v>1</v>
      </c>
      <c r="IF48">
        <v>1736</v>
      </c>
      <c r="IG48" t="s">
        <v>277</v>
      </c>
      <c r="IH48" t="s">
        <v>274</v>
      </c>
      <c r="IK48">
        <v>-2</v>
      </c>
      <c r="IL48" t="s">
        <v>275</v>
      </c>
      <c r="IM48" t="s">
        <v>276</v>
      </c>
    </row>
    <row r="49" spans="1:247" x14ac:dyDescent="0.35">
      <c r="A49">
        <v>2394</v>
      </c>
      <c r="B49">
        <v>-1156328704</v>
      </c>
      <c r="C49">
        <v>1403</v>
      </c>
      <c r="D49" t="s">
        <v>268</v>
      </c>
      <c r="E49" t="s">
        <v>269</v>
      </c>
      <c r="F49">
        <v>1407</v>
      </c>
      <c r="G49" t="s">
        <v>270</v>
      </c>
      <c r="H49" t="s">
        <v>269</v>
      </c>
      <c r="I49">
        <v>358</v>
      </c>
      <c r="J49" t="s">
        <v>358</v>
      </c>
      <c r="K49" t="s">
        <v>320</v>
      </c>
      <c r="L49">
        <v>1736</v>
      </c>
      <c r="M49" t="s">
        <v>277</v>
      </c>
      <c r="N49" t="s">
        <v>278</v>
      </c>
      <c r="O49">
        <v>1736</v>
      </c>
      <c r="P49" t="s">
        <v>277</v>
      </c>
      <c r="Q49" t="s">
        <v>278</v>
      </c>
      <c r="R49" t="s">
        <v>289</v>
      </c>
      <c r="S49" s="33">
        <v>23003396.960000001</v>
      </c>
      <c r="U49" s="33">
        <v>1</v>
      </c>
      <c r="IF49">
        <v>1736</v>
      </c>
      <c r="IG49" t="s">
        <v>277</v>
      </c>
      <c r="IH49" t="s">
        <v>274</v>
      </c>
      <c r="IK49">
        <v>-2</v>
      </c>
      <c r="IL49" t="s">
        <v>275</v>
      </c>
      <c r="IM49" t="s">
        <v>276</v>
      </c>
    </row>
    <row r="50" spans="1:247" x14ac:dyDescent="0.35">
      <c r="A50">
        <v>2395</v>
      </c>
      <c r="B50">
        <v>-1156328704</v>
      </c>
      <c r="C50">
        <v>1403</v>
      </c>
      <c r="D50" t="s">
        <v>268</v>
      </c>
      <c r="E50" t="s">
        <v>269</v>
      </c>
      <c r="F50">
        <v>1407</v>
      </c>
      <c r="G50" t="s">
        <v>270</v>
      </c>
      <c r="H50" t="s">
        <v>269</v>
      </c>
      <c r="I50">
        <v>390</v>
      </c>
      <c r="J50" t="s">
        <v>359</v>
      </c>
      <c r="K50" t="s">
        <v>331</v>
      </c>
      <c r="L50">
        <v>1736</v>
      </c>
      <c r="M50" t="s">
        <v>277</v>
      </c>
      <c r="N50" t="s">
        <v>278</v>
      </c>
      <c r="O50">
        <v>1736</v>
      </c>
      <c r="P50" t="s">
        <v>277</v>
      </c>
      <c r="Q50" t="s">
        <v>278</v>
      </c>
      <c r="R50" t="s">
        <v>289</v>
      </c>
      <c r="S50" s="33">
        <v>23122843.989999998</v>
      </c>
      <c r="U50" s="33">
        <v>1</v>
      </c>
      <c r="IF50">
        <v>1736</v>
      </c>
      <c r="IG50" t="s">
        <v>277</v>
      </c>
      <c r="IH50" t="s">
        <v>274</v>
      </c>
      <c r="IK50">
        <v>-2</v>
      </c>
      <c r="IL50" t="s">
        <v>275</v>
      </c>
      <c r="IM50" t="s">
        <v>276</v>
      </c>
    </row>
    <row r="51" spans="1:247" x14ac:dyDescent="0.35">
      <c r="A51">
        <v>2396</v>
      </c>
      <c r="B51">
        <v>-1156328704</v>
      </c>
      <c r="C51">
        <v>1403</v>
      </c>
      <c r="D51" t="s">
        <v>268</v>
      </c>
      <c r="E51" t="s">
        <v>269</v>
      </c>
      <c r="F51">
        <v>1407</v>
      </c>
      <c r="G51" t="s">
        <v>270</v>
      </c>
      <c r="H51" t="s">
        <v>269</v>
      </c>
      <c r="I51">
        <v>386</v>
      </c>
      <c r="J51" t="s">
        <v>360</v>
      </c>
      <c r="K51" t="s">
        <v>330</v>
      </c>
      <c r="L51">
        <v>1736</v>
      </c>
      <c r="M51" t="s">
        <v>277</v>
      </c>
      <c r="N51" t="s">
        <v>278</v>
      </c>
      <c r="O51">
        <v>1736</v>
      </c>
      <c r="P51" t="s">
        <v>277</v>
      </c>
      <c r="Q51" t="s">
        <v>278</v>
      </c>
      <c r="R51" t="s">
        <v>289</v>
      </c>
      <c r="S51" s="33">
        <v>23110607.84</v>
      </c>
      <c r="U51" s="33">
        <v>1</v>
      </c>
      <c r="IF51">
        <v>1736</v>
      </c>
      <c r="IG51" t="s">
        <v>277</v>
      </c>
      <c r="IH51" t="s">
        <v>274</v>
      </c>
      <c r="IK51">
        <v>-2</v>
      </c>
      <c r="IL51" t="s">
        <v>275</v>
      </c>
      <c r="IM51" t="s">
        <v>276</v>
      </c>
    </row>
    <row r="52" spans="1:247" x14ac:dyDescent="0.35">
      <c r="A52">
        <v>2397</v>
      </c>
      <c r="B52">
        <v>-1156328704</v>
      </c>
      <c r="C52">
        <v>1403</v>
      </c>
      <c r="D52" t="s">
        <v>268</v>
      </c>
      <c r="E52" t="s">
        <v>269</v>
      </c>
      <c r="F52">
        <v>1407</v>
      </c>
      <c r="G52" t="s">
        <v>270</v>
      </c>
      <c r="H52" t="s">
        <v>269</v>
      </c>
      <c r="I52">
        <v>383</v>
      </c>
      <c r="J52" t="s">
        <v>361</v>
      </c>
      <c r="K52" t="s">
        <v>329</v>
      </c>
      <c r="L52">
        <v>1736</v>
      </c>
      <c r="M52" t="s">
        <v>277</v>
      </c>
      <c r="N52" t="s">
        <v>278</v>
      </c>
      <c r="O52">
        <v>1736</v>
      </c>
      <c r="P52" t="s">
        <v>277</v>
      </c>
      <c r="Q52" t="s">
        <v>278</v>
      </c>
      <c r="R52" t="s">
        <v>289</v>
      </c>
      <c r="S52" s="33">
        <v>23081518.760000002</v>
      </c>
      <c r="U52" s="33">
        <v>1</v>
      </c>
      <c r="IF52">
        <v>1736</v>
      </c>
      <c r="IG52" t="s">
        <v>277</v>
      </c>
      <c r="IH52" t="s">
        <v>274</v>
      </c>
      <c r="IK52">
        <v>-2</v>
      </c>
      <c r="IL52" t="s">
        <v>275</v>
      </c>
      <c r="IM52" t="s">
        <v>276</v>
      </c>
    </row>
    <row r="53" spans="1:247" x14ac:dyDescent="0.35">
      <c r="A53">
        <v>2398</v>
      </c>
      <c r="B53">
        <v>-1156328704</v>
      </c>
      <c r="C53">
        <v>1403</v>
      </c>
      <c r="D53" t="s">
        <v>268</v>
      </c>
      <c r="E53" t="s">
        <v>269</v>
      </c>
      <c r="F53">
        <v>1407</v>
      </c>
      <c r="G53" t="s">
        <v>270</v>
      </c>
      <c r="H53" t="s">
        <v>269</v>
      </c>
      <c r="I53">
        <v>379</v>
      </c>
      <c r="J53" t="s">
        <v>362</v>
      </c>
      <c r="K53" t="s">
        <v>328</v>
      </c>
      <c r="L53">
        <v>1736</v>
      </c>
      <c r="M53" t="s">
        <v>277</v>
      </c>
      <c r="N53" t="s">
        <v>278</v>
      </c>
      <c r="O53">
        <v>1736</v>
      </c>
      <c r="P53" t="s">
        <v>277</v>
      </c>
      <c r="Q53" t="s">
        <v>278</v>
      </c>
      <c r="R53" t="s">
        <v>289</v>
      </c>
      <c r="S53" s="33">
        <v>23067974.68</v>
      </c>
      <c r="U53" s="33">
        <v>1</v>
      </c>
      <c r="IF53">
        <v>1736</v>
      </c>
      <c r="IG53" t="s">
        <v>277</v>
      </c>
      <c r="IH53" t="s">
        <v>274</v>
      </c>
      <c r="IK53">
        <v>-2</v>
      </c>
      <c r="IL53" t="s">
        <v>275</v>
      </c>
      <c r="IM53" t="s">
        <v>276</v>
      </c>
    </row>
    <row r="54" spans="1:247" x14ac:dyDescent="0.35">
      <c r="A54">
        <v>2399</v>
      </c>
      <c r="B54">
        <v>-1156328704</v>
      </c>
      <c r="C54">
        <v>1403</v>
      </c>
      <c r="D54" t="s">
        <v>268</v>
      </c>
      <c r="E54" t="s">
        <v>269</v>
      </c>
      <c r="F54">
        <v>1407</v>
      </c>
      <c r="G54" t="s">
        <v>270</v>
      </c>
      <c r="H54" t="s">
        <v>269</v>
      </c>
      <c r="I54">
        <v>377</v>
      </c>
      <c r="J54" t="s">
        <v>363</v>
      </c>
      <c r="K54" t="s">
        <v>327</v>
      </c>
      <c r="L54">
        <v>1736</v>
      </c>
      <c r="M54" t="s">
        <v>277</v>
      </c>
      <c r="N54" t="s">
        <v>278</v>
      </c>
      <c r="O54">
        <v>1736</v>
      </c>
      <c r="P54" t="s">
        <v>277</v>
      </c>
      <c r="Q54" t="s">
        <v>278</v>
      </c>
      <c r="R54" t="s">
        <v>289</v>
      </c>
      <c r="S54" s="33">
        <v>23047042.93</v>
      </c>
      <c r="U54" s="33">
        <v>1</v>
      </c>
      <c r="IF54">
        <v>1736</v>
      </c>
      <c r="IG54" t="s">
        <v>277</v>
      </c>
      <c r="IH54" t="s">
        <v>274</v>
      </c>
      <c r="IK54">
        <v>-2</v>
      </c>
      <c r="IL54" t="s">
        <v>275</v>
      </c>
      <c r="IM54" t="s">
        <v>276</v>
      </c>
    </row>
    <row r="55" spans="1:247" x14ac:dyDescent="0.35">
      <c r="A55">
        <v>2400</v>
      </c>
      <c r="B55">
        <v>-1156328704</v>
      </c>
      <c r="C55">
        <v>1403</v>
      </c>
      <c r="D55" t="s">
        <v>268</v>
      </c>
      <c r="E55" t="s">
        <v>269</v>
      </c>
      <c r="F55">
        <v>1407</v>
      </c>
      <c r="G55" t="s">
        <v>270</v>
      </c>
      <c r="H55" t="s">
        <v>269</v>
      </c>
      <c r="I55">
        <v>373</v>
      </c>
      <c r="J55" t="s">
        <v>364</v>
      </c>
      <c r="K55" t="s">
        <v>326</v>
      </c>
      <c r="L55">
        <v>1736</v>
      </c>
      <c r="M55" t="s">
        <v>277</v>
      </c>
      <c r="N55" t="s">
        <v>278</v>
      </c>
      <c r="O55">
        <v>1736</v>
      </c>
      <c r="P55" t="s">
        <v>277</v>
      </c>
      <c r="Q55" t="s">
        <v>278</v>
      </c>
      <c r="R55" t="s">
        <v>289</v>
      </c>
      <c r="S55" s="33">
        <v>23036623.620000001</v>
      </c>
      <c r="U55" s="33">
        <v>1</v>
      </c>
      <c r="IF55">
        <v>1736</v>
      </c>
      <c r="IG55" t="s">
        <v>277</v>
      </c>
      <c r="IH55" t="s">
        <v>274</v>
      </c>
      <c r="IK55">
        <v>-2</v>
      </c>
      <c r="IL55" t="s">
        <v>275</v>
      </c>
      <c r="IM55" t="s">
        <v>276</v>
      </c>
    </row>
    <row r="56" spans="1:247" x14ac:dyDescent="0.35">
      <c r="A56">
        <v>2401</v>
      </c>
      <c r="B56">
        <v>-1156328704</v>
      </c>
      <c r="C56">
        <v>1403</v>
      </c>
      <c r="D56" t="s">
        <v>268</v>
      </c>
      <c r="E56" t="s">
        <v>269</v>
      </c>
      <c r="F56">
        <v>1407</v>
      </c>
      <c r="G56" t="s">
        <v>270</v>
      </c>
      <c r="H56" t="s">
        <v>269</v>
      </c>
      <c r="I56">
        <v>333</v>
      </c>
      <c r="J56" t="s">
        <v>345</v>
      </c>
      <c r="K56" t="s">
        <v>312</v>
      </c>
      <c r="L56">
        <v>8014</v>
      </c>
      <c r="M56" t="s">
        <v>279</v>
      </c>
      <c r="N56" t="s">
        <v>280</v>
      </c>
      <c r="O56">
        <v>8014</v>
      </c>
      <c r="P56" t="s">
        <v>279</v>
      </c>
      <c r="Q56" t="s">
        <v>280</v>
      </c>
      <c r="R56" t="s">
        <v>289</v>
      </c>
      <c r="S56" s="33">
        <v>132520328.76000001</v>
      </c>
      <c r="U56" s="33">
        <v>1</v>
      </c>
      <c r="IF56">
        <v>8014</v>
      </c>
      <c r="IG56" t="s">
        <v>279</v>
      </c>
      <c r="IH56" t="s">
        <v>274</v>
      </c>
      <c r="IK56">
        <v>-2</v>
      </c>
      <c r="IL56" t="s">
        <v>275</v>
      </c>
      <c r="IM56" t="s">
        <v>276</v>
      </c>
    </row>
    <row r="57" spans="1:247" x14ac:dyDescent="0.35">
      <c r="A57">
        <v>2402</v>
      </c>
      <c r="B57">
        <v>-1156328704</v>
      </c>
      <c r="C57">
        <v>1403</v>
      </c>
      <c r="D57" t="s">
        <v>268</v>
      </c>
      <c r="E57" t="s">
        <v>269</v>
      </c>
      <c r="F57">
        <v>1407</v>
      </c>
      <c r="G57" t="s">
        <v>270</v>
      </c>
      <c r="H57" t="s">
        <v>269</v>
      </c>
      <c r="I57">
        <v>329</v>
      </c>
      <c r="J57" t="s">
        <v>346</v>
      </c>
      <c r="K57" t="s">
        <v>311</v>
      </c>
      <c r="L57">
        <v>8014</v>
      </c>
      <c r="M57" t="s">
        <v>279</v>
      </c>
      <c r="N57" t="s">
        <v>280</v>
      </c>
      <c r="O57">
        <v>8014</v>
      </c>
      <c r="P57" t="s">
        <v>279</v>
      </c>
      <c r="Q57" t="s">
        <v>280</v>
      </c>
      <c r="R57" t="s">
        <v>289</v>
      </c>
      <c r="S57" s="33">
        <v>132515972.73</v>
      </c>
      <c r="U57" s="33">
        <v>1</v>
      </c>
      <c r="IF57">
        <v>8014</v>
      </c>
      <c r="IG57" t="s">
        <v>279</v>
      </c>
      <c r="IH57" t="s">
        <v>274</v>
      </c>
      <c r="IK57">
        <v>-2</v>
      </c>
      <c r="IL57" t="s">
        <v>275</v>
      </c>
      <c r="IM57" t="s">
        <v>276</v>
      </c>
    </row>
    <row r="58" spans="1:247" x14ac:dyDescent="0.35">
      <c r="A58">
        <v>2403</v>
      </c>
      <c r="B58">
        <v>-1156328704</v>
      </c>
      <c r="C58">
        <v>1403</v>
      </c>
      <c r="D58" t="s">
        <v>268</v>
      </c>
      <c r="E58" t="s">
        <v>269</v>
      </c>
      <c r="F58">
        <v>1407</v>
      </c>
      <c r="G58" t="s">
        <v>270</v>
      </c>
      <c r="H58" t="s">
        <v>269</v>
      </c>
      <c r="I58">
        <v>353</v>
      </c>
      <c r="J58" t="s">
        <v>347</v>
      </c>
      <c r="K58" t="s">
        <v>319</v>
      </c>
      <c r="L58">
        <v>19342</v>
      </c>
      <c r="M58" t="s">
        <v>281</v>
      </c>
      <c r="N58" t="s">
        <v>282</v>
      </c>
      <c r="O58">
        <v>19342</v>
      </c>
      <c r="P58" t="s">
        <v>281</v>
      </c>
      <c r="Q58" t="s">
        <v>282</v>
      </c>
      <c r="R58" t="s">
        <v>289</v>
      </c>
      <c r="S58" s="33">
        <v>50015821.939999998</v>
      </c>
      <c r="U58" s="33">
        <v>1</v>
      </c>
      <c r="IF58">
        <v>19342</v>
      </c>
      <c r="IG58" t="s">
        <v>281</v>
      </c>
      <c r="IH58" t="s">
        <v>274</v>
      </c>
      <c r="IK58">
        <v>-2</v>
      </c>
      <c r="IL58" t="s">
        <v>275</v>
      </c>
      <c r="IM58" t="s">
        <v>276</v>
      </c>
    </row>
    <row r="59" spans="1:247" x14ac:dyDescent="0.35">
      <c r="A59">
        <v>2404</v>
      </c>
      <c r="B59">
        <v>-1156328704</v>
      </c>
      <c r="C59">
        <v>1403</v>
      </c>
      <c r="D59" t="s">
        <v>268</v>
      </c>
      <c r="E59" t="s">
        <v>269</v>
      </c>
      <c r="F59">
        <v>1407</v>
      </c>
      <c r="G59" t="s">
        <v>270</v>
      </c>
      <c r="H59" t="s">
        <v>269</v>
      </c>
      <c r="I59">
        <v>350</v>
      </c>
      <c r="J59" t="s">
        <v>348</v>
      </c>
      <c r="K59" t="s">
        <v>318</v>
      </c>
      <c r="L59">
        <v>19342</v>
      </c>
      <c r="M59" t="s">
        <v>281</v>
      </c>
      <c r="N59" t="s">
        <v>282</v>
      </c>
      <c r="O59">
        <v>19342</v>
      </c>
      <c r="P59" t="s">
        <v>281</v>
      </c>
      <c r="Q59" t="s">
        <v>282</v>
      </c>
      <c r="R59" t="s">
        <v>289</v>
      </c>
      <c r="S59" s="33">
        <v>50009493.210000001</v>
      </c>
      <c r="U59" s="33">
        <v>1</v>
      </c>
      <c r="IF59">
        <v>19342</v>
      </c>
      <c r="IG59" t="s">
        <v>281</v>
      </c>
      <c r="IH59" t="s">
        <v>274</v>
      </c>
      <c r="IK59">
        <v>-2</v>
      </c>
      <c r="IL59" t="s">
        <v>275</v>
      </c>
      <c r="IM59" t="s">
        <v>276</v>
      </c>
    </row>
    <row r="60" spans="1:247" x14ac:dyDescent="0.35">
      <c r="A60">
        <v>2405</v>
      </c>
      <c r="B60">
        <v>-1156328704</v>
      </c>
      <c r="C60">
        <v>1403</v>
      </c>
      <c r="D60" t="s">
        <v>268</v>
      </c>
      <c r="E60" t="s">
        <v>269</v>
      </c>
      <c r="F60">
        <v>1407</v>
      </c>
      <c r="G60" t="s">
        <v>270</v>
      </c>
      <c r="H60" t="s">
        <v>269</v>
      </c>
      <c r="I60">
        <v>349</v>
      </c>
      <c r="J60" t="s">
        <v>349</v>
      </c>
      <c r="K60" t="s">
        <v>317</v>
      </c>
      <c r="L60">
        <v>19342</v>
      </c>
      <c r="M60" t="s">
        <v>281</v>
      </c>
      <c r="N60" t="s">
        <v>282</v>
      </c>
      <c r="O60">
        <v>19342</v>
      </c>
      <c r="P60" t="s">
        <v>281</v>
      </c>
      <c r="Q60" t="s">
        <v>282</v>
      </c>
      <c r="R60" t="s">
        <v>289</v>
      </c>
      <c r="S60" s="33">
        <v>50007671.270000003</v>
      </c>
      <c r="U60" s="33">
        <v>1</v>
      </c>
      <c r="IF60">
        <v>19342</v>
      </c>
      <c r="IG60" t="s">
        <v>281</v>
      </c>
      <c r="IH60" t="s">
        <v>274</v>
      </c>
      <c r="IK60">
        <v>-2</v>
      </c>
      <c r="IL60" t="s">
        <v>275</v>
      </c>
      <c r="IM60" t="s">
        <v>276</v>
      </c>
    </row>
    <row r="61" spans="1:247" x14ac:dyDescent="0.35">
      <c r="A61">
        <v>2406</v>
      </c>
      <c r="B61">
        <v>-1156328704</v>
      </c>
      <c r="C61">
        <v>1403</v>
      </c>
      <c r="D61" t="s">
        <v>268</v>
      </c>
      <c r="E61" t="s">
        <v>269</v>
      </c>
      <c r="F61">
        <v>1407</v>
      </c>
      <c r="G61" t="s">
        <v>270</v>
      </c>
      <c r="H61" t="s">
        <v>269</v>
      </c>
      <c r="I61">
        <v>344</v>
      </c>
      <c r="J61" t="s">
        <v>350</v>
      </c>
      <c r="K61" t="s">
        <v>316</v>
      </c>
      <c r="L61">
        <v>19342</v>
      </c>
      <c r="M61" t="s">
        <v>281</v>
      </c>
      <c r="N61" t="s">
        <v>282</v>
      </c>
      <c r="O61">
        <v>19342</v>
      </c>
      <c r="P61" t="s">
        <v>281</v>
      </c>
      <c r="Q61" t="s">
        <v>282</v>
      </c>
      <c r="R61" t="s">
        <v>289</v>
      </c>
      <c r="S61" s="33">
        <v>50004931.549999997</v>
      </c>
      <c r="U61" s="33">
        <v>1</v>
      </c>
      <c r="IF61">
        <v>19342</v>
      </c>
      <c r="IG61" t="s">
        <v>281</v>
      </c>
      <c r="IH61" t="s">
        <v>274</v>
      </c>
      <c r="IK61">
        <v>-2</v>
      </c>
      <c r="IL61" t="s">
        <v>275</v>
      </c>
      <c r="IM61" t="s">
        <v>276</v>
      </c>
    </row>
    <row r="62" spans="1:247" x14ac:dyDescent="0.35">
      <c r="A62">
        <v>2407</v>
      </c>
      <c r="B62">
        <v>-1156328704</v>
      </c>
      <c r="C62">
        <v>1403</v>
      </c>
      <c r="D62" t="s">
        <v>268</v>
      </c>
      <c r="E62" t="s">
        <v>269</v>
      </c>
      <c r="F62">
        <v>1407</v>
      </c>
      <c r="G62" t="s">
        <v>270</v>
      </c>
      <c r="H62" t="s">
        <v>269</v>
      </c>
      <c r="I62">
        <v>343</v>
      </c>
      <c r="J62" t="s">
        <v>351</v>
      </c>
      <c r="K62" t="s">
        <v>315</v>
      </c>
      <c r="L62">
        <v>19342</v>
      </c>
      <c r="M62" t="s">
        <v>281</v>
      </c>
      <c r="N62" t="s">
        <v>282</v>
      </c>
      <c r="O62">
        <v>19342</v>
      </c>
      <c r="P62" t="s">
        <v>281</v>
      </c>
      <c r="Q62" t="s">
        <v>282</v>
      </c>
      <c r="R62" t="s">
        <v>289</v>
      </c>
      <c r="S62" s="33">
        <v>50007671.289999999</v>
      </c>
      <c r="U62" s="33">
        <v>1</v>
      </c>
      <c r="IF62">
        <v>19342</v>
      </c>
      <c r="IG62" t="s">
        <v>281</v>
      </c>
      <c r="IH62" t="s">
        <v>274</v>
      </c>
      <c r="IK62">
        <v>-2</v>
      </c>
      <c r="IL62" t="s">
        <v>275</v>
      </c>
      <c r="IM62" t="s">
        <v>276</v>
      </c>
    </row>
    <row r="63" spans="1:247" x14ac:dyDescent="0.35">
      <c r="A63">
        <v>2408</v>
      </c>
      <c r="B63">
        <v>-1156328704</v>
      </c>
      <c r="C63">
        <v>1403</v>
      </c>
      <c r="D63" t="s">
        <v>268</v>
      </c>
      <c r="E63" t="s">
        <v>269</v>
      </c>
      <c r="F63">
        <v>1407</v>
      </c>
      <c r="G63" t="s">
        <v>270</v>
      </c>
      <c r="H63" t="s">
        <v>269</v>
      </c>
      <c r="I63">
        <v>339</v>
      </c>
      <c r="J63" t="s">
        <v>352</v>
      </c>
      <c r="K63" t="s">
        <v>314</v>
      </c>
      <c r="L63">
        <v>19342</v>
      </c>
      <c r="M63" t="s">
        <v>281</v>
      </c>
      <c r="N63" t="s">
        <v>282</v>
      </c>
      <c r="O63">
        <v>19342</v>
      </c>
      <c r="P63" t="s">
        <v>281</v>
      </c>
      <c r="Q63" t="s">
        <v>282</v>
      </c>
      <c r="R63" t="s">
        <v>289</v>
      </c>
      <c r="S63" s="33">
        <v>50004931.530000001</v>
      </c>
      <c r="U63" s="33">
        <v>1</v>
      </c>
      <c r="IF63">
        <v>19342</v>
      </c>
      <c r="IG63" t="s">
        <v>281</v>
      </c>
      <c r="IH63" t="s">
        <v>274</v>
      </c>
      <c r="IK63">
        <v>-2</v>
      </c>
      <c r="IL63" t="s">
        <v>275</v>
      </c>
      <c r="IM63" t="s">
        <v>276</v>
      </c>
    </row>
    <row r="64" spans="1:247" x14ac:dyDescent="0.35">
      <c r="A64">
        <v>2409</v>
      </c>
      <c r="B64">
        <v>-1156328704</v>
      </c>
      <c r="C64">
        <v>1403</v>
      </c>
      <c r="D64" t="s">
        <v>268</v>
      </c>
      <c r="E64" t="s">
        <v>269</v>
      </c>
      <c r="F64">
        <v>1407</v>
      </c>
      <c r="G64" t="s">
        <v>270</v>
      </c>
      <c r="H64" t="s">
        <v>269</v>
      </c>
      <c r="I64">
        <v>334</v>
      </c>
      <c r="J64" t="s">
        <v>344</v>
      </c>
      <c r="K64" t="s">
        <v>313</v>
      </c>
      <c r="L64">
        <v>19342</v>
      </c>
      <c r="M64" t="s">
        <v>281</v>
      </c>
      <c r="N64" t="s">
        <v>282</v>
      </c>
      <c r="O64">
        <v>19342</v>
      </c>
      <c r="P64" t="s">
        <v>281</v>
      </c>
      <c r="Q64" t="s">
        <v>282</v>
      </c>
      <c r="R64" t="s">
        <v>289</v>
      </c>
      <c r="S64" s="33">
        <v>50009589.039999999</v>
      </c>
      <c r="U64" s="33">
        <v>1</v>
      </c>
      <c r="IF64">
        <v>19342</v>
      </c>
      <c r="IG64" t="s">
        <v>281</v>
      </c>
      <c r="IH64" t="s">
        <v>274</v>
      </c>
      <c r="IK64">
        <v>-2</v>
      </c>
      <c r="IL64" t="s">
        <v>275</v>
      </c>
      <c r="IM64" t="s">
        <v>276</v>
      </c>
    </row>
    <row r="65" spans="1:247" x14ac:dyDescent="0.35">
      <c r="A65">
        <v>2410</v>
      </c>
      <c r="B65">
        <v>-1156328704</v>
      </c>
      <c r="C65">
        <v>1403</v>
      </c>
      <c r="D65" t="s">
        <v>268</v>
      </c>
      <c r="E65" t="s">
        <v>269</v>
      </c>
      <c r="F65">
        <v>1407</v>
      </c>
      <c r="G65" t="s">
        <v>270</v>
      </c>
      <c r="H65" t="s">
        <v>269</v>
      </c>
      <c r="I65">
        <v>333</v>
      </c>
      <c r="J65" t="s">
        <v>345</v>
      </c>
      <c r="K65" t="s">
        <v>312</v>
      </c>
      <c r="L65">
        <v>19342</v>
      </c>
      <c r="M65" t="s">
        <v>281</v>
      </c>
      <c r="N65" t="s">
        <v>282</v>
      </c>
      <c r="O65">
        <v>19342</v>
      </c>
      <c r="P65" t="s">
        <v>281</v>
      </c>
      <c r="Q65" t="s">
        <v>282</v>
      </c>
      <c r="R65" t="s">
        <v>289</v>
      </c>
      <c r="S65" s="33">
        <v>50007671.289999999</v>
      </c>
      <c r="U65" s="33">
        <v>1</v>
      </c>
      <c r="IF65">
        <v>19342</v>
      </c>
      <c r="IG65" t="s">
        <v>281</v>
      </c>
      <c r="IH65" t="s">
        <v>274</v>
      </c>
      <c r="IK65">
        <v>-2</v>
      </c>
      <c r="IL65" t="s">
        <v>275</v>
      </c>
      <c r="IM65" t="s">
        <v>276</v>
      </c>
    </row>
    <row r="66" spans="1:247" x14ac:dyDescent="0.35">
      <c r="A66">
        <v>2411</v>
      </c>
      <c r="B66">
        <v>-1156328704</v>
      </c>
      <c r="C66">
        <v>1403</v>
      </c>
      <c r="D66" t="s">
        <v>268</v>
      </c>
      <c r="E66" t="s">
        <v>269</v>
      </c>
      <c r="F66">
        <v>1407</v>
      </c>
      <c r="G66" t="s">
        <v>270</v>
      </c>
      <c r="H66" t="s">
        <v>269</v>
      </c>
      <c r="I66">
        <v>329</v>
      </c>
      <c r="J66" t="s">
        <v>346</v>
      </c>
      <c r="K66" t="s">
        <v>311</v>
      </c>
      <c r="L66">
        <v>19342</v>
      </c>
      <c r="M66" t="s">
        <v>281</v>
      </c>
      <c r="N66" t="s">
        <v>282</v>
      </c>
      <c r="O66">
        <v>19342</v>
      </c>
      <c r="P66" t="s">
        <v>281</v>
      </c>
      <c r="Q66" t="s">
        <v>282</v>
      </c>
      <c r="R66" t="s">
        <v>289</v>
      </c>
      <c r="S66" s="33">
        <v>50006027.469999999</v>
      </c>
      <c r="U66" s="33">
        <v>1</v>
      </c>
      <c r="IF66">
        <v>19342</v>
      </c>
      <c r="IG66" t="s">
        <v>281</v>
      </c>
      <c r="IH66" t="s">
        <v>274</v>
      </c>
      <c r="IK66">
        <v>-2</v>
      </c>
      <c r="IL66" t="s">
        <v>275</v>
      </c>
      <c r="IM66" t="s">
        <v>276</v>
      </c>
    </row>
    <row r="67" spans="1:247" x14ac:dyDescent="0.35">
      <c r="A67">
        <v>2412</v>
      </c>
      <c r="B67">
        <v>-1156328704</v>
      </c>
      <c r="C67">
        <v>1403</v>
      </c>
      <c r="D67" t="s">
        <v>268</v>
      </c>
      <c r="E67" t="s">
        <v>269</v>
      </c>
      <c r="F67">
        <v>1407</v>
      </c>
      <c r="G67" t="s">
        <v>270</v>
      </c>
      <c r="H67" t="s">
        <v>269</v>
      </c>
      <c r="I67">
        <v>410</v>
      </c>
      <c r="J67" t="s">
        <v>338</v>
      </c>
      <c r="K67" t="s">
        <v>337</v>
      </c>
      <c r="L67">
        <v>22342</v>
      </c>
      <c r="M67" t="s">
        <v>365</v>
      </c>
      <c r="N67" t="s">
        <v>366</v>
      </c>
      <c r="O67">
        <v>22342</v>
      </c>
      <c r="P67" t="s">
        <v>365</v>
      </c>
      <c r="Q67" t="s">
        <v>366</v>
      </c>
      <c r="R67" t="s">
        <v>289</v>
      </c>
      <c r="S67" s="33">
        <v>20760341.920000002</v>
      </c>
      <c r="U67" s="33">
        <v>1</v>
      </c>
      <c r="IF67">
        <v>22342</v>
      </c>
      <c r="IG67" t="s">
        <v>365</v>
      </c>
      <c r="IH67" t="s">
        <v>274</v>
      </c>
      <c r="IK67">
        <v>-2</v>
      </c>
      <c r="IL67" t="s">
        <v>275</v>
      </c>
      <c r="IM67" t="s">
        <v>276</v>
      </c>
    </row>
    <row r="68" spans="1:247" x14ac:dyDescent="0.35">
      <c r="A68">
        <v>2413</v>
      </c>
      <c r="B68">
        <v>-1156328704</v>
      </c>
      <c r="C68">
        <v>1403</v>
      </c>
      <c r="D68" t="s">
        <v>268</v>
      </c>
      <c r="E68" t="s">
        <v>269</v>
      </c>
      <c r="F68">
        <v>1407</v>
      </c>
      <c r="G68" t="s">
        <v>270</v>
      </c>
      <c r="H68" t="s">
        <v>269</v>
      </c>
      <c r="I68">
        <v>408</v>
      </c>
      <c r="J68" t="s">
        <v>339</v>
      </c>
      <c r="K68" t="s">
        <v>336</v>
      </c>
      <c r="L68">
        <v>22342</v>
      </c>
      <c r="M68" t="s">
        <v>365</v>
      </c>
      <c r="N68" t="s">
        <v>366</v>
      </c>
      <c r="O68">
        <v>22342</v>
      </c>
      <c r="P68" t="s">
        <v>365</v>
      </c>
      <c r="Q68" t="s">
        <v>366</v>
      </c>
      <c r="R68" t="s">
        <v>289</v>
      </c>
      <c r="S68" s="33">
        <v>20743192.359999999</v>
      </c>
      <c r="U68" s="33">
        <v>1</v>
      </c>
      <c r="IF68">
        <v>22342</v>
      </c>
      <c r="IG68" t="s">
        <v>365</v>
      </c>
      <c r="IH68" t="s">
        <v>274</v>
      </c>
      <c r="IK68">
        <v>-2</v>
      </c>
      <c r="IL68" t="s">
        <v>275</v>
      </c>
      <c r="IM68" t="s">
        <v>276</v>
      </c>
    </row>
    <row r="69" spans="1:247" x14ac:dyDescent="0.35">
      <c r="A69">
        <v>2414</v>
      </c>
      <c r="B69">
        <v>-1156328704</v>
      </c>
      <c r="C69">
        <v>1403</v>
      </c>
      <c r="D69" t="s">
        <v>268</v>
      </c>
      <c r="E69" t="s">
        <v>269</v>
      </c>
      <c r="F69">
        <v>1407</v>
      </c>
      <c r="G69" t="s">
        <v>270</v>
      </c>
      <c r="H69" t="s">
        <v>269</v>
      </c>
      <c r="I69">
        <v>404</v>
      </c>
      <c r="J69" t="s">
        <v>340</v>
      </c>
      <c r="K69" t="s">
        <v>335</v>
      </c>
      <c r="L69">
        <v>22342</v>
      </c>
      <c r="M69" t="s">
        <v>365</v>
      </c>
      <c r="N69" t="s">
        <v>366</v>
      </c>
      <c r="O69">
        <v>22342</v>
      </c>
      <c r="P69" t="s">
        <v>365</v>
      </c>
      <c r="Q69" t="s">
        <v>366</v>
      </c>
      <c r="R69" t="s">
        <v>289</v>
      </c>
      <c r="S69" s="33">
        <v>46115984.130000003</v>
      </c>
      <c r="U69" s="33">
        <v>1</v>
      </c>
      <c r="IF69">
        <v>22342</v>
      </c>
      <c r="IG69" t="s">
        <v>365</v>
      </c>
      <c r="IH69" t="s">
        <v>274</v>
      </c>
      <c r="IK69">
        <v>-2</v>
      </c>
      <c r="IL69" t="s">
        <v>275</v>
      </c>
      <c r="IM69" t="s">
        <v>276</v>
      </c>
    </row>
    <row r="70" spans="1:247" x14ac:dyDescent="0.35">
      <c r="A70">
        <v>2415</v>
      </c>
      <c r="B70">
        <v>-1156328704</v>
      </c>
      <c r="C70">
        <v>1403</v>
      </c>
      <c r="D70" t="s">
        <v>268</v>
      </c>
      <c r="E70" t="s">
        <v>269</v>
      </c>
      <c r="F70">
        <v>1407</v>
      </c>
      <c r="G70" t="s">
        <v>270</v>
      </c>
      <c r="H70" t="s">
        <v>269</v>
      </c>
      <c r="I70">
        <v>400</v>
      </c>
      <c r="J70" t="s">
        <v>341</v>
      </c>
      <c r="K70" t="s">
        <v>334</v>
      </c>
      <c r="L70">
        <v>22342</v>
      </c>
      <c r="M70" t="s">
        <v>365</v>
      </c>
      <c r="N70" t="s">
        <v>366</v>
      </c>
      <c r="O70">
        <v>22342</v>
      </c>
      <c r="P70" t="s">
        <v>365</v>
      </c>
      <c r="Q70" t="s">
        <v>366</v>
      </c>
      <c r="R70" t="s">
        <v>289</v>
      </c>
      <c r="S70" s="33">
        <v>46073726.130000003</v>
      </c>
      <c r="U70" s="33">
        <v>1</v>
      </c>
      <c r="IF70">
        <v>22342</v>
      </c>
      <c r="IG70" t="s">
        <v>365</v>
      </c>
      <c r="IH70" t="s">
        <v>274</v>
      </c>
      <c r="IK70">
        <v>-2</v>
      </c>
      <c r="IL70" t="s">
        <v>275</v>
      </c>
      <c r="IM70" t="s">
        <v>276</v>
      </c>
    </row>
    <row r="71" spans="1:247" x14ac:dyDescent="0.35">
      <c r="A71">
        <v>2416</v>
      </c>
      <c r="B71">
        <v>-1156328704</v>
      </c>
      <c r="C71">
        <v>1403</v>
      </c>
      <c r="D71" t="s">
        <v>268</v>
      </c>
      <c r="E71" t="s">
        <v>269</v>
      </c>
      <c r="F71">
        <v>1407</v>
      </c>
      <c r="G71" t="s">
        <v>270</v>
      </c>
      <c r="H71" t="s">
        <v>269</v>
      </c>
      <c r="I71">
        <v>398</v>
      </c>
      <c r="J71" t="s">
        <v>342</v>
      </c>
      <c r="K71" t="s">
        <v>333</v>
      </c>
      <c r="L71">
        <v>22342</v>
      </c>
      <c r="M71" t="s">
        <v>365</v>
      </c>
      <c r="N71" t="s">
        <v>366</v>
      </c>
      <c r="O71">
        <v>22342</v>
      </c>
      <c r="P71" t="s">
        <v>365</v>
      </c>
      <c r="Q71" t="s">
        <v>366</v>
      </c>
      <c r="R71" t="s">
        <v>289</v>
      </c>
      <c r="S71" s="33">
        <v>46122306.270000003</v>
      </c>
      <c r="U71" s="33">
        <v>1</v>
      </c>
      <c r="IF71">
        <v>22342</v>
      </c>
      <c r="IG71" t="s">
        <v>365</v>
      </c>
      <c r="IH71" t="s">
        <v>274</v>
      </c>
      <c r="IK71">
        <v>-2</v>
      </c>
      <c r="IL71" t="s">
        <v>275</v>
      </c>
      <c r="IM71" t="s">
        <v>276</v>
      </c>
    </row>
    <row r="72" spans="1:247" x14ac:dyDescent="0.35">
      <c r="A72">
        <v>2417</v>
      </c>
      <c r="B72">
        <v>-1156328704</v>
      </c>
      <c r="C72">
        <v>1403</v>
      </c>
      <c r="D72" t="s">
        <v>268</v>
      </c>
      <c r="E72" t="s">
        <v>269</v>
      </c>
      <c r="F72">
        <v>1407</v>
      </c>
      <c r="G72" t="s">
        <v>270</v>
      </c>
      <c r="H72" t="s">
        <v>269</v>
      </c>
      <c r="I72">
        <v>392</v>
      </c>
      <c r="J72" t="s">
        <v>343</v>
      </c>
      <c r="K72" t="s">
        <v>332</v>
      </c>
      <c r="L72">
        <v>22342</v>
      </c>
      <c r="M72" t="s">
        <v>365</v>
      </c>
      <c r="N72" t="s">
        <v>366</v>
      </c>
      <c r="O72">
        <v>22342</v>
      </c>
      <c r="P72" t="s">
        <v>365</v>
      </c>
      <c r="Q72" t="s">
        <v>366</v>
      </c>
      <c r="R72" t="s">
        <v>289</v>
      </c>
      <c r="S72" s="33">
        <v>46074028.579999998</v>
      </c>
      <c r="U72" s="33">
        <v>1</v>
      </c>
      <c r="IF72">
        <v>22342</v>
      </c>
      <c r="IG72" t="s">
        <v>365</v>
      </c>
      <c r="IH72" t="s">
        <v>274</v>
      </c>
      <c r="IK72">
        <v>-2</v>
      </c>
      <c r="IL72" t="s">
        <v>275</v>
      </c>
      <c r="IM72" t="s">
        <v>276</v>
      </c>
    </row>
    <row r="73" spans="1:247" x14ac:dyDescent="0.35">
      <c r="A73">
        <v>2418</v>
      </c>
      <c r="B73">
        <v>-1156328704</v>
      </c>
      <c r="C73">
        <v>1403</v>
      </c>
      <c r="D73" t="s">
        <v>268</v>
      </c>
      <c r="E73" t="s">
        <v>269</v>
      </c>
      <c r="F73">
        <v>1407</v>
      </c>
      <c r="G73" t="s">
        <v>270</v>
      </c>
      <c r="H73" t="s">
        <v>269</v>
      </c>
      <c r="I73">
        <v>334</v>
      </c>
      <c r="J73" t="s">
        <v>344</v>
      </c>
      <c r="K73" t="s">
        <v>313</v>
      </c>
      <c r="L73">
        <v>22342</v>
      </c>
      <c r="M73" t="s">
        <v>365</v>
      </c>
      <c r="N73" t="s">
        <v>366</v>
      </c>
      <c r="O73">
        <v>22342</v>
      </c>
      <c r="P73" t="s">
        <v>365</v>
      </c>
      <c r="Q73" t="s">
        <v>366</v>
      </c>
      <c r="R73" t="s">
        <v>289</v>
      </c>
      <c r="S73" s="33">
        <v>132505082.19</v>
      </c>
      <c r="U73" s="33">
        <v>1</v>
      </c>
      <c r="IF73">
        <v>22342</v>
      </c>
      <c r="IG73" t="s">
        <v>365</v>
      </c>
      <c r="IH73" t="s">
        <v>274</v>
      </c>
      <c r="IK73">
        <v>-2</v>
      </c>
      <c r="IL73" t="s">
        <v>275</v>
      </c>
      <c r="IM73" t="s">
        <v>276</v>
      </c>
    </row>
    <row r="74" spans="1:247" x14ac:dyDescent="0.35">
      <c r="A74">
        <v>2419</v>
      </c>
      <c r="B74">
        <v>-1156328704</v>
      </c>
      <c r="C74">
        <v>1403</v>
      </c>
      <c r="D74" t="s">
        <v>268</v>
      </c>
      <c r="E74" t="s">
        <v>269</v>
      </c>
      <c r="F74">
        <v>1407</v>
      </c>
      <c r="G74" t="s">
        <v>270</v>
      </c>
      <c r="H74" t="s">
        <v>269</v>
      </c>
      <c r="I74">
        <v>333</v>
      </c>
      <c r="J74" t="s">
        <v>345</v>
      </c>
      <c r="K74" t="s">
        <v>312</v>
      </c>
      <c r="L74">
        <v>22342</v>
      </c>
      <c r="M74" t="s">
        <v>365</v>
      </c>
      <c r="N74" t="s">
        <v>366</v>
      </c>
      <c r="O74">
        <v>22342</v>
      </c>
      <c r="P74" t="s">
        <v>365</v>
      </c>
      <c r="Q74" t="s">
        <v>366</v>
      </c>
      <c r="R74" t="s">
        <v>289</v>
      </c>
      <c r="S74" s="33">
        <v>0</v>
      </c>
      <c r="U74" s="33">
        <v>1</v>
      </c>
      <c r="IF74">
        <v>22342</v>
      </c>
      <c r="IG74" t="s">
        <v>365</v>
      </c>
      <c r="IH74" t="s">
        <v>274</v>
      </c>
      <c r="IK74">
        <v>-2</v>
      </c>
      <c r="IL74" t="s">
        <v>275</v>
      </c>
      <c r="IM74" t="s">
        <v>276</v>
      </c>
    </row>
    <row r="75" spans="1:247" x14ac:dyDescent="0.35">
      <c r="A75">
        <v>2420</v>
      </c>
      <c r="B75">
        <v>-1156328704</v>
      </c>
      <c r="C75">
        <v>1403</v>
      </c>
      <c r="D75" t="s">
        <v>268</v>
      </c>
      <c r="E75" t="s">
        <v>269</v>
      </c>
      <c r="F75">
        <v>1407</v>
      </c>
      <c r="G75" t="s">
        <v>270</v>
      </c>
      <c r="H75" t="s">
        <v>269</v>
      </c>
      <c r="I75">
        <v>353</v>
      </c>
      <c r="J75" t="s">
        <v>347</v>
      </c>
      <c r="K75" t="s">
        <v>319</v>
      </c>
      <c r="L75">
        <v>22342</v>
      </c>
      <c r="M75" t="s">
        <v>365</v>
      </c>
      <c r="N75" t="s">
        <v>366</v>
      </c>
      <c r="O75">
        <v>22342</v>
      </c>
      <c r="P75" t="s">
        <v>365</v>
      </c>
      <c r="Q75" t="s">
        <v>366</v>
      </c>
      <c r="R75" t="s">
        <v>289</v>
      </c>
      <c r="S75" s="33">
        <v>117537181.55</v>
      </c>
      <c r="U75" s="33">
        <v>1</v>
      </c>
      <c r="IF75">
        <v>22342</v>
      </c>
      <c r="IG75" t="s">
        <v>365</v>
      </c>
      <c r="IH75" t="s">
        <v>274</v>
      </c>
      <c r="IK75">
        <v>-2</v>
      </c>
      <c r="IL75" t="s">
        <v>275</v>
      </c>
      <c r="IM75" t="s">
        <v>276</v>
      </c>
    </row>
    <row r="76" spans="1:247" x14ac:dyDescent="0.35">
      <c r="A76">
        <v>2421</v>
      </c>
      <c r="B76">
        <v>-1156328704</v>
      </c>
      <c r="C76">
        <v>1403</v>
      </c>
      <c r="D76" t="s">
        <v>268</v>
      </c>
      <c r="E76" t="s">
        <v>269</v>
      </c>
      <c r="F76">
        <v>1407</v>
      </c>
      <c r="G76" t="s">
        <v>270</v>
      </c>
      <c r="H76" t="s">
        <v>269</v>
      </c>
      <c r="I76">
        <v>350</v>
      </c>
      <c r="J76" t="s">
        <v>348</v>
      </c>
      <c r="K76" t="s">
        <v>318</v>
      </c>
      <c r="L76">
        <v>22342</v>
      </c>
      <c r="M76" t="s">
        <v>365</v>
      </c>
      <c r="N76" t="s">
        <v>366</v>
      </c>
      <c r="O76">
        <v>22342</v>
      </c>
      <c r="P76" t="s">
        <v>365</v>
      </c>
      <c r="Q76" t="s">
        <v>366</v>
      </c>
      <c r="R76" t="s">
        <v>289</v>
      </c>
      <c r="S76" s="33">
        <v>117522308.97</v>
      </c>
      <c r="U76" s="33">
        <v>1</v>
      </c>
      <c r="IF76">
        <v>22342</v>
      </c>
      <c r="IG76" t="s">
        <v>365</v>
      </c>
      <c r="IH76" t="s">
        <v>274</v>
      </c>
      <c r="IK76">
        <v>-2</v>
      </c>
      <c r="IL76" t="s">
        <v>275</v>
      </c>
      <c r="IM76" t="s">
        <v>276</v>
      </c>
    </row>
    <row r="77" spans="1:247" x14ac:dyDescent="0.35">
      <c r="A77">
        <v>2422</v>
      </c>
      <c r="B77">
        <v>-1156328704</v>
      </c>
      <c r="C77">
        <v>1403</v>
      </c>
      <c r="D77" t="s">
        <v>268</v>
      </c>
      <c r="E77" t="s">
        <v>269</v>
      </c>
      <c r="F77">
        <v>1407</v>
      </c>
      <c r="G77" t="s">
        <v>270</v>
      </c>
      <c r="H77" t="s">
        <v>269</v>
      </c>
      <c r="I77">
        <v>349</v>
      </c>
      <c r="J77" t="s">
        <v>349</v>
      </c>
      <c r="K77" t="s">
        <v>317</v>
      </c>
      <c r="L77">
        <v>22342</v>
      </c>
      <c r="M77" t="s">
        <v>365</v>
      </c>
      <c r="N77" t="s">
        <v>366</v>
      </c>
      <c r="O77">
        <v>22342</v>
      </c>
      <c r="P77" t="s">
        <v>365</v>
      </c>
      <c r="Q77" t="s">
        <v>366</v>
      </c>
      <c r="R77" t="s">
        <v>289</v>
      </c>
      <c r="S77" s="33">
        <v>132520328.87</v>
      </c>
      <c r="U77" s="33">
        <v>1</v>
      </c>
      <c r="IF77">
        <v>22342</v>
      </c>
      <c r="IG77" t="s">
        <v>365</v>
      </c>
      <c r="IH77" t="s">
        <v>274</v>
      </c>
      <c r="IK77">
        <v>-2</v>
      </c>
      <c r="IL77" t="s">
        <v>275</v>
      </c>
      <c r="IM77" t="s">
        <v>276</v>
      </c>
    </row>
    <row r="78" spans="1:247" x14ac:dyDescent="0.35">
      <c r="A78">
        <v>2423</v>
      </c>
      <c r="B78">
        <v>-1156328704</v>
      </c>
      <c r="C78">
        <v>1403</v>
      </c>
      <c r="D78" t="s">
        <v>268</v>
      </c>
      <c r="E78" t="s">
        <v>269</v>
      </c>
      <c r="F78">
        <v>1407</v>
      </c>
      <c r="G78" t="s">
        <v>270</v>
      </c>
      <c r="H78" t="s">
        <v>269</v>
      </c>
      <c r="I78">
        <v>344</v>
      </c>
      <c r="J78" t="s">
        <v>350</v>
      </c>
      <c r="K78" t="s">
        <v>316</v>
      </c>
      <c r="L78">
        <v>22342</v>
      </c>
      <c r="M78" t="s">
        <v>365</v>
      </c>
      <c r="N78" t="s">
        <v>366</v>
      </c>
      <c r="O78">
        <v>22342</v>
      </c>
      <c r="P78" t="s">
        <v>365</v>
      </c>
      <c r="Q78" t="s">
        <v>366</v>
      </c>
      <c r="R78" t="s">
        <v>289</v>
      </c>
      <c r="S78" s="33">
        <v>132513068.63</v>
      </c>
      <c r="U78" s="33">
        <v>1</v>
      </c>
      <c r="IF78">
        <v>22342</v>
      </c>
      <c r="IG78" t="s">
        <v>365</v>
      </c>
      <c r="IH78" t="s">
        <v>274</v>
      </c>
      <c r="IK78">
        <v>-2</v>
      </c>
      <c r="IL78" t="s">
        <v>275</v>
      </c>
      <c r="IM78" t="s">
        <v>276</v>
      </c>
    </row>
    <row r="79" spans="1:247" x14ac:dyDescent="0.35">
      <c r="A79">
        <v>2424</v>
      </c>
      <c r="B79">
        <v>-1156328704</v>
      </c>
      <c r="C79">
        <v>1403</v>
      </c>
      <c r="D79" t="s">
        <v>268</v>
      </c>
      <c r="E79" t="s">
        <v>269</v>
      </c>
      <c r="F79">
        <v>1407</v>
      </c>
      <c r="G79" t="s">
        <v>270</v>
      </c>
      <c r="H79" t="s">
        <v>269</v>
      </c>
      <c r="I79">
        <v>343</v>
      </c>
      <c r="J79" t="s">
        <v>351</v>
      </c>
      <c r="K79" t="s">
        <v>315</v>
      </c>
      <c r="L79">
        <v>22342</v>
      </c>
      <c r="M79" t="s">
        <v>365</v>
      </c>
      <c r="N79" t="s">
        <v>366</v>
      </c>
      <c r="O79">
        <v>22342</v>
      </c>
      <c r="P79" t="s">
        <v>365</v>
      </c>
      <c r="Q79" t="s">
        <v>366</v>
      </c>
      <c r="R79" t="s">
        <v>289</v>
      </c>
      <c r="S79" s="33">
        <v>132520328.93000001</v>
      </c>
      <c r="U79" s="33">
        <v>1</v>
      </c>
      <c r="IF79">
        <v>22342</v>
      </c>
      <c r="IG79" t="s">
        <v>365</v>
      </c>
      <c r="IH79" t="s">
        <v>274</v>
      </c>
      <c r="IK79">
        <v>-2</v>
      </c>
      <c r="IL79" t="s">
        <v>275</v>
      </c>
      <c r="IM79" t="s">
        <v>276</v>
      </c>
    </row>
    <row r="80" spans="1:247" x14ac:dyDescent="0.35">
      <c r="A80">
        <v>2425</v>
      </c>
      <c r="B80">
        <v>-1156328704</v>
      </c>
      <c r="C80">
        <v>1403</v>
      </c>
      <c r="D80" t="s">
        <v>268</v>
      </c>
      <c r="E80" t="s">
        <v>269</v>
      </c>
      <c r="F80">
        <v>1407</v>
      </c>
      <c r="G80" t="s">
        <v>270</v>
      </c>
      <c r="H80" t="s">
        <v>269</v>
      </c>
      <c r="I80">
        <v>339</v>
      </c>
      <c r="J80" t="s">
        <v>352</v>
      </c>
      <c r="K80" t="s">
        <v>314</v>
      </c>
      <c r="L80">
        <v>22342</v>
      </c>
      <c r="M80" t="s">
        <v>365</v>
      </c>
      <c r="N80" t="s">
        <v>366</v>
      </c>
      <c r="O80">
        <v>22342</v>
      </c>
      <c r="P80" t="s">
        <v>365</v>
      </c>
      <c r="Q80" t="s">
        <v>366</v>
      </c>
      <c r="R80" t="s">
        <v>289</v>
      </c>
      <c r="S80" s="33">
        <v>132513068.56999999</v>
      </c>
      <c r="U80" s="33">
        <v>1</v>
      </c>
      <c r="IF80">
        <v>22342</v>
      </c>
      <c r="IG80" t="s">
        <v>365</v>
      </c>
      <c r="IH80" t="s">
        <v>274</v>
      </c>
      <c r="IK80">
        <v>-2</v>
      </c>
      <c r="IL80" t="s">
        <v>275</v>
      </c>
      <c r="IM80" t="s">
        <v>276</v>
      </c>
    </row>
    <row r="81" spans="1:247" x14ac:dyDescent="0.35">
      <c r="A81">
        <v>2426</v>
      </c>
      <c r="B81">
        <v>-1156328704</v>
      </c>
      <c r="C81">
        <v>1403</v>
      </c>
      <c r="D81" t="s">
        <v>268</v>
      </c>
      <c r="E81" t="s">
        <v>269</v>
      </c>
      <c r="F81">
        <v>1407</v>
      </c>
      <c r="G81" t="s">
        <v>270</v>
      </c>
      <c r="H81" t="s">
        <v>269</v>
      </c>
      <c r="I81">
        <v>371</v>
      </c>
      <c r="J81" t="s">
        <v>353</v>
      </c>
      <c r="K81" t="s">
        <v>325</v>
      </c>
      <c r="L81">
        <v>22342</v>
      </c>
      <c r="M81" t="s">
        <v>365</v>
      </c>
      <c r="N81" t="s">
        <v>366</v>
      </c>
      <c r="O81">
        <v>22342</v>
      </c>
      <c r="P81" t="s">
        <v>365</v>
      </c>
      <c r="Q81" t="s">
        <v>366</v>
      </c>
      <c r="R81" t="s">
        <v>289</v>
      </c>
      <c r="S81" s="33">
        <v>73545106.890000001</v>
      </c>
      <c r="U81" s="33">
        <v>1</v>
      </c>
      <c r="IF81">
        <v>22342</v>
      </c>
      <c r="IG81" t="s">
        <v>365</v>
      </c>
      <c r="IH81" t="s">
        <v>274</v>
      </c>
      <c r="IK81">
        <v>-2</v>
      </c>
      <c r="IL81" t="s">
        <v>275</v>
      </c>
      <c r="IM81" t="s">
        <v>276</v>
      </c>
    </row>
    <row r="82" spans="1:247" x14ac:dyDescent="0.35">
      <c r="A82">
        <v>2427</v>
      </c>
      <c r="B82">
        <v>-1156328704</v>
      </c>
      <c r="C82">
        <v>1403</v>
      </c>
      <c r="D82" t="s">
        <v>268</v>
      </c>
      <c r="E82" t="s">
        <v>269</v>
      </c>
      <c r="F82">
        <v>1407</v>
      </c>
      <c r="G82" t="s">
        <v>270</v>
      </c>
      <c r="H82" t="s">
        <v>269</v>
      </c>
      <c r="I82">
        <v>367</v>
      </c>
      <c r="J82" t="s">
        <v>354</v>
      </c>
      <c r="K82" t="s">
        <v>324</v>
      </c>
      <c r="L82">
        <v>22342</v>
      </c>
      <c r="M82" t="s">
        <v>365</v>
      </c>
      <c r="N82" t="s">
        <v>366</v>
      </c>
      <c r="O82">
        <v>22342</v>
      </c>
      <c r="P82" t="s">
        <v>365</v>
      </c>
      <c r="Q82" t="s">
        <v>366</v>
      </c>
      <c r="R82" t="s">
        <v>289</v>
      </c>
      <c r="S82" s="33">
        <v>73530625.129999995</v>
      </c>
      <c r="U82" s="33">
        <v>1</v>
      </c>
      <c r="IF82">
        <v>22342</v>
      </c>
      <c r="IG82" t="s">
        <v>365</v>
      </c>
      <c r="IH82" t="s">
        <v>274</v>
      </c>
      <c r="IK82">
        <v>-2</v>
      </c>
      <c r="IL82" t="s">
        <v>275</v>
      </c>
      <c r="IM82" t="s">
        <v>276</v>
      </c>
    </row>
    <row r="83" spans="1:247" x14ac:dyDescent="0.35">
      <c r="A83">
        <v>2428</v>
      </c>
      <c r="B83">
        <v>-1156328704</v>
      </c>
      <c r="C83">
        <v>1403</v>
      </c>
      <c r="D83" t="s">
        <v>268</v>
      </c>
      <c r="E83" t="s">
        <v>269</v>
      </c>
      <c r="F83">
        <v>1407</v>
      </c>
      <c r="G83" t="s">
        <v>270</v>
      </c>
      <c r="H83" t="s">
        <v>269</v>
      </c>
      <c r="I83">
        <v>365</v>
      </c>
      <c r="J83" t="s">
        <v>355</v>
      </c>
      <c r="K83" t="s">
        <v>323</v>
      </c>
      <c r="L83">
        <v>22342</v>
      </c>
      <c r="M83" t="s">
        <v>365</v>
      </c>
      <c r="N83" t="s">
        <v>366</v>
      </c>
      <c r="O83">
        <v>22342</v>
      </c>
      <c r="P83" t="s">
        <v>365</v>
      </c>
      <c r="Q83" t="s">
        <v>366</v>
      </c>
      <c r="R83" t="s">
        <v>289</v>
      </c>
      <c r="S83" s="33">
        <v>82521854.680000007</v>
      </c>
      <c r="U83" s="33">
        <v>1</v>
      </c>
      <c r="IF83">
        <v>22342</v>
      </c>
      <c r="IG83" t="s">
        <v>365</v>
      </c>
      <c r="IH83" t="s">
        <v>274</v>
      </c>
      <c r="IK83">
        <v>-2</v>
      </c>
      <c r="IL83" t="s">
        <v>275</v>
      </c>
      <c r="IM83" t="s">
        <v>276</v>
      </c>
    </row>
    <row r="84" spans="1:247" x14ac:dyDescent="0.35">
      <c r="A84">
        <v>2429</v>
      </c>
      <c r="B84">
        <v>-1156328704</v>
      </c>
      <c r="C84">
        <v>1403</v>
      </c>
      <c r="D84" t="s">
        <v>268</v>
      </c>
      <c r="E84" t="s">
        <v>269</v>
      </c>
      <c r="F84">
        <v>1407</v>
      </c>
      <c r="G84" t="s">
        <v>270</v>
      </c>
      <c r="H84" t="s">
        <v>269</v>
      </c>
      <c r="I84">
        <v>364</v>
      </c>
      <c r="J84" t="s">
        <v>356</v>
      </c>
      <c r="K84" t="s">
        <v>322</v>
      </c>
      <c r="L84">
        <v>22342</v>
      </c>
      <c r="M84" t="s">
        <v>365</v>
      </c>
      <c r="N84" t="s">
        <v>366</v>
      </c>
      <c r="O84">
        <v>22342</v>
      </c>
      <c r="P84" t="s">
        <v>365</v>
      </c>
      <c r="Q84" t="s">
        <v>366</v>
      </c>
      <c r="R84" t="s">
        <v>289</v>
      </c>
      <c r="S84" s="33">
        <v>102536170</v>
      </c>
      <c r="U84" s="33">
        <v>1</v>
      </c>
      <c r="IF84">
        <v>22342</v>
      </c>
      <c r="IG84" t="s">
        <v>365</v>
      </c>
      <c r="IH84" t="s">
        <v>274</v>
      </c>
      <c r="IK84">
        <v>-2</v>
      </c>
      <c r="IL84" t="s">
        <v>275</v>
      </c>
      <c r="IM84" t="s">
        <v>276</v>
      </c>
    </row>
    <row r="85" spans="1:247" x14ac:dyDescent="0.35">
      <c r="A85">
        <v>2430</v>
      </c>
      <c r="B85">
        <v>-1156328704</v>
      </c>
      <c r="C85">
        <v>1403</v>
      </c>
      <c r="D85" t="s">
        <v>268</v>
      </c>
      <c r="E85" t="s">
        <v>269</v>
      </c>
      <c r="F85">
        <v>1407</v>
      </c>
      <c r="G85" t="s">
        <v>270</v>
      </c>
      <c r="H85" t="s">
        <v>269</v>
      </c>
      <c r="I85">
        <v>362</v>
      </c>
      <c r="J85" t="s">
        <v>357</v>
      </c>
      <c r="K85" t="s">
        <v>321</v>
      </c>
      <c r="L85">
        <v>22342</v>
      </c>
      <c r="M85" t="s">
        <v>365</v>
      </c>
      <c r="N85" t="s">
        <v>366</v>
      </c>
      <c r="O85">
        <v>22342</v>
      </c>
      <c r="P85" t="s">
        <v>365</v>
      </c>
      <c r="Q85" t="s">
        <v>366</v>
      </c>
      <c r="R85" t="s">
        <v>289</v>
      </c>
      <c r="S85" s="33">
        <v>117538501.59</v>
      </c>
      <c r="U85" s="33">
        <v>1</v>
      </c>
      <c r="IF85">
        <v>22342</v>
      </c>
      <c r="IG85" t="s">
        <v>365</v>
      </c>
      <c r="IH85" t="s">
        <v>274</v>
      </c>
      <c r="IK85">
        <v>-2</v>
      </c>
      <c r="IL85" t="s">
        <v>275</v>
      </c>
      <c r="IM85" t="s">
        <v>276</v>
      </c>
    </row>
    <row r="86" spans="1:247" x14ac:dyDescent="0.35">
      <c r="A86">
        <v>2431</v>
      </c>
      <c r="B86">
        <v>-1156328704</v>
      </c>
      <c r="C86">
        <v>1403</v>
      </c>
      <c r="D86" t="s">
        <v>268</v>
      </c>
      <c r="E86" t="s">
        <v>269</v>
      </c>
      <c r="F86">
        <v>1407</v>
      </c>
      <c r="G86" t="s">
        <v>270</v>
      </c>
      <c r="H86" t="s">
        <v>269</v>
      </c>
      <c r="I86">
        <v>358</v>
      </c>
      <c r="J86" t="s">
        <v>358</v>
      </c>
      <c r="K86" t="s">
        <v>320</v>
      </c>
      <c r="L86">
        <v>22342</v>
      </c>
      <c r="M86" t="s">
        <v>365</v>
      </c>
      <c r="N86" t="s">
        <v>366</v>
      </c>
      <c r="O86">
        <v>22342</v>
      </c>
      <c r="P86" t="s">
        <v>365</v>
      </c>
      <c r="Q86" t="s">
        <v>366</v>
      </c>
      <c r="R86" t="s">
        <v>289</v>
      </c>
      <c r="S86" s="33">
        <v>117523693.26000001</v>
      </c>
      <c r="U86" s="33">
        <v>1</v>
      </c>
      <c r="IF86">
        <v>22342</v>
      </c>
      <c r="IG86" t="s">
        <v>365</v>
      </c>
      <c r="IH86" t="s">
        <v>274</v>
      </c>
      <c r="IK86">
        <v>-2</v>
      </c>
      <c r="IL86" t="s">
        <v>275</v>
      </c>
      <c r="IM86" t="s">
        <v>276</v>
      </c>
    </row>
    <row r="87" spans="1:247" x14ac:dyDescent="0.35">
      <c r="A87">
        <v>2432</v>
      </c>
      <c r="B87">
        <v>-1156328704</v>
      </c>
      <c r="C87">
        <v>1403</v>
      </c>
      <c r="D87" t="s">
        <v>268</v>
      </c>
      <c r="E87" t="s">
        <v>269</v>
      </c>
      <c r="F87">
        <v>1407</v>
      </c>
      <c r="G87" t="s">
        <v>270</v>
      </c>
      <c r="H87" t="s">
        <v>269</v>
      </c>
      <c r="I87">
        <v>390</v>
      </c>
      <c r="J87" t="s">
        <v>359</v>
      </c>
      <c r="K87" t="s">
        <v>331</v>
      </c>
      <c r="L87">
        <v>22342</v>
      </c>
      <c r="M87" t="s">
        <v>365</v>
      </c>
      <c r="N87" t="s">
        <v>366</v>
      </c>
      <c r="O87">
        <v>22342</v>
      </c>
      <c r="P87" t="s">
        <v>365</v>
      </c>
      <c r="Q87" t="s">
        <v>366</v>
      </c>
      <c r="R87" t="s">
        <v>289</v>
      </c>
      <c r="S87" s="33">
        <v>46082361.509999998</v>
      </c>
      <c r="U87" s="33">
        <v>1</v>
      </c>
      <c r="IF87">
        <v>22342</v>
      </c>
      <c r="IG87" t="s">
        <v>365</v>
      </c>
      <c r="IH87" t="s">
        <v>274</v>
      </c>
      <c r="IK87">
        <v>-2</v>
      </c>
      <c r="IL87" t="s">
        <v>275</v>
      </c>
      <c r="IM87" t="s">
        <v>276</v>
      </c>
    </row>
    <row r="88" spans="1:247" x14ac:dyDescent="0.35">
      <c r="A88">
        <v>2433</v>
      </c>
      <c r="B88">
        <v>-1156328704</v>
      </c>
      <c r="C88">
        <v>1403</v>
      </c>
      <c r="D88" t="s">
        <v>268</v>
      </c>
      <c r="E88" t="s">
        <v>269</v>
      </c>
      <c r="F88">
        <v>1407</v>
      </c>
      <c r="G88" t="s">
        <v>270</v>
      </c>
      <c r="H88" t="s">
        <v>269</v>
      </c>
      <c r="I88">
        <v>386</v>
      </c>
      <c r="J88" t="s">
        <v>360</v>
      </c>
      <c r="K88" t="s">
        <v>330</v>
      </c>
      <c r="L88">
        <v>22342</v>
      </c>
      <c r="M88" t="s">
        <v>365</v>
      </c>
      <c r="N88" t="s">
        <v>366</v>
      </c>
      <c r="O88">
        <v>22342</v>
      </c>
      <c r="P88" t="s">
        <v>365</v>
      </c>
      <c r="Q88" t="s">
        <v>366</v>
      </c>
      <c r="R88" t="s">
        <v>289</v>
      </c>
      <c r="S88" s="33">
        <v>46057972.670000002</v>
      </c>
      <c r="U88" s="33">
        <v>1</v>
      </c>
      <c r="IF88">
        <v>22342</v>
      </c>
      <c r="IG88" t="s">
        <v>365</v>
      </c>
      <c r="IH88" t="s">
        <v>274</v>
      </c>
      <c r="IK88">
        <v>-2</v>
      </c>
      <c r="IL88" t="s">
        <v>275</v>
      </c>
      <c r="IM88" t="s">
        <v>276</v>
      </c>
    </row>
    <row r="89" spans="1:247" x14ac:dyDescent="0.35">
      <c r="A89">
        <v>2434</v>
      </c>
      <c r="B89">
        <v>-1156328704</v>
      </c>
      <c r="C89">
        <v>1403</v>
      </c>
      <c r="D89" t="s">
        <v>268</v>
      </c>
      <c r="E89" t="s">
        <v>269</v>
      </c>
      <c r="F89">
        <v>1407</v>
      </c>
      <c r="G89" t="s">
        <v>270</v>
      </c>
      <c r="H89" t="s">
        <v>269</v>
      </c>
      <c r="I89">
        <v>383</v>
      </c>
      <c r="J89" t="s">
        <v>361</v>
      </c>
      <c r="K89" t="s">
        <v>329</v>
      </c>
      <c r="L89">
        <v>22342</v>
      </c>
      <c r="M89" t="s">
        <v>365</v>
      </c>
      <c r="N89" t="s">
        <v>366</v>
      </c>
      <c r="O89">
        <v>22342</v>
      </c>
      <c r="P89" t="s">
        <v>365</v>
      </c>
      <c r="Q89" t="s">
        <v>366</v>
      </c>
      <c r="R89" t="s">
        <v>289</v>
      </c>
      <c r="S89" s="33">
        <v>46068810.960000001</v>
      </c>
      <c r="U89" s="33">
        <v>1</v>
      </c>
      <c r="IF89">
        <v>22342</v>
      </c>
      <c r="IG89" t="s">
        <v>365</v>
      </c>
      <c r="IH89" t="s">
        <v>274</v>
      </c>
      <c r="IK89">
        <v>-2</v>
      </c>
      <c r="IL89" t="s">
        <v>275</v>
      </c>
      <c r="IM89" t="s">
        <v>276</v>
      </c>
    </row>
    <row r="90" spans="1:247" x14ac:dyDescent="0.35">
      <c r="A90">
        <v>2435</v>
      </c>
      <c r="B90">
        <v>-1156328704</v>
      </c>
      <c r="C90">
        <v>1403</v>
      </c>
      <c r="D90" t="s">
        <v>268</v>
      </c>
      <c r="E90" t="s">
        <v>269</v>
      </c>
      <c r="F90">
        <v>1407</v>
      </c>
      <c r="G90" t="s">
        <v>270</v>
      </c>
      <c r="H90" t="s">
        <v>269</v>
      </c>
      <c r="I90">
        <v>379</v>
      </c>
      <c r="J90" t="s">
        <v>362</v>
      </c>
      <c r="K90" t="s">
        <v>328</v>
      </c>
      <c r="L90">
        <v>22342</v>
      </c>
      <c r="M90" t="s">
        <v>365</v>
      </c>
      <c r="N90" t="s">
        <v>366</v>
      </c>
      <c r="O90">
        <v>22342</v>
      </c>
      <c r="P90" t="s">
        <v>365</v>
      </c>
      <c r="Q90" t="s">
        <v>366</v>
      </c>
      <c r="R90" t="s">
        <v>289</v>
      </c>
      <c r="S90" s="33">
        <v>46041778.039999999</v>
      </c>
      <c r="U90" s="33">
        <v>1</v>
      </c>
      <c r="IF90">
        <v>22342</v>
      </c>
      <c r="IG90" t="s">
        <v>365</v>
      </c>
      <c r="IH90" t="s">
        <v>274</v>
      </c>
      <c r="IK90">
        <v>-2</v>
      </c>
      <c r="IL90" t="s">
        <v>275</v>
      </c>
      <c r="IM90" t="s">
        <v>276</v>
      </c>
    </row>
    <row r="91" spans="1:247" x14ac:dyDescent="0.35">
      <c r="A91">
        <v>2436</v>
      </c>
      <c r="B91">
        <v>-1156328704</v>
      </c>
      <c r="C91">
        <v>1403</v>
      </c>
      <c r="D91" t="s">
        <v>268</v>
      </c>
      <c r="E91" t="s">
        <v>269</v>
      </c>
      <c r="F91">
        <v>1407</v>
      </c>
      <c r="G91" t="s">
        <v>270</v>
      </c>
      <c r="H91" t="s">
        <v>269</v>
      </c>
      <c r="I91">
        <v>377</v>
      </c>
      <c r="J91" t="s">
        <v>363</v>
      </c>
      <c r="K91" t="s">
        <v>327</v>
      </c>
      <c r="L91">
        <v>22342</v>
      </c>
      <c r="M91" t="s">
        <v>365</v>
      </c>
      <c r="N91" t="s">
        <v>366</v>
      </c>
      <c r="O91">
        <v>22342</v>
      </c>
      <c r="P91" t="s">
        <v>365</v>
      </c>
      <c r="Q91" t="s">
        <v>366</v>
      </c>
      <c r="R91" t="s">
        <v>289</v>
      </c>
      <c r="S91" s="33">
        <v>46052049.340000004</v>
      </c>
      <c r="U91" s="33">
        <v>1</v>
      </c>
      <c r="IF91">
        <v>22342</v>
      </c>
      <c r="IG91" t="s">
        <v>365</v>
      </c>
      <c r="IH91" t="s">
        <v>274</v>
      </c>
      <c r="IK91">
        <v>-2</v>
      </c>
      <c r="IL91" t="s">
        <v>275</v>
      </c>
      <c r="IM91" t="s">
        <v>276</v>
      </c>
    </row>
    <row r="92" spans="1:247" x14ac:dyDescent="0.35">
      <c r="A92">
        <v>2437</v>
      </c>
      <c r="B92">
        <v>-1156328704</v>
      </c>
      <c r="C92">
        <v>1403</v>
      </c>
      <c r="D92" t="s">
        <v>268</v>
      </c>
      <c r="E92" t="s">
        <v>269</v>
      </c>
      <c r="F92">
        <v>1407</v>
      </c>
      <c r="G92" t="s">
        <v>270</v>
      </c>
      <c r="H92" t="s">
        <v>269</v>
      </c>
      <c r="I92">
        <v>373</v>
      </c>
      <c r="J92" t="s">
        <v>364</v>
      </c>
      <c r="K92" t="s">
        <v>326</v>
      </c>
      <c r="L92">
        <v>22342</v>
      </c>
      <c r="M92" t="s">
        <v>365</v>
      </c>
      <c r="N92" t="s">
        <v>366</v>
      </c>
      <c r="O92">
        <v>22342</v>
      </c>
      <c r="P92" t="s">
        <v>365</v>
      </c>
      <c r="Q92" t="s">
        <v>366</v>
      </c>
      <c r="R92" t="s">
        <v>289</v>
      </c>
      <c r="S92" s="33">
        <v>46031229.75</v>
      </c>
      <c r="U92" s="33">
        <v>1</v>
      </c>
      <c r="IF92">
        <v>22342</v>
      </c>
      <c r="IG92" t="s">
        <v>365</v>
      </c>
      <c r="IH92" t="s">
        <v>274</v>
      </c>
      <c r="IK92">
        <v>-2</v>
      </c>
      <c r="IL92" t="s">
        <v>275</v>
      </c>
      <c r="IM92" t="s">
        <v>276</v>
      </c>
    </row>
    <row r="93" spans="1:247" x14ac:dyDescent="0.35">
      <c r="A93">
        <v>2438</v>
      </c>
      <c r="B93">
        <v>-1156328704</v>
      </c>
      <c r="C93">
        <v>1403</v>
      </c>
      <c r="D93" t="s">
        <v>268</v>
      </c>
      <c r="E93" t="s">
        <v>269</v>
      </c>
      <c r="F93">
        <v>1407</v>
      </c>
      <c r="G93" t="s">
        <v>270</v>
      </c>
      <c r="H93" t="s">
        <v>269</v>
      </c>
      <c r="I93">
        <v>410</v>
      </c>
      <c r="J93" t="s">
        <v>338</v>
      </c>
      <c r="K93" t="s">
        <v>337</v>
      </c>
      <c r="L93">
        <v>1471</v>
      </c>
      <c r="M93" t="s">
        <v>271</v>
      </c>
      <c r="N93" t="s">
        <v>272</v>
      </c>
      <c r="O93">
        <v>1471</v>
      </c>
      <c r="P93" t="s">
        <v>271</v>
      </c>
      <c r="Q93" t="s">
        <v>272</v>
      </c>
      <c r="R93" t="s">
        <v>287</v>
      </c>
      <c r="S93" s="33">
        <v>25719.343000000001</v>
      </c>
      <c r="U93" s="33">
        <v>2</v>
      </c>
      <c r="IF93">
        <v>1471</v>
      </c>
      <c r="IG93" t="s">
        <v>271</v>
      </c>
      <c r="IH93" t="s">
        <v>274</v>
      </c>
      <c r="IK93">
        <v>-2</v>
      </c>
      <c r="IL93" t="s">
        <v>275</v>
      </c>
      <c r="IM93" t="s">
        <v>276</v>
      </c>
    </row>
    <row r="94" spans="1:247" x14ac:dyDescent="0.35">
      <c r="A94">
        <v>2439</v>
      </c>
      <c r="B94">
        <v>-1156328704</v>
      </c>
      <c r="C94">
        <v>1403</v>
      </c>
      <c r="D94" t="s">
        <v>268</v>
      </c>
      <c r="E94" t="s">
        <v>269</v>
      </c>
      <c r="F94">
        <v>1407</v>
      </c>
      <c r="G94" t="s">
        <v>270</v>
      </c>
      <c r="H94" t="s">
        <v>269</v>
      </c>
      <c r="I94">
        <v>408</v>
      </c>
      <c r="J94" t="s">
        <v>339</v>
      </c>
      <c r="K94" t="s">
        <v>336</v>
      </c>
      <c r="L94">
        <v>1471</v>
      </c>
      <c r="M94" t="s">
        <v>271</v>
      </c>
      <c r="N94" t="s">
        <v>272</v>
      </c>
      <c r="O94">
        <v>1471</v>
      </c>
      <c r="P94" t="s">
        <v>271</v>
      </c>
      <c r="Q94" t="s">
        <v>272</v>
      </c>
      <c r="R94" t="s">
        <v>287</v>
      </c>
      <c r="S94" s="33">
        <v>25698.073</v>
      </c>
      <c r="U94" s="33">
        <v>2</v>
      </c>
      <c r="IF94">
        <v>1471</v>
      </c>
      <c r="IG94" t="s">
        <v>271</v>
      </c>
      <c r="IH94" t="s">
        <v>274</v>
      </c>
      <c r="IK94">
        <v>-2</v>
      </c>
      <c r="IL94" t="s">
        <v>275</v>
      </c>
      <c r="IM94" t="s">
        <v>276</v>
      </c>
    </row>
    <row r="95" spans="1:247" x14ac:dyDescent="0.35">
      <c r="A95">
        <v>2440</v>
      </c>
      <c r="B95">
        <v>-1156328704</v>
      </c>
      <c r="C95">
        <v>1403</v>
      </c>
      <c r="D95" t="s">
        <v>268</v>
      </c>
      <c r="E95" t="s">
        <v>269</v>
      </c>
      <c r="F95">
        <v>1407</v>
      </c>
      <c r="G95" t="s">
        <v>270</v>
      </c>
      <c r="H95" t="s">
        <v>269</v>
      </c>
      <c r="I95">
        <v>404</v>
      </c>
      <c r="J95" t="s">
        <v>340</v>
      </c>
      <c r="K95" t="s">
        <v>335</v>
      </c>
      <c r="L95">
        <v>1471</v>
      </c>
      <c r="M95" t="s">
        <v>271</v>
      </c>
      <c r="N95" t="s">
        <v>272</v>
      </c>
      <c r="O95">
        <v>1471</v>
      </c>
      <c r="P95" t="s">
        <v>271</v>
      </c>
      <c r="Q95" t="s">
        <v>272</v>
      </c>
      <c r="R95" t="s">
        <v>287</v>
      </c>
      <c r="S95" s="33">
        <v>25644.562999999998</v>
      </c>
      <c r="U95" s="33">
        <v>2</v>
      </c>
      <c r="IF95">
        <v>1471</v>
      </c>
      <c r="IG95" t="s">
        <v>271</v>
      </c>
      <c r="IH95" t="s">
        <v>274</v>
      </c>
      <c r="IK95">
        <v>-2</v>
      </c>
      <c r="IL95" t="s">
        <v>275</v>
      </c>
      <c r="IM95" t="s">
        <v>276</v>
      </c>
    </row>
    <row r="96" spans="1:247" x14ac:dyDescent="0.35">
      <c r="A96">
        <v>2441</v>
      </c>
      <c r="B96">
        <v>-1156328704</v>
      </c>
      <c r="C96">
        <v>1403</v>
      </c>
      <c r="D96" t="s">
        <v>268</v>
      </c>
      <c r="E96" t="s">
        <v>269</v>
      </c>
      <c r="F96">
        <v>1407</v>
      </c>
      <c r="G96" t="s">
        <v>270</v>
      </c>
      <c r="H96" t="s">
        <v>269</v>
      </c>
      <c r="I96">
        <v>400</v>
      </c>
      <c r="J96" t="s">
        <v>341</v>
      </c>
      <c r="K96" t="s">
        <v>334</v>
      </c>
      <c r="L96">
        <v>1471</v>
      </c>
      <c r="M96" t="s">
        <v>271</v>
      </c>
      <c r="N96" t="s">
        <v>272</v>
      </c>
      <c r="O96">
        <v>1471</v>
      </c>
      <c r="P96" t="s">
        <v>271</v>
      </c>
      <c r="Q96" t="s">
        <v>272</v>
      </c>
      <c r="R96" t="s">
        <v>287</v>
      </c>
      <c r="S96" s="33">
        <v>25621.053</v>
      </c>
      <c r="U96" s="33">
        <v>2</v>
      </c>
      <c r="IF96">
        <v>1471</v>
      </c>
      <c r="IG96" t="s">
        <v>271</v>
      </c>
      <c r="IH96" t="s">
        <v>274</v>
      </c>
      <c r="IK96">
        <v>-2</v>
      </c>
      <c r="IL96" t="s">
        <v>275</v>
      </c>
      <c r="IM96" t="s">
        <v>276</v>
      </c>
    </row>
    <row r="97" spans="1:247" x14ac:dyDescent="0.35">
      <c r="A97">
        <v>2442</v>
      </c>
      <c r="B97">
        <v>-1156328704</v>
      </c>
      <c r="C97">
        <v>1403</v>
      </c>
      <c r="D97" t="s">
        <v>268</v>
      </c>
      <c r="E97" t="s">
        <v>269</v>
      </c>
      <c r="F97">
        <v>1407</v>
      </c>
      <c r="G97" t="s">
        <v>270</v>
      </c>
      <c r="H97" t="s">
        <v>269</v>
      </c>
      <c r="I97">
        <v>398</v>
      </c>
      <c r="J97" t="s">
        <v>342</v>
      </c>
      <c r="K97" t="s">
        <v>333</v>
      </c>
      <c r="L97">
        <v>1471</v>
      </c>
      <c r="M97" t="s">
        <v>271</v>
      </c>
      <c r="N97" t="s">
        <v>272</v>
      </c>
      <c r="O97">
        <v>1471</v>
      </c>
      <c r="P97" t="s">
        <v>271</v>
      </c>
      <c r="Q97" t="s">
        <v>272</v>
      </c>
      <c r="R97" t="s">
        <v>287</v>
      </c>
      <c r="S97" s="33">
        <v>25580.053</v>
      </c>
      <c r="U97" s="33">
        <v>2</v>
      </c>
      <c r="IF97">
        <v>1471</v>
      </c>
      <c r="IG97" t="s">
        <v>271</v>
      </c>
      <c r="IH97" t="s">
        <v>274</v>
      </c>
      <c r="IK97">
        <v>-2</v>
      </c>
      <c r="IL97" t="s">
        <v>275</v>
      </c>
      <c r="IM97" t="s">
        <v>276</v>
      </c>
    </row>
    <row r="98" spans="1:247" x14ac:dyDescent="0.35">
      <c r="A98">
        <v>2443</v>
      </c>
      <c r="B98">
        <v>-1156328704</v>
      </c>
      <c r="C98">
        <v>1403</v>
      </c>
      <c r="D98" t="s">
        <v>268</v>
      </c>
      <c r="E98" t="s">
        <v>269</v>
      </c>
      <c r="F98">
        <v>1407</v>
      </c>
      <c r="G98" t="s">
        <v>270</v>
      </c>
      <c r="H98" t="s">
        <v>269</v>
      </c>
      <c r="I98">
        <v>392</v>
      </c>
      <c r="J98" t="s">
        <v>343</v>
      </c>
      <c r="K98" t="s">
        <v>332</v>
      </c>
      <c r="L98">
        <v>1471</v>
      </c>
      <c r="M98" t="s">
        <v>271</v>
      </c>
      <c r="N98" t="s">
        <v>272</v>
      </c>
      <c r="O98">
        <v>1471</v>
      </c>
      <c r="P98" t="s">
        <v>271</v>
      </c>
      <c r="Q98" t="s">
        <v>272</v>
      </c>
      <c r="R98" t="s">
        <v>287</v>
      </c>
      <c r="S98" s="33">
        <v>25553.253000000001</v>
      </c>
      <c r="U98" s="33">
        <v>2</v>
      </c>
      <c r="IF98">
        <v>1471</v>
      </c>
      <c r="IG98" t="s">
        <v>271</v>
      </c>
      <c r="IH98" t="s">
        <v>274</v>
      </c>
      <c r="IK98">
        <v>-2</v>
      </c>
      <c r="IL98" t="s">
        <v>275</v>
      </c>
      <c r="IM98" t="s">
        <v>276</v>
      </c>
    </row>
    <row r="99" spans="1:247" x14ac:dyDescent="0.35">
      <c r="A99">
        <v>2444</v>
      </c>
      <c r="B99">
        <v>-1156328704</v>
      </c>
      <c r="C99">
        <v>1403</v>
      </c>
      <c r="D99" t="s">
        <v>268</v>
      </c>
      <c r="E99" t="s">
        <v>269</v>
      </c>
      <c r="F99">
        <v>1407</v>
      </c>
      <c r="G99" t="s">
        <v>270</v>
      </c>
      <c r="H99" t="s">
        <v>269</v>
      </c>
      <c r="I99">
        <v>334</v>
      </c>
      <c r="J99" t="s">
        <v>344</v>
      </c>
      <c r="K99" t="s">
        <v>313</v>
      </c>
      <c r="L99">
        <v>1471</v>
      </c>
      <c r="M99" t="s">
        <v>271</v>
      </c>
      <c r="N99" t="s">
        <v>272</v>
      </c>
      <c r="O99">
        <v>1471</v>
      </c>
      <c r="P99" t="s">
        <v>271</v>
      </c>
      <c r="Q99" t="s">
        <v>272</v>
      </c>
      <c r="R99" t="s">
        <v>287</v>
      </c>
      <c r="S99" s="33">
        <v>25359.512999999999</v>
      </c>
      <c r="U99" s="33">
        <v>2</v>
      </c>
      <c r="IF99">
        <v>1471</v>
      </c>
      <c r="IG99" t="s">
        <v>271</v>
      </c>
      <c r="IH99" t="s">
        <v>274</v>
      </c>
      <c r="IK99">
        <v>-2</v>
      </c>
      <c r="IL99" t="s">
        <v>275</v>
      </c>
      <c r="IM99" t="s">
        <v>276</v>
      </c>
    </row>
    <row r="100" spans="1:247" x14ac:dyDescent="0.35">
      <c r="A100">
        <v>2445</v>
      </c>
      <c r="B100">
        <v>-1156328704</v>
      </c>
      <c r="C100">
        <v>1403</v>
      </c>
      <c r="D100" t="s">
        <v>268</v>
      </c>
      <c r="E100" t="s">
        <v>269</v>
      </c>
      <c r="F100">
        <v>1407</v>
      </c>
      <c r="G100" t="s">
        <v>270</v>
      </c>
      <c r="H100" t="s">
        <v>269</v>
      </c>
      <c r="I100">
        <v>333</v>
      </c>
      <c r="J100" t="s">
        <v>345</v>
      </c>
      <c r="K100" t="s">
        <v>312</v>
      </c>
      <c r="L100">
        <v>1471</v>
      </c>
      <c r="M100" t="s">
        <v>271</v>
      </c>
      <c r="N100" t="s">
        <v>272</v>
      </c>
      <c r="O100">
        <v>1471</v>
      </c>
      <c r="P100" t="s">
        <v>271</v>
      </c>
      <c r="Q100" t="s">
        <v>272</v>
      </c>
      <c r="R100" t="s">
        <v>287</v>
      </c>
      <c r="S100" s="33">
        <v>25358.543000000001</v>
      </c>
      <c r="U100" s="33">
        <v>2</v>
      </c>
      <c r="IF100">
        <v>1471</v>
      </c>
      <c r="IG100" t="s">
        <v>271</v>
      </c>
      <c r="IH100" t="s">
        <v>274</v>
      </c>
      <c r="IK100">
        <v>-2</v>
      </c>
      <c r="IL100" t="s">
        <v>275</v>
      </c>
      <c r="IM100" t="s">
        <v>276</v>
      </c>
    </row>
    <row r="101" spans="1:247" x14ac:dyDescent="0.35">
      <c r="A101">
        <v>2446</v>
      </c>
      <c r="B101">
        <v>-1156328704</v>
      </c>
      <c r="C101">
        <v>1403</v>
      </c>
      <c r="D101" t="s">
        <v>268</v>
      </c>
      <c r="E101" t="s">
        <v>269</v>
      </c>
      <c r="F101">
        <v>1407</v>
      </c>
      <c r="G101" t="s">
        <v>270</v>
      </c>
      <c r="H101" t="s">
        <v>269</v>
      </c>
      <c r="I101">
        <v>329</v>
      </c>
      <c r="J101" t="s">
        <v>346</v>
      </c>
      <c r="K101" t="s">
        <v>311</v>
      </c>
      <c r="L101">
        <v>1471</v>
      </c>
      <c r="M101" t="s">
        <v>271</v>
      </c>
      <c r="N101" t="s">
        <v>272</v>
      </c>
      <c r="O101">
        <v>1471</v>
      </c>
      <c r="P101" t="s">
        <v>271</v>
      </c>
      <c r="Q101" t="s">
        <v>272</v>
      </c>
      <c r="R101" t="s">
        <v>287</v>
      </c>
      <c r="S101" s="33">
        <v>25357.683000000001</v>
      </c>
      <c r="U101" s="33">
        <v>2</v>
      </c>
      <c r="IF101">
        <v>1471</v>
      </c>
      <c r="IG101" t="s">
        <v>271</v>
      </c>
      <c r="IH101" t="s">
        <v>274</v>
      </c>
      <c r="IK101">
        <v>-2</v>
      </c>
      <c r="IL101" t="s">
        <v>275</v>
      </c>
      <c r="IM101" t="s">
        <v>276</v>
      </c>
    </row>
    <row r="102" spans="1:247" x14ac:dyDescent="0.35">
      <c r="A102">
        <v>2447</v>
      </c>
      <c r="B102">
        <v>-1156328704</v>
      </c>
      <c r="C102">
        <v>1403</v>
      </c>
      <c r="D102" t="s">
        <v>268</v>
      </c>
      <c r="E102" t="s">
        <v>269</v>
      </c>
      <c r="F102">
        <v>1407</v>
      </c>
      <c r="G102" t="s">
        <v>270</v>
      </c>
      <c r="H102" t="s">
        <v>269</v>
      </c>
      <c r="I102">
        <v>353</v>
      </c>
      <c r="J102" t="s">
        <v>347</v>
      </c>
      <c r="K102" t="s">
        <v>319</v>
      </c>
      <c r="L102">
        <v>1471</v>
      </c>
      <c r="M102" t="s">
        <v>271</v>
      </c>
      <c r="N102" t="s">
        <v>272</v>
      </c>
      <c r="O102">
        <v>1471</v>
      </c>
      <c r="P102" t="s">
        <v>271</v>
      </c>
      <c r="Q102" t="s">
        <v>272</v>
      </c>
      <c r="R102" t="s">
        <v>287</v>
      </c>
      <c r="S102" s="33">
        <v>25375.282999999999</v>
      </c>
      <c r="U102" s="33">
        <v>2</v>
      </c>
      <c r="IF102">
        <v>1471</v>
      </c>
      <c r="IG102" t="s">
        <v>271</v>
      </c>
      <c r="IH102" t="s">
        <v>274</v>
      </c>
      <c r="IK102">
        <v>-2</v>
      </c>
      <c r="IL102" t="s">
        <v>275</v>
      </c>
      <c r="IM102" t="s">
        <v>276</v>
      </c>
    </row>
    <row r="103" spans="1:247" x14ac:dyDescent="0.35">
      <c r="A103">
        <v>2448</v>
      </c>
      <c r="B103">
        <v>-1156328704</v>
      </c>
      <c r="C103">
        <v>1403</v>
      </c>
      <c r="D103" t="s">
        <v>268</v>
      </c>
      <c r="E103" t="s">
        <v>269</v>
      </c>
      <c r="F103">
        <v>1407</v>
      </c>
      <c r="G103" t="s">
        <v>270</v>
      </c>
      <c r="H103" t="s">
        <v>269</v>
      </c>
      <c r="I103">
        <v>350</v>
      </c>
      <c r="J103" t="s">
        <v>348</v>
      </c>
      <c r="K103" t="s">
        <v>318</v>
      </c>
      <c r="L103">
        <v>1471</v>
      </c>
      <c r="M103" t="s">
        <v>271</v>
      </c>
      <c r="N103" t="s">
        <v>272</v>
      </c>
      <c r="O103">
        <v>1471</v>
      </c>
      <c r="P103" t="s">
        <v>271</v>
      </c>
      <c r="Q103" t="s">
        <v>272</v>
      </c>
      <c r="R103" t="s">
        <v>287</v>
      </c>
      <c r="S103" s="33">
        <v>25372.073</v>
      </c>
      <c r="U103" s="33">
        <v>2</v>
      </c>
      <c r="IF103">
        <v>1471</v>
      </c>
      <c r="IG103" t="s">
        <v>271</v>
      </c>
      <c r="IH103" t="s">
        <v>274</v>
      </c>
      <c r="IK103">
        <v>-2</v>
      </c>
      <c r="IL103" t="s">
        <v>275</v>
      </c>
      <c r="IM103" t="s">
        <v>276</v>
      </c>
    </row>
    <row r="104" spans="1:247" x14ac:dyDescent="0.35">
      <c r="A104">
        <v>2449</v>
      </c>
      <c r="B104">
        <v>-1156328704</v>
      </c>
      <c r="C104">
        <v>1403</v>
      </c>
      <c r="D104" t="s">
        <v>268</v>
      </c>
      <c r="E104" t="s">
        <v>269</v>
      </c>
      <c r="F104">
        <v>1407</v>
      </c>
      <c r="G104" t="s">
        <v>270</v>
      </c>
      <c r="H104" t="s">
        <v>269</v>
      </c>
      <c r="I104">
        <v>349</v>
      </c>
      <c r="J104" t="s">
        <v>349</v>
      </c>
      <c r="K104" t="s">
        <v>317</v>
      </c>
      <c r="L104">
        <v>1471</v>
      </c>
      <c r="M104" t="s">
        <v>271</v>
      </c>
      <c r="N104" t="s">
        <v>272</v>
      </c>
      <c r="O104">
        <v>1471</v>
      </c>
      <c r="P104" t="s">
        <v>271</v>
      </c>
      <c r="Q104" t="s">
        <v>272</v>
      </c>
      <c r="R104" t="s">
        <v>287</v>
      </c>
      <c r="S104" s="33">
        <v>25366.293000000001</v>
      </c>
      <c r="U104" s="33">
        <v>2</v>
      </c>
      <c r="IF104">
        <v>1471</v>
      </c>
      <c r="IG104" t="s">
        <v>271</v>
      </c>
      <c r="IH104" t="s">
        <v>274</v>
      </c>
      <c r="IK104">
        <v>-2</v>
      </c>
      <c r="IL104" t="s">
        <v>275</v>
      </c>
      <c r="IM104" t="s">
        <v>276</v>
      </c>
    </row>
    <row r="105" spans="1:247" x14ac:dyDescent="0.35">
      <c r="A105">
        <v>2450</v>
      </c>
      <c r="B105">
        <v>-1156328704</v>
      </c>
      <c r="C105">
        <v>1403</v>
      </c>
      <c r="D105" t="s">
        <v>268</v>
      </c>
      <c r="E105" t="s">
        <v>269</v>
      </c>
      <c r="F105">
        <v>1407</v>
      </c>
      <c r="G105" t="s">
        <v>270</v>
      </c>
      <c r="H105" t="s">
        <v>269</v>
      </c>
      <c r="I105">
        <v>344</v>
      </c>
      <c r="J105" t="s">
        <v>350</v>
      </c>
      <c r="K105" t="s">
        <v>316</v>
      </c>
      <c r="L105">
        <v>1471</v>
      </c>
      <c r="M105" t="s">
        <v>271</v>
      </c>
      <c r="N105" t="s">
        <v>272</v>
      </c>
      <c r="O105">
        <v>1471</v>
      </c>
      <c r="P105" t="s">
        <v>271</v>
      </c>
      <c r="Q105" t="s">
        <v>272</v>
      </c>
      <c r="R105" t="s">
        <v>287</v>
      </c>
      <c r="S105" s="33">
        <v>25365.893</v>
      </c>
      <c r="U105" s="33">
        <v>2</v>
      </c>
      <c r="IF105">
        <v>1471</v>
      </c>
      <c r="IG105" t="s">
        <v>271</v>
      </c>
      <c r="IH105" t="s">
        <v>274</v>
      </c>
      <c r="IK105">
        <v>-2</v>
      </c>
      <c r="IL105" t="s">
        <v>275</v>
      </c>
      <c r="IM105" t="s">
        <v>276</v>
      </c>
    </row>
    <row r="106" spans="1:247" x14ac:dyDescent="0.35">
      <c r="A106">
        <v>2451</v>
      </c>
      <c r="B106">
        <v>-1156328704</v>
      </c>
      <c r="C106">
        <v>1403</v>
      </c>
      <c r="D106" t="s">
        <v>268</v>
      </c>
      <c r="E106" t="s">
        <v>269</v>
      </c>
      <c r="F106">
        <v>1407</v>
      </c>
      <c r="G106" t="s">
        <v>270</v>
      </c>
      <c r="H106" t="s">
        <v>269</v>
      </c>
      <c r="I106">
        <v>343</v>
      </c>
      <c r="J106" t="s">
        <v>351</v>
      </c>
      <c r="K106" t="s">
        <v>315</v>
      </c>
      <c r="L106">
        <v>1471</v>
      </c>
      <c r="M106" t="s">
        <v>271</v>
      </c>
      <c r="N106" t="s">
        <v>272</v>
      </c>
      <c r="O106">
        <v>1471</v>
      </c>
      <c r="P106" t="s">
        <v>271</v>
      </c>
      <c r="Q106" t="s">
        <v>272</v>
      </c>
      <c r="R106" t="s">
        <v>287</v>
      </c>
      <c r="S106" s="33">
        <v>25363.402999999998</v>
      </c>
      <c r="U106" s="33">
        <v>2</v>
      </c>
      <c r="IF106">
        <v>1471</v>
      </c>
      <c r="IG106" t="s">
        <v>271</v>
      </c>
      <c r="IH106" t="s">
        <v>274</v>
      </c>
      <c r="IK106">
        <v>-2</v>
      </c>
      <c r="IL106" t="s">
        <v>275</v>
      </c>
      <c r="IM106" t="s">
        <v>276</v>
      </c>
    </row>
    <row r="107" spans="1:247" x14ac:dyDescent="0.35">
      <c r="A107">
        <v>2452</v>
      </c>
      <c r="B107">
        <v>-1156328704</v>
      </c>
      <c r="C107">
        <v>1403</v>
      </c>
      <c r="D107" t="s">
        <v>268</v>
      </c>
      <c r="E107" t="s">
        <v>269</v>
      </c>
      <c r="F107">
        <v>1407</v>
      </c>
      <c r="G107" t="s">
        <v>270</v>
      </c>
      <c r="H107" t="s">
        <v>269</v>
      </c>
      <c r="I107">
        <v>339</v>
      </c>
      <c r="J107" t="s">
        <v>352</v>
      </c>
      <c r="K107" t="s">
        <v>314</v>
      </c>
      <c r="L107">
        <v>1471</v>
      </c>
      <c r="M107" t="s">
        <v>271</v>
      </c>
      <c r="N107" t="s">
        <v>272</v>
      </c>
      <c r="O107">
        <v>1471</v>
      </c>
      <c r="P107" t="s">
        <v>271</v>
      </c>
      <c r="Q107" t="s">
        <v>272</v>
      </c>
      <c r="R107" t="s">
        <v>287</v>
      </c>
      <c r="S107" s="33">
        <v>25362.023000000001</v>
      </c>
      <c r="U107" s="33">
        <v>2</v>
      </c>
      <c r="IF107">
        <v>1471</v>
      </c>
      <c r="IG107" t="s">
        <v>271</v>
      </c>
      <c r="IH107" t="s">
        <v>274</v>
      </c>
      <c r="IK107">
        <v>-2</v>
      </c>
      <c r="IL107" t="s">
        <v>275</v>
      </c>
      <c r="IM107" t="s">
        <v>276</v>
      </c>
    </row>
    <row r="108" spans="1:247" x14ac:dyDescent="0.35">
      <c r="A108">
        <v>2453</v>
      </c>
      <c r="B108">
        <v>-1156328704</v>
      </c>
      <c r="C108">
        <v>1403</v>
      </c>
      <c r="D108" t="s">
        <v>268</v>
      </c>
      <c r="E108" t="s">
        <v>269</v>
      </c>
      <c r="F108">
        <v>1407</v>
      </c>
      <c r="G108" t="s">
        <v>270</v>
      </c>
      <c r="H108" t="s">
        <v>269</v>
      </c>
      <c r="I108">
        <v>371</v>
      </c>
      <c r="J108" t="s">
        <v>353</v>
      </c>
      <c r="K108" t="s">
        <v>325</v>
      </c>
      <c r="L108">
        <v>1471</v>
      </c>
      <c r="M108" t="s">
        <v>271</v>
      </c>
      <c r="N108" t="s">
        <v>272</v>
      </c>
      <c r="O108">
        <v>1471</v>
      </c>
      <c r="P108" t="s">
        <v>271</v>
      </c>
      <c r="Q108" t="s">
        <v>272</v>
      </c>
      <c r="R108" t="s">
        <v>287</v>
      </c>
      <c r="S108" s="33">
        <v>25399.782999999999</v>
      </c>
      <c r="U108" s="33">
        <v>2</v>
      </c>
      <c r="IF108">
        <v>1471</v>
      </c>
      <c r="IG108" t="s">
        <v>271</v>
      </c>
      <c r="IH108" t="s">
        <v>274</v>
      </c>
      <c r="IK108">
        <v>-2</v>
      </c>
      <c r="IL108" t="s">
        <v>275</v>
      </c>
      <c r="IM108" t="s">
        <v>276</v>
      </c>
    </row>
    <row r="109" spans="1:247" x14ac:dyDescent="0.35">
      <c r="A109">
        <v>2454</v>
      </c>
      <c r="B109">
        <v>-1156328704</v>
      </c>
      <c r="C109">
        <v>1403</v>
      </c>
      <c r="D109" t="s">
        <v>268</v>
      </c>
      <c r="E109" t="s">
        <v>269</v>
      </c>
      <c r="F109">
        <v>1407</v>
      </c>
      <c r="G109" t="s">
        <v>270</v>
      </c>
      <c r="H109" t="s">
        <v>269</v>
      </c>
      <c r="I109">
        <v>367</v>
      </c>
      <c r="J109" t="s">
        <v>354</v>
      </c>
      <c r="K109" t="s">
        <v>324</v>
      </c>
      <c r="L109">
        <v>1471</v>
      </c>
      <c r="M109" t="s">
        <v>271</v>
      </c>
      <c r="N109" t="s">
        <v>272</v>
      </c>
      <c r="O109">
        <v>1471</v>
      </c>
      <c r="P109" t="s">
        <v>271</v>
      </c>
      <c r="Q109" t="s">
        <v>272</v>
      </c>
      <c r="R109" t="s">
        <v>287</v>
      </c>
      <c r="S109" s="33">
        <v>25394.793000000001</v>
      </c>
      <c r="U109" s="33">
        <v>2</v>
      </c>
      <c r="IF109">
        <v>1471</v>
      </c>
      <c r="IG109" t="s">
        <v>271</v>
      </c>
      <c r="IH109" t="s">
        <v>274</v>
      </c>
      <c r="IK109">
        <v>-2</v>
      </c>
      <c r="IL109" t="s">
        <v>275</v>
      </c>
      <c r="IM109" t="s">
        <v>276</v>
      </c>
    </row>
    <row r="110" spans="1:247" x14ac:dyDescent="0.35">
      <c r="A110">
        <v>2455</v>
      </c>
      <c r="B110">
        <v>-1156328704</v>
      </c>
      <c r="C110">
        <v>1403</v>
      </c>
      <c r="D110" t="s">
        <v>268</v>
      </c>
      <c r="E110" t="s">
        <v>269</v>
      </c>
      <c r="F110">
        <v>1407</v>
      </c>
      <c r="G110" t="s">
        <v>270</v>
      </c>
      <c r="H110" t="s">
        <v>269</v>
      </c>
      <c r="I110">
        <v>365</v>
      </c>
      <c r="J110" t="s">
        <v>355</v>
      </c>
      <c r="K110" t="s">
        <v>323</v>
      </c>
      <c r="L110">
        <v>1471</v>
      </c>
      <c r="M110" t="s">
        <v>271</v>
      </c>
      <c r="N110" t="s">
        <v>272</v>
      </c>
      <c r="O110">
        <v>1471</v>
      </c>
      <c r="P110" t="s">
        <v>271</v>
      </c>
      <c r="Q110" t="s">
        <v>272</v>
      </c>
      <c r="R110" t="s">
        <v>287</v>
      </c>
      <c r="S110" s="33">
        <v>25390.953000000001</v>
      </c>
      <c r="U110" s="33">
        <v>2</v>
      </c>
      <c r="IF110">
        <v>1471</v>
      </c>
      <c r="IG110" t="s">
        <v>271</v>
      </c>
      <c r="IH110" t="s">
        <v>274</v>
      </c>
      <c r="IK110">
        <v>-2</v>
      </c>
      <c r="IL110" t="s">
        <v>275</v>
      </c>
      <c r="IM110" t="s">
        <v>276</v>
      </c>
    </row>
    <row r="111" spans="1:247" x14ac:dyDescent="0.35">
      <c r="A111">
        <v>2456</v>
      </c>
      <c r="B111">
        <v>-1156328704</v>
      </c>
      <c r="C111">
        <v>1403</v>
      </c>
      <c r="D111" t="s">
        <v>268</v>
      </c>
      <c r="E111" t="s">
        <v>269</v>
      </c>
      <c r="F111">
        <v>1407</v>
      </c>
      <c r="G111" t="s">
        <v>270</v>
      </c>
      <c r="H111" t="s">
        <v>269</v>
      </c>
      <c r="I111">
        <v>364</v>
      </c>
      <c r="J111" t="s">
        <v>356</v>
      </c>
      <c r="K111" t="s">
        <v>322</v>
      </c>
      <c r="L111">
        <v>1471</v>
      </c>
      <c r="M111" t="s">
        <v>271</v>
      </c>
      <c r="N111" t="s">
        <v>272</v>
      </c>
      <c r="O111">
        <v>1471</v>
      </c>
      <c r="P111" t="s">
        <v>271</v>
      </c>
      <c r="Q111" t="s">
        <v>272</v>
      </c>
      <c r="R111" t="s">
        <v>287</v>
      </c>
      <c r="S111" s="33">
        <v>25384.233</v>
      </c>
      <c r="U111" s="33">
        <v>2</v>
      </c>
      <c r="IF111">
        <v>1471</v>
      </c>
      <c r="IG111" t="s">
        <v>271</v>
      </c>
      <c r="IH111" t="s">
        <v>274</v>
      </c>
      <c r="IK111">
        <v>-2</v>
      </c>
      <c r="IL111" t="s">
        <v>275</v>
      </c>
      <c r="IM111" t="s">
        <v>276</v>
      </c>
    </row>
    <row r="112" spans="1:247" x14ac:dyDescent="0.35">
      <c r="A112">
        <v>2457</v>
      </c>
      <c r="B112">
        <v>-1156328704</v>
      </c>
      <c r="C112">
        <v>1403</v>
      </c>
      <c r="D112" t="s">
        <v>268</v>
      </c>
      <c r="E112" t="s">
        <v>269</v>
      </c>
      <c r="F112">
        <v>1407</v>
      </c>
      <c r="G112" t="s">
        <v>270</v>
      </c>
      <c r="H112" t="s">
        <v>269</v>
      </c>
      <c r="I112">
        <v>362</v>
      </c>
      <c r="J112" t="s">
        <v>357</v>
      </c>
      <c r="K112" t="s">
        <v>321</v>
      </c>
      <c r="L112">
        <v>1471</v>
      </c>
      <c r="M112" t="s">
        <v>271</v>
      </c>
      <c r="N112" t="s">
        <v>272</v>
      </c>
      <c r="O112">
        <v>1471</v>
      </c>
      <c r="P112" t="s">
        <v>271</v>
      </c>
      <c r="Q112" t="s">
        <v>272</v>
      </c>
      <c r="R112" t="s">
        <v>287</v>
      </c>
      <c r="S112" s="33">
        <v>25383.593000000001</v>
      </c>
      <c r="U112" s="33">
        <v>2</v>
      </c>
      <c r="IF112">
        <v>1471</v>
      </c>
      <c r="IG112" t="s">
        <v>271</v>
      </c>
      <c r="IH112" t="s">
        <v>274</v>
      </c>
      <c r="IK112">
        <v>-2</v>
      </c>
      <c r="IL112" t="s">
        <v>275</v>
      </c>
      <c r="IM112" t="s">
        <v>276</v>
      </c>
    </row>
    <row r="113" spans="1:247" x14ac:dyDescent="0.35">
      <c r="A113">
        <v>2458</v>
      </c>
      <c r="B113">
        <v>-1156328704</v>
      </c>
      <c r="C113">
        <v>1403</v>
      </c>
      <c r="D113" t="s">
        <v>268</v>
      </c>
      <c r="E113" t="s">
        <v>269</v>
      </c>
      <c r="F113">
        <v>1407</v>
      </c>
      <c r="G113" t="s">
        <v>270</v>
      </c>
      <c r="H113" t="s">
        <v>269</v>
      </c>
      <c r="I113">
        <v>358</v>
      </c>
      <c r="J113" t="s">
        <v>358</v>
      </c>
      <c r="K113" t="s">
        <v>320</v>
      </c>
      <c r="L113">
        <v>1471</v>
      </c>
      <c r="M113" t="s">
        <v>271</v>
      </c>
      <c r="N113" t="s">
        <v>272</v>
      </c>
      <c r="O113">
        <v>1471</v>
      </c>
      <c r="P113" t="s">
        <v>271</v>
      </c>
      <c r="Q113" t="s">
        <v>272</v>
      </c>
      <c r="R113" t="s">
        <v>287</v>
      </c>
      <c r="S113" s="33">
        <v>25380.383000000002</v>
      </c>
      <c r="U113" s="33">
        <v>2</v>
      </c>
      <c r="IF113">
        <v>1471</v>
      </c>
      <c r="IG113" t="s">
        <v>271</v>
      </c>
      <c r="IH113" t="s">
        <v>274</v>
      </c>
      <c r="IK113">
        <v>-2</v>
      </c>
      <c r="IL113" t="s">
        <v>275</v>
      </c>
      <c r="IM113" t="s">
        <v>276</v>
      </c>
    </row>
    <row r="114" spans="1:247" x14ac:dyDescent="0.35">
      <c r="A114">
        <v>2459</v>
      </c>
      <c r="B114">
        <v>-1156328704</v>
      </c>
      <c r="C114">
        <v>1403</v>
      </c>
      <c r="D114" t="s">
        <v>268</v>
      </c>
      <c r="E114" t="s">
        <v>269</v>
      </c>
      <c r="F114">
        <v>1407</v>
      </c>
      <c r="G114" t="s">
        <v>270</v>
      </c>
      <c r="H114" t="s">
        <v>269</v>
      </c>
      <c r="I114">
        <v>390</v>
      </c>
      <c r="J114" t="s">
        <v>359</v>
      </c>
      <c r="K114" t="s">
        <v>331</v>
      </c>
      <c r="L114">
        <v>1471</v>
      </c>
      <c r="M114" t="s">
        <v>271</v>
      </c>
      <c r="N114" t="s">
        <v>272</v>
      </c>
      <c r="O114">
        <v>1471</v>
      </c>
      <c r="P114" t="s">
        <v>271</v>
      </c>
      <c r="Q114" t="s">
        <v>272</v>
      </c>
      <c r="R114" t="s">
        <v>287</v>
      </c>
      <c r="S114" s="33">
        <v>25512.192999999999</v>
      </c>
      <c r="U114" s="33">
        <v>2</v>
      </c>
      <c r="IF114">
        <v>1471</v>
      </c>
      <c r="IG114" t="s">
        <v>271</v>
      </c>
      <c r="IH114" t="s">
        <v>274</v>
      </c>
      <c r="IK114">
        <v>-2</v>
      </c>
      <c r="IL114" t="s">
        <v>275</v>
      </c>
      <c r="IM114" t="s">
        <v>276</v>
      </c>
    </row>
    <row r="115" spans="1:247" x14ac:dyDescent="0.35">
      <c r="A115">
        <v>2460</v>
      </c>
      <c r="B115">
        <v>-1156328704</v>
      </c>
      <c r="C115">
        <v>1403</v>
      </c>
      <c r="D115" t="s">
        <v>268</v>
      </c>
      <c r="E115" t="s">
        <v>269</v>
      </c>
      <c r="F115">
        <v>1407</v>
      </c>
      <c r="G115" t="s">
        <v>270</v>
      </c>
      <c r="H115" t="s">
        <v>269</v>
      </c>
      <c r="I115">
        <v>386</v>
      </c>
      <c r="J115" t="s">
        <v>360</v>
      </c>
      <c r="K115" t="s">
        <v>330</v>
      </c>
      <c r="L115">
        <v>1471</v>
      </c>
      <c r="M115" t="s">
        <v>271</v>
      </c>
      <c r="N115" t="s">
        <v>272</v>
      </c>
      <c r="O115">
        <v>1471</v>
      </c>
      <c r="P115" t="s">
        <v>271</v>
      </c>
      <c r="Q115" t="s">
        <v>272</v>
      </c>
      <c r="R115" t="s">
        <v>287</v>
      </c>
      <c r="S115" s="33">
        <v>25498.672999999999</v>
      </c>
      <c r="U115" s="33">
        <v>2</v>
      </c>
      <c r="IF115">
        <v>1471</v>
      </c>
      <c r="IG115" t="s">
        <v>271</v>
      </c>
      <c r="IH115" t="s">
        <v>274</v>
      </c>
      <c r="IK115">
        <v>-2</v>
      </c>
      <c r="IL115" t="s">
        <v>275</v>
      </c>
      <c r="IM115" t="s">
        <v>276</v>
      </c>
    </row>
    <row r="116" spans="1:247" x14ac:dyDescent="0.35">
      <c r="A116">
        <v>2461</v>
      </c>
      <c r="B116">
        <v>-1156328704</v>
      </c>
      <c r="C116">
        <v>1403</v>
      </c>
      <c r="D116" t="s">
        <v>268</v>
      </c>
      <c r="E116" t="s">
        <v>269</v>
      </c>
      <c r="F116">
        <v>1407</v>
      </c>
      <c r="G116" t="s">
        <v>270</v>
      </c>
      <c r="H116" t="s">
        <v>269</v>
      </c>
      <c r="I116">
        <v>383</v>
      </c>
      <c r="J116" t="s">
        <v>361</v>
      </c>
      <c r="K116" t="s">
        <v>329</v>
      </c>
      <c r="L116">
        <v>1471</v>
      </c>
      <c r="M116" t="s">
        <v>271</v>
      </c>
      <c r="N116" t="s">
        <v>272</v>
      </c>
      <c r="O116">
        <v>1471</v>
      </c>
      <c r="P116" t="s">
        <v>271</v>
      </c>
      <c r="Q116" t="s">
        <v>272</v>
      </c>
      <c r="R116" t="s">
        <v>287</v>
      </c>
      <c r="S116" s="33">
        <v>25466.573</v>
      </c>
      <c r="U116" s="33">
        <v>2</v>
      </c>
      <c r="IF116">
        <v>1471</v>
      </c>
      <c r="IG116" t="s">
        <v>271</v>
      </c>
      <c r="IH116" t="s">
        <v>274</v>
      </c>
      <c r="IK116">
        <v>-2</v>
      </c>
      <c r="IL116" t="s">
        <v>275</v>
      </c>
      <c r="IM116" t="s">
        <v>276</v>
      </c>
    </row>
    <row r="117" spans="1:247" x14ac:dyDescent="0.35">
      <c r="A117">
        <v>2462</v>
      </c>
      <c r="B117">
        <v>-1156328704</v>
      </c>
      <c r="C117">
        <v>1403</v>
      </c>
      <c r="D117" t="s">
        <v>268</v>
      </c>
      <c r="E117" t="s">
        <v>269</v>
      </c>
      <c r="F117">
        <v>1407</v>
      </c>
      <c r="G117" t="s">
        <v>270</v>
      </c>
      <c r="H117" t="s">
        <v>269</v>
      </c>
      <c r="I117">
        <v>379</v>
      </c>
      <c r="J117" t="s">
        <v>362</v>
      </c>
      <c r="K117" t="s">
        <v>328</v>
      </c>
      <c r="L117">
        <v>1471</v>
      </c>
      <c r="M117" t="s">
        <v>271</v>
      </c>
      <c r="N117" t="s">
        <v>272</v>
      </c>
      <c r="O117">
        <v>1471</v>
      </c>
      <c r="P117" t="s">
        <v>271</v>
      </c>
      <c r="Q117" t="s">
        <v>272</v>
      </c>
      <c r="R117" t="s">
        <v>287</v>
      </c>
      <c r="S117" s="33">
        <v>25451.623</v>
      </c>
      <c r="U117" s="33">
        <v>2</v>
      </c>
      <c r="IF117">
        <v>1471</v>
      </c>
      <c r="IG117" t="s">
        <v>271</v>
      </c>
      <c r="IH117" t="s">
        <v>274</v>
      </c>
      <c r="IK117">
        <v>-2</v>
      </c>
      <c r="IL117" t="s">
        <v>275</v>
      </c>
      <c r="IM117" t="s">
        <v>276</v>
      </c>
    </row>
    <row r="118" spans="1:247" x14ac:dyDescent="0.35">
      <c r="A118">
        <v>2463</v>
      </c>
      <c r="B118">
        <v>-1156328704</v>
      </c>
      <c r="C118">
        <v>1403</v>
      </c>
      <c r="D118" t="s">
        <v>268</v>
      </c>
      <c r="E118" t="s">
        <v>269</v>
      </c>
      <c r="F118">
        <v>1407</v>
      </c>
      <c r="G118" t="s">
        <v>270</v>
      </c>
      <c r="H118" t="s">
        <v>269</v>
      </c>
      <c r="I118">
        <v>377</v>
      </c>
      <c r="J118" t="s">
        <v>363</v>
      </c>
      <c r="K118" t="s">
        <v>327</v>
      </c>
      <c r="L118">
        <v>1471</v>
      </c>
      <c r="M118" t="s">
        <v>271</v>
      </c>
      <c r="N118" t="s">
        <v>272</v>
      </c>
      <c r="O118">
        <v>1471</v>
      </c>
      <c r="P118" t="s">
        <v>271</v>
      </c>
      <c r="Q118" t="s">
        <v>272</v>
      </c>
      <c r="R118" t="s">
        <v>287</v>
      </c>
      <c r="S118" s="33">
        <v>25428.523000000001</v>
      </c>
      <c r="U118" s="33">
        <v>2</v>
      </c>
      <c r="IF118">
        <v>1471</v>
      </c>
      <c r="IG118" t="s">
        <v>271</v>
      </c>
      <c r="IH118" t="s">
        <v>274</v>
      </c>
      <c r="IK118">
        <v>-2</v>
      </c>
      <c r="IL118" t="s">
        <v>275</v>
      </c>
      <c r="IM118" t="s">
        <v>276</v>
      </c>
    </row>
    <row r="119" spans="1:247" x14ac:dyDescent="0.35">
      <c r="A119">
        <v>2464</v>
      </c>
      <c r="B119">
        <v>-1156328704</v>
      </c>
      <c r="C119">
        <v>1403</v>
      </c>
      <c r="D119" t="s">
        <v>268</v>
      </c>
      <c r="E119" t="s">
        <v>269</v>
      </c>
      <c r="F119">
        <v>1407</v>
      </c>
      <c r="G119" t="s">
        <v>270</v>
      </c>
      <c r="H119" t="s">
        <v>269</v>
      </c>
      <c r="I119">
        <v>373</v>
      </c>
      <c r="J119" t="s">
        <v>364</v>
      </c>
      <c r="K119" t="s">
        <v>326</v>
      </c>
      <c r="L119">
        <v>1471</v>
      </c>
      <c r="M119" t="s">
        <v>271</v>
      </c>
      <c r="N119" t="s">
        <v>272</v>
      </c>
      <c r="O119">
        <v>1471</v>
      </c>
      <c r="P119" t="s">
        <v>271</v>
      </c>
      <c r="Q119" t="s">
        <v>272</v>
      </c>
      <c r="R119" t="s">
        <v>287</v>
      </c>
      <c r="S119" s="33">
        <v>25417.023000000001</v>
      </c>
      <c r="U119" s="33">
        <v>2</v>
      </c>
      <c r="IF119">
        <v>1471</v>
      </c>
      <c r="IG119" t="s">
        <v>271</v>
      </c>
      <c r="IH119" t="s">
        <v>274</v>
      </c>
      <c r="IK119">
        <v>-2</v>
      </c>
      <c r="IL119" t="s">
        <v>275</v>
      </c>
      <c r="IM119" t="s">
        <v>276</v>
      </c>
    </row>
    <row r="120" spans="1:247" x14ac:dyDescent="0.35">
      <c r="A120">
        <v>2465</v>
      </c>
      <c r="B120">
        <v>-1156328704</v>
      </c>
      <c r="C120">
        <v>1403</v>
      </c>
      <c r="D120" t="s">
        <v>268</v>
      </c>
      <c r="E120" t="s">
        <v>269</v>
      </c>
      <c r="F120">
        <v>1407</v>
      </c>
      <c r="G120" t="s">
        <v>270</v>
      </c>
      <c r="H120" t="s">
        <v>269</v>
      </c>
      <c r="I120">
        <v>410</v>
      </c>
      <c r="J120" t="s">
        <v>338</v>
      </c>
      <c r="K120" t="s">
        <v>337</v>
      </c>
      <c r="L120">
        <v>1736</v>
      </c>
      <c r="M120" t="s">
        <v>277</v>
      </c>
      <c r="N120" t="s">
        <v>278</v>
      </c>
      <c r="O120">
        <v>1736</v>
      </c>
      <c r="P120" t="s">
        <v>277</v>
      </c>
      <c r="Q120" t="s">
        <v>278</v>
      </c>
      <c r="R120" t="s">
        <v>287</v>
      </c>
      <c r="S120" s="33">
        <v>23310535.100000001</v>
      </c>
      <c r="U120" s="33">
        <v>2</v>
      </c>
      <c r="IF120">
        <v>1736</v>
      </c>
      <c r="IG120" t="s">
        <v>277</v>
      </c>
      <c r="IH120" t="s">
        <v>274</v>
      </c>
      <c r="IK120">
        <v>-2</v>
      </c>
      <c r="IL120" t="s">
        <v>275</v>
      </c>
      <c r="IM120" t="s">
        <v>276</v>
      </c>
    </row>
    <row r="121" spans="1:247" x14ac:dyDescent="0.35">
      <c r="A121">
        <v>2466</v>
      </c>
      <c r="B121">
        <v>-1156328704</v>
      </c>
      <c r="C121">
        <v>1403</v>
      </c>
      <c r="D121" t="s">
        <v>268</v>
      </c>
      <c r="E121" t="s">
        <v>269</v>
      </c>
      <c r="F121">
        <v>1407</v>
      </c>
      <c r="G121" t="s">
        <v>270</v>
      </c>
      <c r="H121" t="s">
        <v>269</v>
      </c>
      <c r="I121">
        <v>408</v>
      </c>
      <c r="J121" t="s">
        <v>339</v>
      </c>
      <c r="K121" t="s">
        <v>336</v>
      </c>
      <c r="L121">
        <v>1736</v>
      </c>
      <c r="M121" t="s">
        <v>277</v>
      </c>
      <c r="N121" t="s">
        <v>278</v>
      </c>
      <c r="O121">
        <v>1736</v>
      </c>
      <c r="P121" t="s">
        <v>277</v>
      </c>
      <c r="Q121" t="s">
        <v>278</v>
      </c>
      <c r="R121" t="s">
        <v>287</v>
      </c>
      <c r="S121" s="33">
        <v>23291278.91</v>
      </c>
      <c r="U121" s="33">
        <v>2</v>
      </c>
      <c r="IF121">
        <v>1736</v>
      </c>
      <c r="IG121" t="s">
        <v>277</v>
      </c>
      <c r="IH121" t="s">
        <v>274</v>
      </c>
      <c r="IK121">
        <v>-2</v>
      </c>
      <c r="IL121" t="s">
        <v>275</v>
      </c>
      <c r="IM121" t="s">
        <v>276</v>
      </c>
    </row>
    <row r="122" spans="1:247" x14ac:dyDescent="0.35">
      <c r="A122">
        <v>2467</v>
      </c>
      <c r="B122">
        <v>-1156328704</v>
      </c>
      <c r="C122">
        <v>1403</v>
      </c>
      <c r="D122" t="s">
        <v>268</v>
      </c>
      <c r="E122" t="s">
        <v>269</v>
      </c>
      <c r="F122">
        <v>1407</v>
      </c>
      <c r="G122" t="s">
        <v>270</v>
      </c>
      <c r="H122" t="s">
        <v>269</v>
      </c>
      <c r="I122">
        <v>404</v>
      </c>
      <c r="J122" t="s">
        <v>340</v>
      </c>
      <c r="K122" t="s">
        <v>335</v>
      </c>
      <c r="L122">
        <v>1736</v>
      </c>
      <c r="M122" t="s">
        <v>277</v>
      </c>
      <c r="N122" t="s">
        <v>278</v>
      </c>
      <c r="O122">
        <v>1736</v>
      </c>
      <c r="P122" t="s">
        <v>277</v>
      </c>
      <c r="Q122" t="s">
        <v>278</v>
      </c>
      <c r="R122" t="s">
        <v>287</v>
      </c>
      <c r="S122" s="33">
        <v>23242780.800000001</v>
      </c>
      <c r="U122" s="33">
        <v>2</v>
      </c>
      <c r="IF122">
        <v>1736</v>
      </c>
      <c r="IG122" t="s">
        <v>277</v>
      </c>
      <c r="IH122" t="s">
        <v>274</v>
      </c>
      <c r="IK122">
        <v>-2</v>
      </c>
      <c r="IL122" t="s">
        <v>275</v>
      </c>
      <c r="IM122" t="s">
        <v>276</v>
      </c>
    </row>
    <row r="123" spans="1:247" x14ac:dyDescent="0.35">
      <c r="A123">
        <v>2468</v>
      </c>
      <c r="B123">
        <v>-1156328704</v>
      </c>
      <c r="C123">
        <v>1403</v>
      </c>
      <c r="D123" t="s">
        <v>268</v>
      </c>
      <c r="E123" t="s">
        <v>269</v>
      </c>
      <c r="F123">
        <v>1407</v>
      </c>
      <c r="G123" t="s">
        <v>270</v>
      </c>
      <c r="H123" t="s">
        <v>269</v>
      </c>
      <c r="I123">
        <v>400</v>
      </c>
      <c r="J123" t="s">
        <v>341</v>
      </c>
      <c r="K123" t="s">
        <v>334</v>
      </c>
      <c r="L123">
        <v>1736</v>
      </c>
      <c r="M123" t="s">
        <v>277</v>
      </c>
      <c r="N123" t="s">
        <v>278</v>
      </c>
      <c r="O123">
        <v>1736</v>
      </c>
      <c r="P123" t="s">
        <v>277</v>
      </c>
      <c r="Q123" t="s">
        <v>278</v>
      </c>
      <c r="R123" t="s">
        <v>287</v>
      </c>
      <c r="S123" s="33">
        <v>23221482.370000001</v>
      </c>
      <c r="U123" s="33">
        <v>2</v>
      </c>
      <c r="IF123">
        <v>1736</v>
      </c>
      <c r="IG123" t="s">
        <v>277</v>
      </c>
      <c r="IH123" t="s">
        <v>274</v>
      </c>
      <c r="IK123">
        <v>-2</v>
      </c>
      <c r="IL123" t="s">
        <v>275</v>
      </c>
      <c r="IM123" t="s">
        <v>276</v>
      </c>
    </row>
    <row r="124" spans="1:247" x14ac:dyDescent="0.35">
      <c r="A124">
        <v>2469</v>
      </c>
      <c r="B124">
        <v>-1156328704</v>
      </c>
      <c r="C124">
        <v>1403</v>
      </c>
      <c r="D124" t="s">
        <v>268</v>
      </c>
      <c r="E124" t="s">
        <v>269</v>
      </c>
      <c r="F124">
        <v>1407</v>
      </c>
      <c r="G124" t="s">
        <v>270</v>
      </c>
      <c r="H124" t="s">
        <v>269</v>
      </c>
      <c r="I124">
        <v>398</v>
      </c>
      <c r="J124" t="s">
        <v>342</v>
      </c>
      <c r="K124" t="s">
        <v>333</v>
      </c>
      <c r="L124">
        <v>1736</v>
      </c>
      <c r="M124" t="s">
        <v>277</v>
      </c>
      <c r="N124" t="s">
        <v>278</v>
      </c>
      <c r="O124">
        <v>1736</v>
      </c>
      <c r="P124" t="s">
        <v>277</v>
      </c>
      <c r="Q124" t="s">
        <v>278</v>
      </c>
      <c r="R124" t="s">
        <v>287</v>
      </c>
      <c r="S124" s="33">
        <v>23184323.859999999</v>
      </c>
      <c r="U124" s="33">
        <v>2</v>
      </c>
      <c r="IF124">
        <v>1736</v>
      </c>
      <c r="IG124" t="s">
        <v>277</v>
      </c>
      <c r="IH124" t="s">
        <v>274</v>
      </c>
      <c r="IK124">
        <v>-2</v>
      </c>
      <c r="IL124" t="s">
        <v>275</v>
      </c>
      <c r="IM124" t="s">
        <v>276</v>
      </c>
    </row>
    <row r="125" spans="1:247" x14ac:dyDescent="0.35">
      <c r="A125">
        <v>2470</v>
      </c>
      <c r="B125">
        <v>-1156328704</v>
      </c>
      <c r="C125">
        <v>1403</v>
      </c>
      <c r="D125" t="s">
        <v>268</v>
      </c>
      <c r="E125" t="s">
        <v>269</v>
      </c>
      <c r="F125">
        <v>1407</v>
      </c>
      <c r="G125" t="s">
        <v>270</v>
      </c>
      <c r="H125" t="s">
        <v>269</v>
      </c>
      <c r="I125">
        <v>392</v>
      </c>
      <c r="J125" t="s">
        <v>343</v>
      </c>
      <c r="K125" t="s">
        <v>332</v>
      </c>
      <c r="L125">
        <v>1736</v>
      </c>
      <c r="M125" t="s">
        <v>277</v>
      </c>
      <c r="N125" t="s">
        <v>278</v>
      </c>
      <c r="O125">
        <v>1736</v>
      </c>
      <c r="P125" t="s">
        <v>277</v>
      </c>
      <c r="Q125" t="s">
        <v>278</v>
      </c>
      <c r="R125" t="s">
        <v>287</v>
      </c>
      <c r="S125" s="33">
        <v>23160055.989999998</v>
      </c>
      <c r="U125" s="33">
        <v>2</v>
      </c>
      <c r="IF125">
        <v>1736</v>
      </c>
      <c r="IG125" t="s">
        <v>277</v>
      </c>
      <c r="IH125" t="s">
        <v>274</v>
      </c>
      <c r="IK125">
        <v>-2</v>
      </c>
      <c r="IL125" t="s">
        <v>275</v>
      </c>
      <c r="IM125" t="s">
        <v>276</v>
      </c>
    </row>
    <row r="126" spans="1:247" x14ac:dyDescent="0.35">
      <c r="A126">
        <v>2471</v>
      </c>
      <c r="B126">
        <v>-1156328704</v>
      </c>
      <c r="C126">
        <v>1403</v>
      </c>
      <c r="D126" t="s">
        <v>268</v>
      </c>
      <c r="E126" t="s">
        <v>269</v>
      </c>
      <c r="F126">
        <v>1407</v>
      </c>
      <c r="G126" t="s">
        <v>270</v>
      </c>
      <c r="H126" t="s">
        <v>269</v>
      </c>
      <c r="I126">
        <v>334</v>
      </c>
      <c r="J126" t="s">
        <v>344</v>
      </c>
      <c r="K126" t="s">
        <v>313</v>
      </c>
      <c r="L126">
        <v>1736</v>
      </c>
      <c r="M126" t="s">
        <v>277</v>
      </c>
      <c r="N126" t="s">
        <v>278</v>
      </c>
      <c r="O126">
        <v>1736</v>
      </c>
      <c r="P126" t="s">
        <v>277</v>
      </c>
      <c r="Q126" t="s">
        <v>278</v>
      </c>
      <c r="R126" t="s">
        <v>287</v>
      </c>
      <c r="S126" s="33">
        <v>22984430.57</v>
      </c>
      <c r="U126" s="33">
        <v>2</v>
      </c>
      <c r="IF126">
        <v>1736</v>
      </c>
      <c r="IG126" t="s">
        <v>277</v>
      </c>
      <c r="IH126" t="s">
        <v>274</v>
      </c>
      <c r="IK126">
        <v>-2</v>
      </c>
      <c r="IL126" t="s">
        <v>275</v>
      </c>
      <c r="IM126" t="s">
        <v>276</v>
      </c>
    </row>
    <row r="127" spans="1:247" x14ac:dyDescent="0.35">
      <c r="A127">
        <v>2472</v>
      </c>
      <c r="B127">
        <v>-1156328704</v>
      </c>
      <c r="C127">
        <v>1403</v>
      </c>
      <c r="D127" t="s">
        <v>268</v>
      </c>
      <c r="E127" t="s">
        <v>269</v>
      </c>
      <c r="F127">
        <v>1407</v>
      </c>
      <c r="G127" t="s">
        <v>270</v>
      </c>
      <c r="H127" t="s">
        <v>269</v>
      </c>
      <c r="I127">
        <v>333</v>
      </c>
      <c r="J127" t="s">
        <v>345</v>
      </c>
      <c r="K127" t="s">
        <v>312</v>
      </c>
      <c r="L127">
        <v>1736</v>
      </c>
      <c r="M127" t="s">
        <v>277</v>
      </c>
      <c r="N127" t="s">
        <v>278</v>
      </c>
      <c r="O127">
        <v>1736</v>
      </c>
      <c r="P127" t="s">
        <v>277</v>
      </c>
      <c r="Q127" t="s">
        <v>278</v>
      </c>
      <c r="R127" t="s">
        <v>287</v>
      </c>
      <c r="S127" s="33">
        <v>22983549.120000001</v>
      </c>
      <c r="U127" s="33">
        <v>2</v>
      </c>
      <c r="IF127">
        <v>1736</v>
      </c>
      <c r="IG127" t="s">
        <v>277</v>
      </c>
      <c r="IH127" t="s">
        <v>274</v>
      </c>
      <c r="IK127">
        <v>-2</v>
      </c>
      <c r="IL127" t="s">
        <v>275</v>
      </c>
      <c r="IM127" t="s">
        <v>276</v>
      </c>
    </row>
    <row r="128" spans="1:247" x14ac:dyDescent="0.35">
      <c r="A128">
        <v>2473</v>
      </c>
      <c r="B128">
        <v>-1156328704</v>
      </c>
      <c r="C128">
        <v>1403</v>
      </c>
      <c r="D128" t="s">
        <v>268</v>
      </c>
      <c r="E128" t="s">
        <v>269</v>
      </c>
      <c r="F128">
        <v>1407</v>
      </c>
      <c r="G128" t="s">
        <v>270</v>
      </c>
      <c r="H128" t="s">
        <v>269</v>
      </c>
      <c r="I128">
        <v>329</v>
      </c>
      <c r="J128" t="s">
        <v>346</v>
      </c>
      <c r="K128" t="s">
        <v>311</v>
      </c>
      <c r="L128">
        <v>1736</v>
      </c>
      <c r="M128" t="s">
        <v>277</v>
      </c>
      <c r="N128" t="s">
        <v>278</v>
      </c>
      <c r="O128">
        <v>1736</v>
      </c>
      <c r="P128" t="s">
        <v>277</v>
      </c>
      <c r="Q128" t="s">
        <v>278</v>
      </c>
      <c r="R128" t="s">
        <v>287</v>
      </c>
      <c r="S128" s="33">
        <v>22982793.629999999</v>
      </c>
      <c r="U128" s="33">
        <v>2</v>
      </c>
      <c r="IF128">
        <v>1736</v>
      </c>
      <c r="IG128" t="s">
        <v>277</v>
      </c>
      <c r="IH128" t="s">
        <v>274</v>
      </c>
      <c r="IK128">
        <v>-2</v>
      </c>
      <c r="IL128" t="s">
        <v>275</v>
      </c>
      <c r="IM128" t="s">
        <v>276</v>
      </c>
    </row>
    <row r="129" spans="1:247" x14ac:dyDescent="0.35">
      <c r="A129">
        <v>2474</v>
      </c>
      <c r="B129">
        <v>-1156328704</v>
      </c>
      <c r="C129">
        <v>1403</v>
      </c>
      <c r="D129" t="s">
        <v>268</v>
      </c>
      <c r="E129" t="s">
        <v>269</v>
      </c>
      <c r="F129">
        <v>1407</v>
      </c>
      <c r="G129" t="s">
        <v>270</v>
      </c>
      <c r="H129" t="s">
        <v>269</v>
      </c>
      <c r="I129">
        <v>353</v>
      </c>
      <c r="J129" t="s">
        <v>347</v>
      </c>
      <c r="K129" t="s">
        <v>319</v>
      </c>
      <c r="L129">
        <v>1736</v>
      </c>
      <c r="M129" t="s">
        <v>277</v>
      </c>
      <c r="N129" t="s">
        <v>278</v>
      </c>
      <c r="O129">
        <v>1736</v>
      </c>
      <c r="P129" t="s">
        <v>277</v>
      </c>
      <c r="Q129" t="s">
        <v>278</v>
      </c>
      <c r="R129" t="s">
        <v>287</v>
      </c>
      <c r="S129" s="33">
        <v>22998759.379999999</v>
      </c>
      <c r="U129" s="33">
        <v>2</v>
      </c>
      <c r="IF129">
        <v>1736</v>
      </c>
      <c r="IG129" t="s">
        <v>277</v>
      </c>
      <c r="IH129" t="s">
        <v>274</v>
      </c>
      <c r="IK129">
        <v>-2</v>
      </c>
      <c r="IL129" t="s">
        <v>275</v>
      </c>
      <c r="IM129" t="s">
        <v>276</v>
      </c>
    </row>
    <row r="130" spans="1:247" x14ac:dyDescent="0.35">
      <c r="A130">
        <v>2475</v>
      </c>
      <c r="B130">
        <v>-1156328704</v>
      </c>
      <c r="C130">
        <v>1403</v>
      </c>
      <c r="D130" t="s">
        <v>268</v>
      </c>
      <c r="E130" t="s">
        <v>269</v>
      </c>
      <c r="F130">
        <v>1407</v>
      </c>
      <c r="G130" t="s">
        <v>270</v>
      </c>
      <c r="H130" t="s">
        <v>269</v>
      </c>
      <c r="I130">
        <v>350</v>
      </c>
      <c r="J130" t="s">
        <v>348</v>
      </c>
      <c r="K130" t="s">
        <v>318</v>
      </c>
      <c r="L130">
        <v>1736</v>
      </c>
      <c r="M130" t="s">
        <v>277</v>
      </c>
      <c r="N130" t="s">
        <v>278</v>
      </c>
      <c r="O130">
        <v>1736</v>
      </c>
      <c r="P130" t="s">
        <v>277</v>
      </c>
      <c r="Q130" t="s">
        <v>278</v>
      </c>
      <c r="R130" t="s">
        <v>287</v>
      </c>
      <c r="S130" s="33">
        <v>22995849.210000001</v>
      </c>
      <c r="U130" s="33">
        <v>2</v>
      </c>
      <c r="IF130">
        <v>1736</v>
      </c>
      <c r="IG130" t="s">
        <v>277</v>
      </c>
      <c r="IH130" t="s">
        <v>274</v>
      </c>
      <c r="IK130">
        <v>-2</v>
      </c>
      <c r="IL130" t="s">
        <v>275</v>
      </c>
      <c r="IM130" t="s">
        <v>276</v>
      </c>
    </row>
    <row r="131" spans="1:247" x14ac:dyDescent="0.35">
      <c r="A131">
        <v>2476</v>
      </c>
      <c r="B131">
        <v>-1156328704</v>
      </c>
      <c r="C131">
        <v>1403</v>
      </c>
      <c r="D131" t="s">
        <v>268</v>
      </c>
      <c r="E131" t="s">
        <v>269</v>
      </c>
      <c r="F131">
        <v>1407</v>
      </c>
      <c r="G131" t="s">
        <v>270</v>
      </c>
      <c r="H131" t="s">
        <v>269</v>
      </c>
      <c r="I131">
        <v>349</v>
      </c>
      <c r="J131" t="s">
        <v>349</v>
      </c>
      <c r="K131" t="s">
        <v>317</v>
      </c>
      <c r="L131">
        <v>1736</v>
      </c>
      <c r="M131" t="s">
        <v>277</v>
      </c>
      <c r="N131" t="s">
        <v>278</v>
      </c>
      <c r="O131">
        <v>1736</v>
      </c>
      <c r="P131" t="s">
        <v>277</v>
      </c>
      <c r="Q131" t="s">
        <v>278</v>
      </c>
      <c r="R131" t="s">
        <v>287</v>
      </c>
      <c r="S131" s="33">
        <v>22990584.75</v>
      </c>
      <c r="U131" s="33">
        <v>2</v>
      </c>
      <c r="IF131">
        <v>1736</v>
      </c>
      <c r="IG131" t="s">
        <v>277</v>
      </c>
      <c r="IH131" t="s">
        <v>274</v>
      </c>
      <c r="IK131">
        <v>-2</v>
      </c>
      <c r="IL131" t="s">
        <v>275</v>
      </c>
      <c r="IM131" t="s">
        <v>276</v>
      </c>
    </row>
    <row r="132" spans="1:247" x14ac:dyDescent="0.35">
      <c r="A132">
        <v>2477</v>
      </c>
      <c r="B132">
        <v>-1156328704</v>
      </c>
      <c r="C132">
        <v>1403</v>
      </c>
      <c r="D132" t="s">
        <v>268</v>
      </c>
      <c r="E132" t="s">
        <v>269</v>
      </c>
      <c r="F132">
        <v>1407</v>
      </c>
      <c r="G132" t="s">
        <v>270</v>
      </c>
      <c r="H132" t="s">
        <v>269</v>
      </c>
      <c r="I132">
        <v>344</v>
      </c>
      <c r="J132" t="s">
        <v>350</v>
      </c>
      <c r="K132" t="s">
        <v>316</v>
      </c>
      <c r="L132">
        <v>1736</v>
      </c>
      <c r="M132" t="s">
        <v>277</v>
      </c>
      <c r="N132" t="s">
        <v>278</v>
      </c>
      <c r="O132">
        <v>1736</v>
      </c>
      <c r="P132" t="s">
        <v>277</v>
      </c>
      <c r="Q132" t="s">
        <v>278</v>
      </c>
      <c r="R132" t="s">
        <v>287</v>
      </c>
      <c r="S132" s="33">
        <v>22990224.300000001</v>
      </c>
      <c r="U132" s="33">
        <v>2</v>
      </c>
      <c r="IF132">
        <v>1736</v>
      </c>
      <c r="IG132" t="s">
        <v>277</v>
      </c>
      <c r="IH132" t="s">
        <v>274</v>
      </c>
      <c r="IK132">
        <v>-2</v>
      </c>
      <c r="IL132" t="s">
        <v>275</v>
      </c>
      <c r="IM132" t="s">
        <v>276</v>
      </c>
    </row>
    <row r="133" spans="1:247" x14ac:dyDescent="0.35">
      <c r="A133">
        <v>2478</v>
      </c>
      <c r="B133">
        <v>-1156328704</v>
      </c>
      <c r="C133">
        <v>1403</v>
      </c>
      <c r="D133" t="s">
        <v>268</v>
      </c>
      <c r="E133" t="s">
        <v>269</v>
      </c>
      <c r="F133">
        <v>1407</v>
      </c>
      <c r="G133" t="s">
        <v>270</v>
      </c>
      <c r="H133" t="s">
        <v>269</v>
      </c>
      <c r="I133">
        <v>343</v>
      </c>
      <c r="J133" t="s">
        <v>351</v>
      </c>
      <c r="K133" t="s">
        <v>315</v>
      </c>
      <c r="L133">
        <v>1736</v>
      </c>
      <c r="M133" t="s">
        <v>277</v>
      </c>
      <c r="N133" t="s">
        <v>278</v>
      </c>
      <c r="O133">
        <v>1736</v>
      </c>
      <c r="P133" t="s">
        <v>277</v>
      </c>
      <c r="Q133" t="s">
        <v>278</v>
      </c>
      <c r="R133" t="s">
        <v>287</v>
      </c>
      <c r="S133" s="33">
        <v>22987956.98</v>
      </c>
      <c r="U133" s="33">
        <v>2</v>
      </c>
      <c r="IF133">
        <v>1736</v>
      </c>
      <c r="IG133" t="s">
        <v>277</v>
      </c>
      <c r="IH133" t="s">
        <v>274</v>
      </c>
      <c r="IK133">
        <v>-2</v>
      </c>
      <c r="IL133" t="s">
        <v>275</v>
      </c>
      <c r="IM133" t="s">
        <v>276</v>
      </c>
    </row>
    <row r="134" spans="1:247" x14ac:dyDescent="0.35">
      <c r="A134">
        <v>2479</v>
      </c>
      <c r="B134">
        <v>-1156328704</v>
      </c>
      <c r="C134">
        <v>1403</v>
      </c>
      <c r="D134" t="s">
        <v>268</v>
      </c>
      <c r="E134" t="s">
        <v>269</v>
      </c>
      <c r="F134">
        <v>1407</v>
      </c>
      <c r="G134" t="s">
        <v>270</v>
      </c>
      <c r="H134" t="s">
        <v>269</v>
      </c>
      <c r="I134">
        <v>339</v>
      </c>
      <c r="J134" t="s">
        <v>352</v>
      </c>
      <c r="K134" t="s">
        <v>314</v>
      </c>
      <c r="L134">
        <v>1736</v>
      </c>
      <c r="M134" t="s">
        <v>277</v>
      </c>
      <c r="N134" t="s">
        <v>278</v>
      </c>
      <c r="O134">
        <v>1736</v>
      </c>
      <c r="P134" t="s">
        <v>277</v>
      </c>
      <c r="Q134" t="s">
        <v>278</v>
      </c>
      <c r="R134" t="s">
        <v>287</v>
      </c>
      <c r="S134" s="33">
        <v>22986697.539999999</v>
      </c>
      <c r="U134" s="33">
        <v>2</v>
      </c>
      <c r="IF134">
        <v>1736</v>
      </c>
      <c r="IG134" t="s">
        <v>277</v>
      </c>
      <c r="IH134" t="s">
        <v>274</v>
      </c>
      <c r="IK134">
        <v>-2</v>
      </c>
      <c r="IL134" t="s">
        <v>275</v>
      </c>
      <c r="IM134" t="s">
        <v>276</v>
      </c>
    </row>
    <row r="135" spans="1:247" x14ac:dyDescent="0.35">
      <c r="A135">
        <v>2480</v>
      </c>
      <c r="B135">
        <v>-1156328704</v>
      </c>
      <c r="C135">
        <v>1403</v>
      </c>
      <c r="D135" t="s">
        <v>268</v>
      </c>
      <c r="E135" t="s">
        <v>269</v>
      </c>
      <c r="F135">
        <v>1407</v>
      </c>
      <c r="G135" t="s">
        <v>270</v>
      </c>
      <c r="H135" t="s">
        <v>269</v>
      </c>
      <c r="I135">
        <v>371</v>
      </c>
      <c r="J135" t="s">
        <v>353</v>
      </c>
      <c r="K135" t="s">
        <v>325</v>
      </c>
      <c r="L135">
        <v>1736</v>
      </c>
      <c r="M135" t="s">
        <v>277</v>
      </c>
      <c r="N135" t="s">
        <v>278</v>
      </c>
      <c r="O135">
        <v>1736</v>
      </c>
      <c r="P135" t="s">
        <v>277</v>
      </c>
      <c r="Q135" t="s">
        <v>278</v>
      </c>
      <c r="R135" t="s">
        <v>287</v>
      </c>
      <c r="S135" s="33">
        <v>23020994.510000002</v>
      </c>
      <c r="U135" s="33">
        <v>2</v>
      </c>
      <c r="IF135">
        <v>1736</v>
      </c>
      <c r="IG135" t="s">
        <v>277</v>
      </c>
      <c r="IH135" t="s">
        <v>274</v>
      </c>
      <c r="IK135">
        <v>-2</v>
      </c>
      <c r="IL135" t="s">
        <v>275</v>
      </c>
      <c r="IM135" t="s">
        <v>276</v>
      </c>
    </row>
    <row r="136" spans="1:247" x14ac:dyDescent="0.35">
      <c r="A136">
        <v>2481</v>
      </c>
      <c r="B136">
        <v>-1156328704</v>
      </c>
      <c r="C136">
        <v>1403</v>
      </c>
      <c r="D136" t="s">
        <v>268</v>
      </c>
      <c r="E136" t="s">
        <v>269</v>
      </c>
      <c r="F136">
        <v>1407</v>
      </c>
      <c r="G136" t="s">
        <v>270</v>
      </c>
      <c r="H136" t="s">
        <v>269</v>
      </c>
      <c r="I136">
        <v>367</v>
      </c>
      <c r="J136" t="s">
        <v>354</v>
      </c>
      <c r="K136" t="s">
        <v>324</v>
      </c>
      <c r="L136">
        <v>1736</v>
      </c>
      <c r="M136" t="s">
        <v>277</v>
      </c>
      <c r="N136" t="s">
        <v>278</v>
      </c>
      <c r="O136">
        <v>1736</v>
      </c>
      <c r="P136" t="s">
        <v>277</v>
      </c>
      <c r="Q136" t="s">
        <v>278</v>
      </c>
      <c r="R136" t="s">
        <v>287</v>
      </c>
      <c r="S136" s="33">
        <v>23016456.09</v>
      </c>
      <c r="U136" s="33">
        <v>2</v>
      </c>
      <c r="IF136">
        <v>1736</v>
      </c>
      <c r="IG136" t="s">
        <v>277</v>
      </c>
      <c r="IH136" t="s">
        <v>274</v>
      </c>
      <c r="IK136">
        <v>-2</v>
      </c>
      <c r="IL136" t="s">
        <v>275</v>
      </c>
      <c r="IM136" t="s">
        <v>276</v>
      </c>
    </row>
    <row r="137" spans="1:247" x14ac:dyDescent="0.35">
      <c r="A137">
        <v>2482</v>
      </c>
      <c r="B137">
        <v>-1156328704</v>
      </c>
      <c r="C137">
        <v>1403</v>
      </c>
      <c r="D137" t="s">
        <v>268</v>
      </c>
      <c r="E137" t="s">
        <v>269</v>
      </c>
      <c r="F137">
        <v>1407</v>
      </c>
      <c r="G137" t="s">
        <v>270</v>
      </c>
      <c r="H137" t="s">
        <v>269</v>
      </c>
      <c r="I137">
        <v>365</v>
      </c>
      <c r="J137" t="s">
        <v>355</v>
      </c>
      <c r="K137" t="s">
        <v>323</v>
      </c>
      <c r="L137">
        <v>1736</v>
      </c>
      <c r="M137" t="s">
        <v>277</v>
      </c>
      <c r="N137" t="s">
        <v>278</v>
      </c>
      <c r="O137">
        <v>1736</v>
      </c>
      <c r="P137" t="s">
        <v>277</v>
      </c>
      <c r="Q137" t="s">
        <v>278</v>
      </c>
      <c r="R137" t="s">
        <v>287</v>
      </c>
      <c r="S137" s="33">
        <v>23012969.829999998</v>
      </c>
      <c r="U137" s="33">
        <v>2</v>
      </c>
      <c r="IF137">
        <v>1736</v>
      </c>
      <c r="IG137" t="s">
        <v>277</v>
      </c>
      <c r="IH137" t="s">
        <v>274</v>
      </c>
      <c r="IK137">
        <v>-2</v>
      </c>
      <c r="IL137" t="s">
        <v>275</v>
      </c>
      <c r="IM137" t="s">
        <v>276</v>
      </c>
    </row>
    <row r="138" spans="1:247" x14ac:dyDescent="0.35">
      <c r="A138">
        <v>2483</v>
      </c>
      <c r="B138">
        <v>-1156328704</v>
      </c>
      <c r="C138">
        <v>1403</v>
      </c>
      <c r="D138" t="s">
        <v>268</v>
      </c>
      <c r="E138" t="s">
        <v>269</v>
      </c>
      <c r="F138">
        <v>1407</v>
      </c>
      <c r="G138" t="s">
        <v>270</v>
      </c>
      <c r="H138" t="s">
        <v>269</v>
      </c>
      <c r="I138">
        <v>364</v>
      </c>
      <c r="J138" t="s">
        <v>356</v>
      </c>
      <c r="K138" t="s">
        <v>322</v>
      </c>
      <c r="L138">
        <v>1736</v>
      </c>
      <c r="M138" t="s">
        <v>277</v>
      </c>
      <c r="N138" t="s">
        <v>278</v>
      </c>
      <c r="O138">
        <v>1736</v>
      </c>
      <c r="P138" t="s">
        <v>277</v>
      </c>
      <c r="Q138" t="s">
        <v>278</v>
      </c>
      <c r="R138" t="s">
        <v>287</v>
      </c>
      <c r="S138" s="33">
        <v>23006875.170000002</v>
      </c>
      <c r="U138" s="33">
        <v>2</v>
      </c>
      <c r="IF138">
        <v>1736</v>
      </c>
      <c r="IG138" t="s">
        <v>277</v>
      </c>
      <c r="IH138" t="s">
        <v>274</v>
      </c>
      <c r="IK138">
        <v>-2</v>
      </c>
      <c r="IL138" t="s">
        <v>275</v>
      </c>
      <c r="IM138" t="s">
        <v>276</v>
      </c>
    </row>
    <row r="139" spans="1:247" x14ac:dyDescent="0.35">
      <c r="A139">
        <v>2484</v>
      </c>
      <c r="B139">
        <v>-1156328704</v>
      </c>
      <c r="C139">
        <v>1403</v>
      </c>
      <c r="D139" t="s">
        <v>268</v>
      </c>
      <c r="E139" t="s">
        <v>269</v>
      </c>
      <c r="F139">
        <v>1407</v>
      </c>
      <c r="G139" t="s">
        <v>270</v>
      </c>
      <c r="H139" t="s">
        <v>269</v>
      </c>
      <c r="I139">
        <v>362</v>
      </c>
      <c r="J139" t="s">
        <v>357</v>
      </c>
      <c r="K139" t="s">
        <v>321</v>
      </c>
      <c r="L139">
        <v>1736</v>
      </c>
      <c r="M139" t="s">
        <v>277</v>
      </c>
      <c r="N139" t="s">
        <v>278</v>
      </c>
      <c r="O139">
        <v>1736</v>
      </c>
      <c r="P139" t="s">
        <v>277</v>
      </c>
      <c r="Q139" t="s">
        <v>278</v>
      </c>
      <c r="R139" t="s">
        <v>287</v>
      </c>
      <c r="S139" s="33">
        <v>23006295.440000001</v>
      </c>
      <c r="U139" s="33">
        <v>2</v>
      </c>
      <c r="IF139">
        <v>1736</v>
      </c>
      <c r="IG139" t="s">
        <v>277</v>
      </c>
      <c r="IH139" t="s">
        <v>274</v>
      </c>
      <c r="IK139">
        <v>-2</v>
      </c>
      <c r="IL139" t="s">
        <v>275</v>
      </c>
      <c r="IM139" t="s">
        <v>276</v>
      </c>
    </row>
    <row r="140" spans="1:247" x14ac:dyDescent="0.35">
      <c r="A140">
        <v>2485</v>
      </c>
      <c r="B140">
        <v>-1156328704</v>
      </c>
      <c r="C140">
        <v>1403</v>
      </c>
      <c r="D140" t="s">
        <v>268</v>
      </c>
      <c r="E140" t="s">
        <v>269</v>
      </c>
      <c r="F140">
        <v>1407</v>
      </c>
      <c r="G140" t="s">
        <v>270</v>
      </c>
      <c r="H140" t="s">
        <v>269</v>
      </c>
      <c r="I140">
        <v>358</v>
      </c>
      <c r="J140" t="s">
        <v>358</v>
      </c>
      <c r="K140" t="s">
        <v>320</v>
      </c>
      <c r="L140">
        <v>1736</v>
      </c>
      <c r="M140" t="s">
        <v>277</v>
      </c>
      <c r="N140" t="s">
        <v>278</v>
      </c>
      <c r="O140">
        <v>1736</v>
      </c>
      <c r="P140" t="s">
        <v>277</v>
      </c>
      <c r="Q140" t="s">
        <v>278</v>
      </c>
      <c r="R140" t="s">
        <v>287</v>
      </c>
      <c r="S140" s="33">
        <v>23003396.960000001</v>
      </c>
      <c r="U140" s="33">
        <v>2</v>
      </c>
      <c r="IF140">
        <v>1736</v>
      </c>
      <c r="IG140" t="s">
        <v>277</v>
      </c>
      <c r="IH140" t="s">
        <v>274</v>
      </c>
      <c r="IK140">
        <v>-2</v>
      </c>
      <c r="IL140" t="s">
        <v>275</v>
      </c>
      <c r="IM140" t="s">
        <v>276</v>
      </c>
    </row>
    <row r="141" spans="1:247" x14ac:dyDescent="0.35">
      <c r="A141">
        <v>2486</v>
      </c>
      <c r="B141">
        <v>-1156328704</v>
      </c>
      <c r="C141">
        <v>1403</v>
      </c>
      <c r="D141" t="s">
        <v>268</v>
      </c>
      <c r="E141" t="s">
        <v>269</v>
      </c>
      <c r="F141">
        <v>1407</v>
      </c>
      <c r="G141" t="s">
        <v>270</v>
      </c>
      <c r="H141" t="s">
        <v>269</v>
      </c>
      <c r="I141">
        <v>390</v>
      </c>
      <c r="J141" t="s">
        <v>359</v>
      </c>
      <c r="K141" t="s">
        <v>331</v>
      </c>
      <c r="L141">
        <v>1736</v>
      </c>
      <c r="M141" t="s">
        <v>277</v>
      </c>
      <c r="N141" t="s">
        <v>278</v>
      </c>
      <c r="O141">
        <v>1736</v>
      </c>
      <c r="P141" t="s">
        <v>277</v>
      </c>
      <c r="Q141" t="s">
        <v>278</v>
      </c>
      <c r="R141" t="s">
        <v>287</v>
      </c>
      <c r="S141" s="33">
        <v>23122843.989999998</v>
      </c>
      <c r="U141" s="33">
        <v>2</v>
      </c>
      <c r="IF141">
        <v>1736</v>
      </c>
      <c r="IG141" t="s">
        <v>277</v>
      </c>
      <c r="IH141" t="s">
        <v>274</v>
      </c>
      <c r="IK141">
        <v>-2</v>
      </c>
      <c r="IL141" t="s">
        <v>275</v>
      </c>
      <c r="IM141" t="s">
        <v>276</v>
      </c>
    </row>
    <row r="142" spans="1:247" x14ac:dyDescent="0.35">
      <c r="A142">
        <v>2487</v>
      </c>
      <c r="B142">
        <v>-1156328704</v>
      </c>
      <c r="C142">
        <v>1403</v>
      </c>
      <c r="D142" t="s">
        <v>268</v>
      </c>
      <c r="E142" t="s">
        <v>269</v>
      </c>
      <c r="F142">
        <v>1407</v>
      </c>
      <c r="G142" t="s">
        <v>270</v>
      </c>
      <c r="H142" t="s">
        <v>269</v>
      </c>
      <c r="I142">
        <v>386</v>
      </c>
      <c r="J142" t="s">
        <v>360</v>
      </c>
      <c r="K142" t="s">
        <v>330</v>
      </c>
      <c r="L142">
        <v>1736</v>
      </c>
      <c r="M142" t="s">
        <v>277</v>
      </c>
      <c r="N142" t="s">
        <v>278</v>
      </c>
      <c r="O142">
        <v>1736</v>
      </c>
      <c r="P142" t="s">
        <v>277</v>
      </c>
      <c r="Q142" t="s">
        <v>278</v>
      </c>
      <c r="R142" t="s">
        <v>287</v>
      </c>
      <c r="S142" s="33">
        <v>23110607.84</v>
      </c>
      <c r="U142" s="33">
        <v>2</v>
      </c>
      <c r="IF142">
        <v>1736</v>
      </c>
      <c r="IG142" t="s">
        <v>277</v>
      </c>
      <c r="IH142" t="s">
        <v>274</v>
      </c>
      <c r="IK142">
        <v>-2</v>
      </c>
      <c r="IL142" t="s">
        <v>275</v>
      </c>
      <c r="IM142" t="s">
        <v>276</v>
      </c>
    </row>
    <row r="143" spans="1:247" x14ac:dyDescent="0.35">
      <c r="A143">
        <v>2488</v>
      </c>
      <c r="B143">
        <v>-1156328704</v>
      </c>
      <c r="C143">
        <v>1403</v>
      </c>
      <c r="D143" t="s">
        <v>268</v>
      </c>
      <c r="E143" t="s">
        <v>269</v>
      </c>
      <c r="F143">
        <v>1407</v>
      </c>
      <c r="G143" t="s">
        <v>270</v>
      </c>
      <c r="H143" t="s">
        <v>269</v>
      </c>
      <c r="I143">
        <v>383</v>
      </c>
      <c r="J143" t="s">
        <v>361</v>
      </c>
      <c r="K143" t="s">
        <v>329</v>
      </c>
      <c r="L143">
        <v>1736</v>
      </c>
      <c r="M143" t="s">
        <v>277</v>
      </c>
      <c r="N143" t="s">
        <v>278</v>
      </c>
      <c r="O143">
        <v>1736</v>
      </c>
      <c r="P143" t="s">
        <v>277</v>
      </c>
      <c r="Q143" t="s">
        <v>278</v>
      </c>
      <c r="R143" t="s">
        <v>287</v>
      </c>
      <c r="S143" s="33">
        <v>23081518.760000002</v>
      </c>
      <c r="U143" s="33">
        <v>2</v>
      </c>
      <c r="IF143">
        <v>1736</v>
      </c>
      <c r="IG143" t="s">
        <v>277</v>
      </c>
      <c r="IH143" t="s">
        <v>274</v>
      </c>
      <c r="IK143">
        <v>-2</v>
      </c>
      <c r="IL143" t="s">
        <v>275</v>
      </c>
      <c r="IM143" t="s">
        <v>276</v>
      </c>
    </row>
    <row r="144" spans="1:247" x14ac:dyDescent="0.35">
      <c r="A144">
        <v>2489</v>
      </c>
      <c r="B144">
        <v>-1156328704</v>
      </c>
      <c r="C144">
        <v>1403</v>
      </c>
      <c r="D144" t="s">
        <v>268</v>
      </c>
      <c r="E144" t="s">
        <v>269</v>
      </c>
      <c r="F144">
        <v>1407</v>
      </c>
      <c r="G144" t="s">
        <v>270</v>
      </c>
      <c r="H144" t="s">
        <v>269</v>
      </c>
      <c r="I144">
        <v>379</v>
      </c>
      <c r="J144" t="s">
        <v>362</v>
      </c>
      <c r="K144" t="s">
        <v>328</v>
      </c>
      <c r="L144">
        <v>1736</v>
      </c>
      <c r="M144" t="s">
        <v>277</v>
      </c>
      <c r="N144" t="s">
        <v>278</v>
      </c>
      <c r="O144">
        <v>1736</v>
      </c>
      <c r="P144" t="s">
        <v>277</v>
      </c>
      <c r="Q144" t="s">
        <v>278</v>
      </c>
      <c r="R144" t="s">
        <v>287</v>
      </c>
      <c r="S144" s="33">
        <v>23067974.68</v>
      </c>
      <c r="U144" s="33">
        <v>2</v>
      </c>
      <c r="IF144">
        <v>1736</v>
      </c>
      <c r="IG144" t="s">
        <v>277</v>
      </c>
      <c r="IH144" t="s">
        <v>274</v>
      </c>
      <c r="IK144">
        <v>-2</v>
      </c>
      <c r="IL144" t="s">
        <v>275</v>
      </c>
      <c r="IM144" t="s">
        <v>276</v>
      </c>
    </row>
    <row r="145" spans="1:247" x14ac:dyDescent="0.35">
      <c r="A145">
        <v>2490</v>
      </c>
      <c r="B145">
        <v>-1156328704</v>
      </c>
      <c r="C145">
        <v>1403</v>
      </c>
      <c r="D145" t="s">
        <v>268</v>
      </c>
      <c r="E145" t="s">
        <v>269</v>
      </c>
      <c r="F145">
        <v>1407</v>
      </c>
      <c r="G145" t="s">
        <v>270</v>
      </c>
      <c r="H145" t="s">
        <v>269</v>
      </c>
      <c r="I145">
        <v>377</v>
      </c>
      <c r="J145" t="s">
        <v>363</v>
      </c>
      <c r="K145" t="s">
        <v>327</v>
      </c>
      <c r="L145">
        <v>1736</v>
      </c>
      <c r="M145" t="s">
        <v>277</v>
      </c>
      <c r="N145" t="s">
        <v>278</v>
      </c>
      <c r="O145">
        <v>1736</v>
      </c>
      <c r="P145" t="s">
        <v>277</v>
      </c>
      <c r="Q145" t="s">
        <v>278</v>
      </c>
      <c r="R145" t="s">
        <v>287</v>
      </c>
      <c r="S145" s="33">
        <v>23047042.93</v>
      </c>
      <c r="U145" s="33">
        <v>2</v>
      </c>
      <c r="IF145">
        <v>1736</v>
      </c>
      <c r="IG145" t="s">
        <v>277</v>
      </c>
      <c r="IH145" t="s">
        <v>274</v>
      </c>
      <c r="IK145">
        <v>-2</v>
      </c>
      <c r="IL145" t="s">
        <v>275</v>
      </c>
      <c r="IM145" t="s">
        <v>276</v>
      </c>
    </row>
    <row r="146" spans="1:247" x14ac:dyDescent="0.35">
      <c r="A146">
        <v>2491</v>
      </c>
      <c r="B146">
        <v>-1156328704</v>
      </c>
      <c r="C146">
        <v>1403</v>
      </c>
      <c r="D146" t="s">
        <v>268</v>
      </c>
      <c r="E146" t="s">
        <v>269</v>
      </c>
      <c r="F146">
        <v>1407</v>
      </c>
      <c r="G146" t="s">
        <v>270</v>
      </c>
      <c r="H146" t="s">
        <v>269</v>
      </c>
      <c r="I146">
        <v>373</v>
      </c>
      <c r="J146" t="s">
        <v>364</v>
      </c>
      <c r="K146" t="s">
        <v>326</v>
      </c>
      <c r="L146">
        <v>1736</v>
      </c>
      <c r="M146" t="s">
        <v>277</v>
      </c>
      <c r="N146" t="s">
        <v>278</v>
      </c>
      <c r="O146">
        <v>1736</v>
      </c>
      <c r="P146" t="s">
        <v>277</v>
      </c>
      <c r="Q146" t="s">
        <v>278</v>
      </c>
      <c r="R146" t="s">
        <v>287</v>
      </c>
      <c r="S146" s="33">
        <v>23036623.620000001</v>
      </c>
      <c r="U146" s="33">
        <v>2</v>
      </c>
      <c r="IF146">
        <v>1736</v>
      </c>
      <c r="IG146" t="s">
        <v>277</v>
      </c>
      <c r="IH146" t="s">
        <v>274</v>
      </c>
      <c r="IK146">
        <v>-2</v>
      </c>
      <c r="IL146" t="s">
        <v>275</v>
      </c>
      <c r="IM146" t="s">
        <v>276</v>
      </c>
    </row>
    <row r="147" spans="1:247" x14ac:dyDescent="0.35">
      <c r="A147">
        <v>2492</v>
      </c>
      <c r="B147">
        <v>-1156328704</v>
      </c>
      <c r="C147">
        <v>1403</v>
      </c>
      <c r="D147" t="s">
        <v>268</v>
      </c>
      <c r="E147" t="s">
        <v>269</v>
      </c>
      <c r="F147">
        <v>1407</v>
      </c>
      <c r="G147" t="s">
        <v>270</v>
      </c>
      <c r="H147" t="s">
        <v>269</v>
      </c>
      <c r="I147">
        <v>333</v>
      </c>
      <c r="J147" t="s">
        <v>345</v>
      </c>
      <c r="K147" t="s">
        <v>312</v>
      </c>
      <c r="L147">
        <v>8014</v>
      </c>
      <c r="M147" t="s">
        <v>279</v>
      </c>
      <c r="N147" t="s">
        <v>280</v>
      </c>
      <c r="O147">
        <v>8014</v>
      </c>
      <c r="P147" t="s">
        <v>279</v>
      </c>
      <c r="Q147" t="s">
        <v>280</v>
      </c>
      <c r="R147" t="s">
        <v>287</v>
      </c>
      <c r="S147" s="33">
        <v>132520328.76000001</v>
      </c>
      <c r="U147" s="33">
        <v>2</v>
      </c>
      <c r="IF147">
        <v>8014</v>
      </c>
      <c r="IG147" t="s">
        <v>279</v>
      </c>
      <c r="IH147" t="s">
        <v>274</v>
      </c>
      <c r="IK147">
        <v>-2</v>
      </c>
      <c r="IL147" t="s">
        <v>275</v>
      </c>
      <c r="IM147" t="s">
        <v>276</v>
      </c>
    </row>
    <row r="148" spans="1:247" x14ac:dyDescent="0.35">
      <c r="A148">
        <v>2493</v>
      </c>
      <c r="B148">
        <v>-1156328704</v>
      </c>
      <c r="C148">
        <v>1403</v>
      </c>
      <c r="D148" t="s">
        <v>268</v>
      </c>
      <c r="E148" t="s">
        <v>269</v>
      </c>
      <c r="F148">
        <v>1407</v>
      </c>
      <c r="G148" t="s">
        <v>270</v>
      </c>
      <c r="H148" t="s">
        <v>269</v>
      </c>
      <c r="I148">
        <v>329</v>
      </c>
      <c r="J148" t="s">
        <v>346</v>
      </c>
      <c r="K148" t="s">
        <v>311</v>
      </c>
      <c r="L148">
        <v>8014</v>
      </c>
      <c r="M148" t="s">
        <v>279</v>
      </c>
      <c r="N148" t="s">
        <v>280</v>
      </c>
      <c r="O148">
        <v>8014</v>
      </c>
      <c r="P148" t="s">
        <v>279</v>
      </c>
      <c r="Q148" t="s">
        <v>280</v>
      </c>
      <c r="R148" t="s">
        <v>287</v>
      </c>
      <c r="S148" s="33">
        <v>132515972.73</v>
      </c>
      <c r="U148" s="33">
        <v>2</v>
      </c>
      <c r="IF148">
        <v>8014</v>
      </c>
      <c r="IG148" t="s">
        <v>279</v>
      </c>
      <c r="IH148" t="s">
        <v>274</v>
      </c>
      <c r="IK148">
        <v>-2</v>
      </c>
      <c r="IL148" t="s">
        <v>275</v>
      </c>
      <c r="IM148" t="s">
        <v>276</v>
      </c>
    </row>
    <row r="149" spans="1:247" x14ac:dyDescent="0.35">
      <c r="A149">
        <v>2494</v>
      </c>
      <c r="B149">
        <v>-1156328704</v>
      </c>
      <c r="C149">
        <v>1403</v>
      </c>
      <c r="D149" t="s">
        <v>268</v>
      </c>
      <c r="E149" t="s">
        <v>269</v>
      </c>
      <c r="F149">
        <v>1407</v>
      </c>
      <c r="G149" t="s">
        <v>270</v>
      </c>
      <c r="H149" t="s">
        <v>269</v>
      </c>
      <c r="I149">
        <v>353</v>
      </c>
      <c r="J149" t="s">
        <v>347</v>
      </c>
      <c r="K149" t="s">
        <v>319</v>
      </c>
      <c r="L149">
        <v>19342</v>
      </c>
      <c r="M149" t="s">
        <v>281</v>
      </c>
      <c r="N149" t="s">
        <v>282</v>
      </c>
      <c r="O149">
        <v>19342</v>
      </c>
      <c r="P149" t="s">
        <v>281</v>
      </c>
      <c r="Q149" t="s">
        <v>282</v>
      </c>
      <c r="R149" t="s">
        <v>287</v>
      </c>
      <c r="S149" s="33">
        <v>50015821.939999998</v>
      </c>
      <c r="U149" s="33">
        <v>2</v>
      </c>
      <c r="IF149">
        <v>19342</v>
      </c>
      <c r="IG149" t="s">
        <v>281</v>
      </c>
      <c r="IH149" t="s">
        <v>274</v>
      </c>
      <c r="IK149">
        <v>-2</v>
      </c>
      <c r="IL149" t="s">
        <v>275</v>
      </c>
      <c r="IM149" t="s">
        <v>276</v>
      </c>
    </row>
    <row r="150" spans="1:247" x14ac:dyDescent="0.35">
      <c r="A150">
        <v>2495</v>
      </c>
      <c r="B150">
        <v>-1156328704</v>
      </c>
      <c r="C150">
        <v>1403</v>
      </c>
      <c r="D150" t="s">
        <v>268</v>
      </c>
      <c r="E150" t="s">
        <v>269</v>
      </c>
      <c r="F150">
        <v>1407</v>
      </c>
      <c r="G150" t="s">
        <v>270</v>
      </c>
      <c r="H150" t="s">
        <v>269</v>
      </c>
      <c r="I150">
        <v>350</v>
      </c>
      <c r="J150" t="s">
        <v>348</v>
      </c>
      <c r="K150" t="s">
        <v>318</v>
      </c>
      <c r="L150">
        <v>19342</v>
      </c>
      <c r="M150" t="s">
        <v>281</v>
      </c>
      <c r="N150" t="s">
        <v>282</v>
      </c>
      <c r="O150">
        <v>19342</v>
      </c>
      <c r="P150" t="s">
        <v>281</v>
      </c>
      <c r="Q150" t="s">
        <v>282</v>
      </c>
      <c r="R150" t="s">
        <v>287</v>
      </c>
      <c r="S150" s="33">
        <v>50009493.210000001</v>
      </c>
      <c r="U150" s="33">
        <v>2</v>
      </c>
      <c r="IF150">
        <v>19342</v>
      </c>
      <c r="IG150" t="s">
        <v>281</v>
      </c>
      <c r="IH150" t="s">
        <v>274</v>
      </c>
      <c r="IK150">
        <v>-2</v>
      </c>
      <c r="IL150" t="s">
        <v>275</v>
      </c>
      <c r="IM150" t="s">
        <v>276</v>
      </c>
    </row>
    <row r="151" spans="1:247" x14ac:dyDescent="0.35">
      <c r="A151">
        <v>2496</v>
      </c>
      <c r="B151">
        <v>-1156328704</v>
      </c>
      <c r="C151">
        <v>1403</v>
      </c>
      <c r="D151" t="s">
        <v>268</v>
      </c>
      <c r="E151" t="s">
        <v>269</v>
      </c>
      <c r="F151">
        <v>1407</v>
      </c>
      <c r="G151" t="s">
        <v>270</v>
      </c>
      <c r="H151" t="s">
        <v>269</v>
      </c>
      <c r="I151">
        <v>349</v>
      </c>
      <c r="J151" t="s">
        <v>349</v>
      </c>
      <c r="K151" t="s">
        <v>317</v>
      </c>
      <c r="L151">
        <v>19342</v>
      </c>
      <c r="M151" t="s">
        <v>281</v>
      </c>
      <c r="N151" t="s">
        <v>282</v>
      </c>
      <c r="O151">
        <v>19342</v>
      </c>
      <c r="P151" t="s">
        <v>281</v>
      </c>
      <c r="Q151" t="s">
        <v>282</v>
      </c>
      <c r="R151" t="s">
        <v>287</v>
      </c>
      <c r="S151" s="33">
        <v>50005715.43</v>
      </c>
      <c r="U151" s="33">
        <v>2</v>
      </c>
      <c r="IF151">
        <v>19342</v>
      </c>
      <c r="IG151" t="s">
        <v>281</v>
      </c>
      <c r="IH151" t="s">
        <v>274</v>
      </c>
      <c r="IK151">
        <v>-2</v>
      </c>
      <c r="IL151" t="s">
        <v>275</v>
      </c>
      <c r="IM151" t="s">
        <v>276</v>
      </c>
    </row>
    <row r="152" spans="1:247" x14ac:dyDescent="0.35">
      <c r="A152">
        <v>2497</v>
      </c>
      <c r="B152">
        <v>-1156328704</v>
      </c>
      <c r="C152">
        <v>1403</v>
      </c>
      <c r="D152" t="s">
        <v>268</v>
      </c>
      <c r="E152" t="s">
        <v>269</v>
      </c>
      <c r="F152">
        <v>1407</v>
      </c>
      <c r="G152" t="s">
        <v>270</v>
      </c>
      <c r="H152" t="s">
        <v>269</v>
      </c>
      <c r="I152">
        <v>344</v>
      </c>
      <c r="J152" t="s">
        <v>350</v>
      </c>
      <c r="K152" t="s">
        <v>316</v>
      </c>
      <c r="L152">
        <v>19342</v>
      </c>
      <c r="M152" t="s">
        <v>281</v>
      </c>
      <c r="N152" t="s">
        <v>282</v>
      </c>
      <c r="O152">
        <v>19342</v>
      </c>
      <c r="P152" t="s">
        <v>281</v>
      </c>
      <c r="Q152" t="s">
        <v>282</v>
      </c>
      <c r="R152" t="s">
        <v>287</v>
      </c>
      <c r="S152" s="33">
        <v>50004931.549999997</v>
      </c>
      <c r="U152" s="33">
        <v>2</v>
      </c>
      <c r="IF152">
        <v>19342</v>
      </c>
      <c r="IG152" t="s">
        <v>281</v>
      </c>
      <c r="IH152" t="s">
        <v>274</v>
      </c>
      <c r="IK152">
        <v>-2</v>
      </c>
      <c r="IL152" t="s">
        <v>275</v>
      </c>
      <c r="IM152" t="s">
        <v>276</v>
      </c>
    </row>
    <row r="153" spans="1:247" x14ac:dyDescent="0.35">
      <c r="A153">
        <v>2498</v>
      </c>
      <c r="B153">
        <v>-1156328704</v>
      </c>
      <c r="C153">
        <v>1403</v>
      </c>
      <c r="D153" t="s">
        <v>268</v>
      </c>
      <c r="E153" t="s">
        <v>269</v>
      </c>
      <c r="F153">
        <v>1407</v>
      </c>
      <c r="G153" t="s">
        <v>270</v>
      </c>
      <c r="H153" t="s">
        <v>269</v>
      </c>
      <c r="I153">
        <v>343</v>
      </c>
      <c r="J153" t="s">
        <v>351</v>
      </c>
      <c r="K153" t="s">
        <v>315</v>
      </c>
      <c r="L153">
        <v>19342</v>
      </c>
      <c r="M153" t="s">
        <v>281</v>
      </c>
      <c r="N153" t="s">
        <v>282</v>
      </c>
      <c r="O153">
        <v>19342</v>
      </c>
      <c r="P153" t="s">
        <v>281</v>
      </c>
      <c r="Q153" t="s">
        <v>282</v>
      </c>
      <c r="R153" t="s">
        <v>287</v>
      </c>
      <c r="S153" s="33">
        <v>50007671.289999999</v>
      </c>
      <c r="U153" s="33">
        <v>2</v>
      </c>
      <c r="IF153">
        <v>19342</v>
      </c>
      <c r="IG153" t="s">
        <v>281</v>
      </c>
      <c r="IH153" t="s">
        <v>274</v>
      </c>
      <c r="IK153">
        <v>-2</v>
      </c>
      <c r="IL153" t="s">
        <v>275</v>
      </c>
      <c r="IM153" t="s">
        <v>276</v>
      </c>
    </row>
    <row r="154" spans="1:247" x14ac:dyDescent="0.35">
      <c r="A154">
        <v>2499</v>
      </c>
      <c r="B154">
        <v>-1156328704</v>
      </c>
      <c r="C154">
        <v>1403</v>
      </c>
      <c r="D154" t="s">
        <v>268</v>
      </c>
      <c r="E154" t="s">
        <v>269</v>
      </c>
      <c r="F154">
        <v>1407</v>
      </c>
      <c r="G154" t="s">
        <v>270</v>
      </c>
      <c r="H154" t="s">
        <v>269</v>
      </c>
      <c r="I154">
        <v>339</v>
      </c>
      <c r="J154" t="s">
        <v>352</v>
      </c>
      <c r="K154" t="s">
        <v>314</v>
      </c>
      <c r="L154">
        <v>19342</v>
      </c>
      <c r="M154" t="s">
        <v>281</v>
      </c>
      <c r="N154" t="s">
        <v>282</v>
      </c>
      <c r="O154">
        <v>19342</v>
      </c>
      <c r="P154" t="s">
        <v>281</v>
      </c>
      <c r="Q154" t="s">
        <v>282</v>
      </c>
      <c r="R154" t="s">
        <v>287</v>
      </c>
      <c r="S154" s="33">
        <v>50004931.530000001</v>
      </c>
      <c r="U154" s="33">
        <v>2</v>
      </c>
      <c r="IF154">
        <v>19342</v>
      </c>
      <c r="IG154" t="s">
        <v>281</v>
      </c>
      <c r="IH154" t="s">
        <v>274</v>
      </c>
      <c r="IK154">
        <v>-2</v>
      </c>
      <c r="IL154" t="s">
        <v>275</v>
      </c>
      <c r="IM154" t="s">
        <v>276</v>
      </c>
    </row>
    <row r="155" spans="1:247" x14ac:dyDescent="0.35">
      <c r="A155">
        <v>2500</v>
      </c>
      <c r="B155">
        <v>-1156328704</v>
      </c>
      <c r="C155">
        <v>1403</v>
      </c>
      <c r="D155" t="s">
        <v>268</v>
      </c>
      <c r="E155" t="s">
        <v>269</v>
      </c>
      <c r="F155">
        <v>1407</v>
      </c>
      <c r="G155" t="s">
        <v>270</v>
      </c>
      <c r="H155" t="s">
        <v>269</v>
      </c>
      <c r="I155">
        <v>334</v>
      </c>
      <c r="J155" t="s">
        <v>344</v>
      </c>
      <c r="K155" t="s">
        <v>313</v>
      </c>
      <c r="L155">
        <v>19342</v>
      </c>
      <c r="M155" t="s">
        <v>281</v>
      </c>
      <c r="N155" t="s">
        <v>282</v>
      </c>
      <c r="O155">
        <v>19342</v>
      </c>
      <c r="P155" t="s">
        <v>281</v>
      </c>
      <c r="Q155" t="s">
        <v>282</v>
      </c>
      <c r="R155" t="s">
        <v>287</v>
      </c>
      <c r="S155" s="33">
        <v>50009589.039999999</v>
      </c>
      <c r="U155" s="33">
        <v>2</v>
      </c>
      <c r="IF155">
        <v>19342</v>
      </c>
      <c r="IG155" t="s">
        <v>281</v>
      </c>
      <c r="IH155" t="s">
        <v>274</v>
      </c>
      <c r="IK155">
        <v>-2</v>
      </c>
      <c r="IL155" t="s">
        <v>275</v>
      </c>
      <c r="IM155" t="s">
        <v>276</v>
      </c>
    </row>
    <row r="156" spans="1:247" x14ac:dyDescent="0.35">
      <c r="A156">
        <v>2501</v>
      </c>
      <c r="B156">
        <v>-1156328704</v>
      </c>
      <c r="C156">
        <v>1403</v>
      </c>
      <c r="D156" t="s">
        <v>268</v>
      </c>
      <c r="E156" t="s">
        <v>269</v>
      </c>
      <c r="F156">
        <v>1407</v>
      </c>
      <c r="G156" t="s">
        <v>270</v>
      </c>
      <c r="H156" t="s">
        <v>269</v>
      </c>
      <c r="I156">
        <v>333</v>
      </c>
      <c r="J156" t="s">
        <v>345</v>
      </c>
      <c r="K156" t="s">
        <v>312</v>
      </c>
      <c r="L156">
        <v>19342</v>
      </c>
      <c r="M156" t="s">
        <v>281</v>
      </c>
      <c r="N156" t="s">
        <v>282</v>
      </c>
      <c r="O156">
        <v>19342</v>
      </c>
      <c r="P156" t="s">
        <v>281</v>
      </c>
      <c r="Q156" t="s">
        <v>282</v>
      </c>
      <c r="R156" t="s">
        <v>287</v>
      </c>
      <c r="S156" s="33">
        <v>50007671.289999999</v>
      </c>
      <c r="U156" s="33">
        <v>2</v>
      </c>
      <c r="IF156">
        <v>19342</v>
      </c>
      <c r="IG156" t="s">
        <v>281</v>
      </c>
      <c r="IH156" t="s">
        <v>274</v>
      </c>
      <c r="IK156">
        <v>-2</v>
      </c>
      <c r="IL156" t="s">
        <v>275</v>
      </c>
      <c r="IM156" t="s">
        <v>276</v>
      </c>
    </row>
    <row r="157" spans="1:247" x14ac:dyDescent="0.35">
      <c r="A157">
        <v>2502</v>
      </c>
      <c r="B157">
        <v>-1156328704</v>
      </c>
      <c r="C157">
        <v>1403</v>
      </c>
      <c r="D157" t="s">
        <v>268</v>
      </c>
      <c r="E157" t="s">
        <v>269</v>
      </c>
      <c r="F157">
        <v>1407</v>
      </c>
      <c r="G157" t="s">
        <v>270</v>
      </c>
      <c r="H157" t="s">
        <v>269</v>
      </c>
      <c r="I157">
        <v>329</v>
      </c>
      <c r="J157" t="s">
        <v>346</v>
      </c>
      <c r="K157" t="s">
        <v>311</v>
      </c>
      <c r="L157">
        <v>19342</v>
      </c>
      <c r="M157" t="s">
        <v>281</v>
      </c>
      <c r="N157" t="s">
        <v>282</v>
      </c>
      <c r="O157">
        <v>19342</v>
      </c>
      <c r="P157" t="s">
        <v>281</v>
      </c>
      <c r="Q157" t="s">
        <v>282</v>
      </c>
      <c r="R157" t="s">
        <v>287</v>
      </c>
      <c r="S157" s="33">
        <v>50006027.469999999</v>
      </c>
      <c r="U157" s="33">
        <v>2</v>
      </c>
      <c r="IF157">
        <v>19342</v>
      </c>
      <c r="IG157" t="s">
        <v>281</v>
      </c>
      <c r="IH157" t="s">
        <v>274</v>
      </c>
      <c r="IK157">
        <v>-2</v>
      </c>
      <c r="IL157" t="s">
        <v>275</v>
      </c>
      <c r="IM157" t="s">
        <v>276</v>
      </c>
    </row>
    <row r="158" spans="1:247" x14ac:dyDescent="0.35">
      <c r="A158">
        <v>2503</v>
      </c>
      <c r="B158">
        <v>-1156328704</v>
      </c>
      <c r="C158">
        <v>1403</v>
      </c>
      <c r="D158" t="s">
        <v>268</v>
      </c>
      <c r="E158" t="s">
        <v>269</v>
      </c>
      <c r="F158">
        <v>1407</v>
      </c>
      <c r="G158" t="s">
        <v>270</v>
      </c>
      <c r="H158" t="s">
        <v>269</v>
      </c>
      <c r="I158">
        <v>410</v>
      </c>
      <c r="J158" t="s">
        <v>338</v>
      </c>
      <c r="K158" t="s">
        <v>337</v>
      </c>
      <c r="L158">
        <v>22342</v>
      </c>
      <c r="M158" t="s">
        <v>365</v>
      </c>
      <c r="N158" t="s">
        <v>366</v>
      </c>
      <c r="O158">
        <v>22342</v>
      </c>
      <c r="P158" t="s">
        <v>365</v>
      </c>
      <c r="Q158" t="s">
        <v>366</v>
      </c>
      <c r="R158" t="s">
        <v>287</v>
      </c>
      <c r="S158" s="33">
        <v>20760341.920000002</v>
      </c>
      <c r="U158" s="33">
        <v>2</v>
      </c>
      <c r="IF158">
        <v>22342</v>
      </c>
      <c r="IG158" t="s">
        <v>365</v>
      </c>
      <c r="IH158" t="s">
        <v>274</v>
      </c>
      <c r="IK158">
        <v>-2</v>
      </c>
      <c r="IL158" t="s">
        <v>275</v>
      </c>
      <c r="IM158" t="s">
        <v>276</v>
      </c>
    </row>
    <row r="159" spans="1:247" x14ac:dyDescent="0.35">
      <c r="A159">
        <v>2504</v>
      </c>
      <c r="B159">
        <v>-1156328704</v>
      </c>
      <c r="C159">
        <v>1403</v>
      </c>
      <c r="D159" t="s">
        <v>268</v>
      </c>
      <c r="E159" t="s">
        <v>269</v>
      </c>
      <c r="F159">
        <v>1407</v>
      </c>
      <c r="G159" t="s">
        <v>270</v>
      </c>
      <c r="H159" t="s">
        <v>269</v>
      </c>
      <c r="I159">
        <v>408</v>
      </c>
      <c r="J159" t="s">
        <v>339</v>
      </c>
      <c r="K159" t="s">
        <v>336</v>
      </c>
      <c r="L159">
        <v>22342</v>
      </c>
      <c r="M159" t="s">
        <v>365</v>
      </c>
      <c r="N159" t="s">
        <v>366</v>
      </c>
      <c r="O159">
        <v>22342</v>
      </c>
      <c r="P159" t="s">
        <v>365</v>
      </c>
      <c r="Q159" t="s">
        <v>366</v>
      </c>
      <c r="R159" t="s">
        <v>287</v>
      </c>
      <c r="S159" s="33">
        <v>20743192.359999999</v>
      </c>
      <c r="U159" s="33">
        <v>2</v>
      </c>
      <c r="IF159">
        <v>22342</v>
      </c>
      <c r="IG159" t="s">
        <v>365</v>
      </c>
      <c r="IH159" t="s">
        <v>274</v>
      </c>
      <c r="IK159">
        <v>-2</v>
      </c>
      <c r="IL159" t="s">
        <v>275</v>
      </c>
      <c r="IM159" t="s">
        <v>276</v>
      </c>
    </row>
    <row r="160" spans="1:247" x14ac:dyDescent="0.35">
      <c r="A160">
        <v>2505</v>
      </c>
      <c r="B160">
        <v>-1156328704</v>
      </c>
      <c r="C160">
        <v>1403</v>
      </c>
      <c r="D160" t="s">
        <v>268</v>
      </c>
      <c r="E160" t="s">
        <v>269</v>
      </c>
      <c r="F160">
        <v>1407</v>
      </c>
      <c r="G160" t="s">
        <v>270</v>
      </c>
      <c r="H160" t="s">
        <v>269</v>
      </c>
      <c r="I160">
        <v>404</v>
      </c>
      <c r="J160" t="s">
        <v>340</v>
      </c>
      <c r="K160" t="s">
        <v>335</v>
      </c>
      <c r="L160">
        <v>22342</v>
      </c>
      <c r="M160" t="s">
        <v>365</v>
      </c>
      <c r="N160" t="s">
        <v>366</v>
      </c>
      <c r="O160">
        <v>22342</v>
      </c>
      <c r="P160" t="s">
        <v>365</v>
      </c>
      <c r="Q160" t="s">
        <v>366</v>
      </c>
      <c r="R160" t="s">
        <v>287</v>
      </c>
      <c r="S160" s="33">
        <v>46115984.130000003</v>
      </c>
      <c r="U160" s="33">
        <v>2</v>
      </c>
      <c r="IF160">
        <v>22342</v>
      </c>
      <c r="IG160" t="s">
        <v>365</v>
      </c>
      <c r="IH160" t="s">
        <v>274</v>
      </c>
      <c r="IK160">
        <v>-2</v>
      </c>
      <c r="IL160" t="s">
        <v>275</v>
      </c>
      <c r="IM160" t="s">
        <v>276</v>
      </c>
    </row>
    <row r="161" spans="1:247" x14ac:dyDescent="0.35">
      <c r="A161">
        <v>2506</v>
      </c>
      <c r="B161">
        <v>-1156328704</v>
      </c>
      <c r="C161">
        <v>1403</v>
      </c>
      <c r="D161" t="s">
        <v>268</v>
      </c>
      <c r="E161" t="s">
        <v>269</v>
      </c>
      <c r="F161">
        <v>1407</v>
      </c>
      <c r="G161" t="s">
        <v>270</v>
      </c>
      <c r="H161" t="s">
        <v>269</v>
      </c>
      <c r="I161">
        <v>400</v>
      </c>
      <c r="J161" t="s">
        <v>341</v>
      </c>
      <c r="K161" t="s">
        <v>334</v>
      </c>
      <c r="L161">
        <v>22342</v>
      </c>
      <c r="M161" t="s">
        <v>365</v>
      </c>
      <c r="N161" t="s">
        <v>366</v>
      </c>
      <c r="O161">
        <v>22342</v>
      </c>
      <c r="P161" t="s">
        <v>365</v>
      </c>
      <c r="Q161" t="s">
        <v>366</v>
      </c>
      <c r="R161" t="s">
        <v>287</v>
      </c>
      <c r="S161" s="33">
        <v>46073726.130000003</v>
      </c>
      <c r="U161" s="33">
        <v>2</v>
      </c>
      <c r="IF161">
        <v>22342</v>
      </c>
      <c r="IG161" t="s">
        <v>365</v>
      </c>
      <c r="IH161" t="s">
        <v>274</v>
      </c>
      <c r="IK161">
        <v>-2</v>
      </c>
      <c r="IL161" t="s">
        <v>275</v>
      </c>
      <c r="IM161" t="s">
        <v>276</v>
      </c>
    </row>
    <row r="162" spans="1:247" x14ac:dyDescent="0.35">
      <c r="A162">
        <v>2507</v>
      </c>
      <c r="B162">
        <v>-1156328704</v>
      </c>
      <c r="C162">
        <v>1403</v>
      </c>
      <c r="D162" t="s">
        <v>268</v>
      </c>
      <c r="E162" t="s">
        <v>269</v>
      </c>
      <c r="F162">
        <v>1407</v>
      </c>
      <c r="G162" t="s">
        <v>270</v>
      </c>
      <c r="H162" t="s">
        <v>269</v>
      </c>
      <c r="I162">
        <v>398</v>
      </c>
      <c r="J162" t="s">
        <v>342</v>
      </c>
      <c r="K162" t="s">
        <v>333</v>
      </c>
      <c r="L162">
        <v>22342</v>
      </c>
      <c r="M162" t="s">
        <v>365</v>
      </c>
      <c r="N162" t="s">
        <v>366</v>
      </c>
      <c r="O162">
        <v>22342</v>
      </c>
      <c r="P162" t="s">
        <v>365</v>
      </c>
      <c r="Q162" t="s">
        <v>366</v>
      </c>
      <c r="R162" t="s">
        <v>287</v>
      </c>
      <c r="S162" s="33">
        <v>46122306.270000003</v>
      </c>
      <c r="U162" s="33">
        <v>2</v>
      </c>
      <c r="IF162">
        <v>22342</v>
      </c>
      <c r="IG162" t="s">
        <v>365</v>
      </c>
      <c r="IH162" t="s">
        <v>274</v>
      </c>
      <c r="IK162">
        <v>-2</v>
      </c>
      <c r="IL162" t="s">
        <v>275</v>
      </c>
      <c r="IM162" t="s">
        <v>276</v>
      </c>
    </row>
    <row r="163" spans="1:247" x14ac:dyDescent="0.35">
      <c r="A163">
        <v>2508</v>
      </c>
      <c r="B163">
        <v>-1156328704</v>
      </c>
      <c r="C163">
        <v>1403</v>
      </c>
      <c r="D163" t="s">
        <v>268</v>
      </c>
      <c r="E163" t="s">
        <v>269</v>
      </c>
      <c r="F163">
        <v>1407</v>
      </c>
      <c r="G163" t="s">
        <v>270</v>
      </c>
      <c r="H163" t="s">
        <v>269</v>
      </c>
      <c r="I163">
        <v>392</v>
      </c>
      <c r="J163" t="s">
        <v>343</v>
      </c>
      <c r="K163" t="s">
        <v>332</v>
      </c>
      <c r="L163">
        <v>22342</v>
      </c>
      <c r="M163" t="s">
        <v>365</v>
      </c>
      <c r="N163" t="s">
        <v>366</v>
      </c>
      <c r="O163">
        <v>22342</v>
      </c>
      <c r="P163" t="s">
        <v>365</v>
      </c>
      <c r="Q163" t="s">
        <v>366</v>
      </c>
      <c r="R163" t="s">
        <v>287</v>
      </c>
      <c r="S163" s="33">
        <v>46074028.579999998</v>
      </c>
      <c r="U163" s="33">
        <v>2</v>
      </c>
      <c r="IF163">
        <v>22342</v>
      </c>
      <c r="IG163" t="s">
        <v>365</v>
      </c>
      <c r="IH163" t="s">
        <v>274</v>
      </c>
      <c r="IK163">
        <v>-2</v>
      </c>
      <c r="IL163" t="s">
        <v>275</v>
      </c>
      <c r="IM163" t="s">
        <v>276</v>
      </c>
    </row>
    <row r="164" spans="1:247" x14ac:dyDescent="0.35">
      <c r="A164">
        <v>2509</v>
      </c>
      <c r="B164">
        <v>-1156328704</v>
      </c>
      <c r="C164">
        <v>1403</v>
      </c>
      <c r="D164" t="s">
        <v>268</v>
      </c>
      <c r="E164" t="s">
        <v>269</v>
      </c>
      <c r="F164">
        <v>1407</v>
      </c>
      <c r="G164" t="s">
        <v>270</v>
      </c>
      <c r="H164" t="s">
        <v>269</v>
      </c>
      <c r="I164">
        <v>334</v>
      </c>
      <c r="J164" t="s">
        <v>344</v>
      </c>
      <c r="K164" t="s">
        <v>313</v>
      </c>
      <c r="L164">
        <v>22342</v>
      </c>
      <c r="M164" t="s">
        <v>365</v>
      </c>
      <c r="N164" t="s">
        <v>366</v>
      </c>
      <c r="O164">
        <v>22342</v>
      </c>
      <c r="P164" t="s">
        <v>365</v>
      </c>
      <c r="Q164" t="s">
        <v>366</v>
      </c>
      <c r="R164" t="s">
        <v>287</v>
      </c>
      <c r="S164" s="33">
        <v>132505082.19</v>
      </c>
      <c r="U164" s="33">
        <v>2</v>
      </c>
      <c r="IF164">
        <v>22342</v>
      </c>
      <c r="IG164" t="s">
        <v>365</v>
      </c>
      <c r="IH164" t="s">
        <v>274</v>
      </c>
      <c r="IK164">
        <v>-2</v>
      </c>
      <c r="IL164" t="s">
        <v>275</v>
      </c>
      <c r="IM164" t="s">
        <v>276</v>
      </c>
    </row>
    <row r="165" spans="1:247" x14ac:dyDescent="0.35">
      <c r="A165">
        <v>2510</v>
      </c>
      <c r="B165">
        <v>-1156328704</v>
      </c>
      <c r="C165">
        <v>1403</v>
      </c>
      <c r="D165" t="s">
        <v>268</v>
      </c>
      <c r="E165" t="s">
        <v>269</v>
      </c>
      <c r="F165">
        <v>1407</v>
      </c>
      <c r="G165" t="s">
        <v>270</v>
      </c>
      <c r="H165" t="s">
        <v>269</v>
      </c>
      <c r="I165">
        <v>333</v>
      </c>
      <c r="J165" t="s">
        <v>345</v>
      </c>
      <c r="K165" t="s">
        <v>312</v>
      </c>
      <c r="L165">
        <v>22342</v>
      </c>
      <c r="M165" t="s">
        <v>365</v>
      </c>
      <c r="N165" t="s">
        <v>366</v>
      </c>
      <c r="O165">
        <v>22342</v>
      </c>
      <c r="P165" t="s">
        <v>365</v>
      </c>
      <c r="Q165" t="s">
        <v>366</v>
      </c>
      <c r="R165" t="s">
        <v>287</v>
      </c>
      <c r="S165" s="33">
        <v>0</v>
      </c>
      <c r="U165" s="33">
        <v>2</v>
      </c>
      <c r="IF165">
        <v>22342</v>
      </c>
      <c r="IG165" t="s">
        <v>365</v>
      </c>
      <c r="IH165" t="s">
        <v>274</v>
      </c>
      <c r="IK165">
        <v>-2</v>
      </c>
      <c r="IL165" t="s">
        <v>275</v>
      </c>
      <c r="IM165" t="s">
        <v>276</v>
      </c>
    </row>
    <row r="166" spans="1:247" x14ac:dyDescent="0.35">
      <c r="A166">
        <v>2511</v>
      </c>
      <c r="B166">
        <v>-1156328704</v>
      </c>
      <c r="C166">
        <v>1403</v>
      </c>
      <c r="D166" t="s">
        <v>268</v>
      </c>
      <c r="E166" t="s">
        <v>269</v>
      </c>
      <c r="F166">
        <v>1407</v>
      </c>
      <c r="G166" t="s">
        <v>270</v>
      </c>
      <c r="H166" t="s">
        <v>269</v>
      </c>
      <c r="I166">
        <v>353</v>
      </c>
      <c r="J166" t="s">
        <v>347</v>
      </c>
      <c r="K166" t="s">
        <v>319</v>
      </c>
      <c r="L166">
        <v>22342</v>
      </c>
      <c r="M166" t="s">
        <v>365</v>
      </c>
      <c r="N166" t="s">
        <v>366</v>
      </c>
      <c r="O166">
        <v>22342</v>
      </c>
      <c r="P166" t="s">
        <v>365</v>
      </c>
      <c r="Q166" t="s">
        <v>366</v>
      </c>
      <c r="R166" t="s">
        <v>287</v>
      </c>
      <c r="S166" s="33">
        <v>117537181.55</v>
      </c>
      <c r="U166" s="33">
        <v>2</v>
      </c>
      <c r="IF166">
        <v>22342</v>
      </c>
      <c r="IG166" t="s">
        <v>365</v>
      </c>
      <c r="IH166" t="s">
        <v>274</v>
      </c>
      <c r="IK166">
        <v>-2</v>
      </c>
      <c r="IL166" t="s">
        <v>275</v>
      </c>
      <c r="IM166" t="s">
        <v>276</v>
      </c>
    </row>
    <row r="167" spans="1:247" x14ac:dyDescent="0.35">
      <c r="A167">
        <v>2512</v>
      </c>
      <c r="B167">
        <v>-1156328704</v>
      </c>
      <c r="C167">
        <v>1403</v>
      </c>
      <c r="D167" t="s">
        <v>268</v>
      </c>
      <c r="E167" t="s">
        <v>269</v>
      </c>
      <c r="F167">
        <v>1407</v>
      </c>
      <c r="G167" t="s">
        <v>270</v>
      </c>
      <c r="H167" t="s">
        <v>269</v>
      </c>
      <c r="I167">
        <v>350</v>
      </c>
      <c r="J167" t="s">
        <v>348</v>
      </c>
      <c r="K167" t="s">
        <v>318</v>
      </c>
      <c r="L167">
        <v>22342</v>
      </c>
      <c r="M167" t="s">
        <v>365</v>
      </c>
      <c r="N167" t="s">
        <v>366</v>
      </c>
      <c r="O167">
        <v>22342</v>
      </c>
      <c r="P167" t="s">
        <v>365</v>
      </c>
      <c r="Q167" t="s">
        <v>366</v>
      </c>
      <c r="R167" t="s">
        <v>287</v>
      </c>
      <c r="S167" s="33">
        <v>117522308.97</v>
      </c>
      <c r="U167" s="33">
        <v>2</v>
      </c>
      <c r="IF167">
        <v>22342</v>
      </c>
      <c r="IG167" t="s">
        <v>365</v>
      </c>
      <c r="IH167" t="s">
        <v>274</v>
      </c>
      <c r="IK167">
        <v>-2</v>
      </c>
      <c r="IL167" t="s">
        <v>275</v>
      </c>
      <c r="IM167" t="s">
        <v>276</v>
      </c>
    </row>
    <row r="168" spans="1:247" x14ac:dyDescent="0.35">
      <c r="A168">
        <v>2513</v>
      </c>
      <c r="B168">
        <v>-1156328704</v>
      </c>
      <c r="C168">
        <v>1403</v>
      </c>
      <c r="D168" t="s">
        <v>268</v>
      </c>
      <c r="E168" t="s">
        <v>269</v>
      </c>
      <c r="F168">
        <v>1407</v>
      </c>
      <c r="G168" t="s">
        <v>270</v>
      </c>
      <c r="H168" t="s">
        <v>269</v>
      </c>
      <c r="I168">
        <v>349</v>
      </c>
      <c r="J168" t="s">
        <v>349</v>
      </c>
      <c r="K168" t="s">
        <v>317</v>
      </c>
      <c r="L168">
        <v>22342</v>
      </c>
      <c r="M168" t="s">
        <v>365</v>
      </c>
      <c r="N168" t="s">
        <v>366</v>
      </c>
      <c r="O168">
        <v>22342</v>
      </c>
      <c r="P168" t="s">
        <v>365</v>
      </c>
      <c r="Q168" t="s">
        <v>366</v>
      </c>
      <c r="R168" t="s">
        <v>287</v>
      </c>
      <c r="S168" s="33">
        <v>132515145.89</v>
      </c>
      <c r="U168" s="33">
        <v>2</v>
      </c>
      <c r="IF168">
        <v>22342</v>
      </c>
      <c r="IG168" t="s">
        <v>365</v>
      </c>
      <c r="IH168" t="s">
        <v>274</v>
      </c>
      <c r="IK168">
        <v>-2</v>
      </c>
      <c r="IL168" t="s">
        <v>275</v>
      </c>
      <c r="IM168" t="s">
        <v>276</v>
      </c>
    </row>
    <row r="169" spans="1:247" x14ac:dyDescent="0.35">
      <c r="A169">
        <v>2514</v>
      </c>
      <c r="B169">
        <v>-1156328704</v>
      </c>
      <c r="C169">
        <v>1403</v>
      </c>
      <c r="D169" t="s">
        <v>268</v>
      </c>
      <c r="E169" t="s">
        <v>269</v>
      </c>
      <c r="F169">
        <v>1407</v>
      </c>
      <c r="G169" t="s">
        <v>270</v>
      </c>
      <c r="H169" t="s">
        <v>269</v>
      </c>
      <c r="I169">
        <v>344</v>
      </c>
      <c r="J169" t="s">
        <v>350</v>
      </c>
      <c r="K169" t="s">
        <v>316</v>
      </c>
      <c r="L169">
        <v>22342</v>
      </c>
      <c r="M169" t="s">
        <v>365</v>
      </c>
      <c r="N169" t="s">
        <v>366</v>
      </c>
      <c r="O169">
        <v>22342</v>
      </c>
      <c r="P169" t="s">
        <v>365</v>
      </c>
      <c r="Q169" t="s">
        <v>366</v>
      </c>
      <c r="R169" t="s">
        <v>287</v>
      </c>
      <c r="S169" s="33">
        <v>132513068.63</v>
      </c>
      <c r="U169" s="33">
        <v>2</v>
      </c>
      <c r="IF169">
        <v>22342</v>
      </c>
      <c r="IG169" t="s">
        <v>365</v>
      </c>
      <c r="IH169" t="s">
        <v>274</v>
      </c>
      <c r="IK169">
        <v>-2</v>
      </c>
      <c r="IL169" t="s">
        <v>275</v>
      </c>
      <c r="IM169" t="s">
        <v>276</v>
      </c>
    </row>
    <row r="170" spans="1:247" x14ac:dyDescent="0.35">
      <c r="A170">
        <v>2515</v>
      </c>
      <c r="B170">
        <v>-1156328704</v>
      </c>
      <c r="C170">
        <v>1403</v>
      </c>
      <c r="D170" t="s">
        <v>268</v>
      </c>
      <c r="E170" t="s">
        <v>269</v>
      </c>
      <c r="F170">
        <v>1407</v>
      </c>
      <c r="G170" t="s">
        <v>270</v>
      </c>
      <c r="H170" t="s">
        <v>269</v>
      </c>
      <c r="I170">
        <v>343</v>
      </c>
      <c r="J170" t="s">
        <v>351</v>
      </c>
      <c r="K170" t="s">
        <v>315</v>
      </c>
      <c r="L170">
        <v>22342</v>
      </c>
      <c r="M170" t="s">
        <v>365</v>
      </c>
      <c r="N170" t="s">
        <v>366</v>
      </c>
      <c r="O170">
        <v>22342</v>
      </c>
      <c r="P170" t="s">
        <v>365</v>
      </c>
      <c r="Q170" t="s">
        <v>366</v>
      </c>
      <c r="R170" t="s">
        <v>287</v>
      </c>
      <c r="S170" s="33">
        <v>132520328.93000001</v>
      </c>
      <c r="U170" s="33">
        <v>2</v>
      </c>
      <c r="IF170">
        <v>22342</v>
      </c>
      <c r="IG170" t="s">
        <v>365</v>
      </c>
      <c r="IH170" t="s">
        <v>274</v>
      </c>
      <c r="IK170">
        <v>-2</v>
      </c>
      <c r="IL170" t="s">
        <v>275</v>
      </c>
      <c r="IM170" t="s">
        <v>276</v>
      </c>
    </row>
    <row r="171" spans="1:247" x14ac:dyDescent="0.35">
      <c r="A171">
        <v>2516</v>
      </c>
      <c r="B171">
        <v>-1156328704</v>
      </c>
      <c r="C171">
        <v>1403</v>
      </c>
      <c r="D171" t="s">
        <v>268</v>
      </c>
      <c r="E171" t="s">
        <v>269</v>
      </c>
      <c r="F171">
        <v>1407</v>
      </c>
      <c r="G171" t="s">
        <v>270</v>
      </c>
      <c r="H171" t="s">
        <v>269</v>
      </c>
      <c r="I171">
        <v>339</v>
      </c>
      <c r="J171" t="s">
        <v>352</v>
      </c>
      <c r="K171" t="s">
        <v>314</v>
      </c>
      <c r="L171">
        <v>22342</v>
      </c>
      <c r="M171" t="s">
        <v>365</v>
      </c>
      <c r="N171" t="s">
        <v>366</v>
      </c>
      <c r="O171">
        <v>22342</v>
      </c>
      <c r="P171" t="s">
        <v>365</v>
      </c>
      <c r="Q171" t="s">
        <v>366</v>
      </c>
      <c r="R171" t="s">
        <v>287</v>
      </c>
      <c r="S171" s="33">
        <v>132513068.56999999</v>
      </c>
      <c r="U171" s="33">
        <v>2</v>
      </c>
      <c r="IF171">
        <v>22342</v>
      </c>
      <c r="IG171" t="s">
        <v>365</v>
      </c>
      <c r="IH171" t="s">
        <v>274</v>
      </c>
      <c r="IK171">
        <v>-2</v>
      </c>
      <c r="IL171" t="s">
        <v>275</v>
      </c>
      <c r="IM171" t="s">
        <v>276</v>
      </c>
    </row>
    <row r="172" spans="1:247" x14ac:dyDescent="0.35">
      <c r="A172">
        <v>2517</v>
      </c>
      <c r="B172">
        <v>-1156328704</v>
      </c>
      <c r="C172">
        <v>1403</v>
      </c>
      <c r="D172" t="s">
        <v>268</v>
      </c>
      <c r="E172" t="s">
        <v>269</v>
      </c>
      <c r="F172">
        <v>1407</v>
      </c>
      <c r="G172" t="s">
        <v>270</v>
      </c>
      <c r="H172" t="s">
        <v>269</v>
      </c>
      <c r="I172">
        <v>371</v>
      </c>
      <c r="J172" t="s">
        <v>353</v>
      </c>
      <c r="K172" t="s">
        <v>325</v>
      </c>
      <c r="L172">
        <v>22342</v>
      </c>
      <c r="M172" t="s">
        <v>365</v>
      </c>
      <c r="N172" t="s">
        <v>366</v>
      </c>
      <c r="O172">
        <v>22342</v>
      </c>
      <c r="P172" t="s">
        <v>365</v>
      </c>
      <c r="Q172" t="s">
        <v>366</v>
      </c>
      <c r="R172" t="s">
        <v>287</v>
      </c>
      <c r="S172" s="33">
        <v>73545106.890000001</v>
      </c>
      <c r="U172" s="33">
        <v>2</v>
      </c>
      <c r="IF172">
        <v>22342</v>
      </c>
      <c r="IG172" t="s">
        <v>365</v>
      </c>
      <c r="IH172" t="s">
        <v>274</v>
      </c>
      <c r="IK172">
        <v>-2</v>
      </c>
      <c r="IL172" t="s">
        <v>275</v>
      </c>
      <c r="IM172" t="s">
        <v>276</v>
      </c>
    </row>
    <row r="173" spans="1:247" x14ac:dyDescent="0.35">
      <c r="A173">
        <v>2518</v>
      </c>
      <c r="B173">
        <v>-1156328704</v>
      </c>
      <c r="C173">
        <v>1403</v>
      </c>
      <c r="D173" t="s">
        <v>268</v>
      </c>
      <c r="E173" t="s">
        <v>269</v>
      </c>
      <c r="F173">
        <v>1407</v>
      </c>
      <c r="G173" t="s">
        <v>270</v>
      </c>
      <c r="H173" t="s">
        <v>269</v>
      </c>
      <c r="I173">
        <v>367</v>
      </c>
      <c r="J173" t="s">
        <v>354</v>
      </c>
      <c r="K173" t="s">
        <v>324</v>
      </c>
      <c r="L173">
        <v>22342</v>
      </c>
      <c r="M173" t="s">
        <v>365</v>
      </c>
      <c r="N173" t="s">
        <v>366</v>
      </c>
      <c r="O173">
        <v>22342</v>
      </c>
      <c r="P173" t="s">
        <v>365</v>
      </c>
      <c r="Q173" t="s">
        <v>366</v>
      </c>
      <c r="R173" t="s">
        <v>287</v>
      </c>
      <c r="S173" s="33">
        <v>73530625.129999995</v>
      </c>
      <c r="U173" s="33">
        <v>2</v>
      </c>
      <c r="IF173">
        <v>22342</v>
      </c>
      <c r="IG173" t="s">
        <v>365</v>
      </c>
      <c r="IH173" t="s">
        <v>274</v>
      </c>
      <c r="IK173">
        <v>-2</v>
      </c>
      <c r="IL173" t="s">
        <v>275</v>
      </c>
      <c r="IM173" t="s">
        <v>276</v>
      </c>
    </row>
    <row r="174" spans="1:247" x14ac:dyDescent="0.35">
      <c r="A174">
        <v>2519</v>
      </c>
      <c r="B174">
        <v>-1156328704</v>
      </c>
      <c r="C174">
        <v>1403</v>
      </c>
      <c r="D174" t="s">
        <v>268</v>
      </c>
      <c r="E174" t="s">
        <v>269</v>
      </c>
      <c r="F174">
        <v>1407</v>
      </c>
      <c r="G174" t="s">
        <v>270</v>
      </c>
      <c r="H174" t="s">
        <v>269</v>
      </c>
      <c r="I174">
        <v>365</v>
      </c>
      <c r="J174" t="s">
        <v>355</v>
      </c>
      <c r="K174" t="s">
        <v>323</v>
      </c>
      <c r="L174">
        <v>22342</v>
      </c>
      <c r="M174" t="s">
        <v>365</v>
      </c>
      <c r="N174" t="s">
        <v>366</v>
      </c>
      <c r="O174">
        <v>22342</v>
      </c>
      <c r="P174" t="s">
        <v>365</v>
      </c>
      <c r="Q174" t="s">
        <v>366</v>
      </c>
      <c r="R174" t="s">
        <v>287</v>
      </c>
      <c r="S174" s="33">
        <v>82521854.680000007</v>
      </c>
      <c r="U174" s="33">
        <v>2</v>
      </c>
      <c r="IF174">
        <v>22342</v>
      </c>
      <c r="IG174" t="s">
        <v>365</v>
      </c>
      <c r="IH174" t="s">
        <v>274</v>
      </c>
      <c r="IK174">
        <v>-2</v>
      </c>
      <c r="IL174" t="s">
        <v>275</v>
      </c>
      <c r="IM174" t="s">
        <v>276</v>
      </c>
    </row>
    <row r="175" spans="1:247" x14ac:dyDescent="0.35">
      <c r="A175">
        <v>2520</v>
      </c>
      <c r="B175">
        <v>-1156328704</v>
      </c>
      <c r="C175">
        <v>1403</v>
      </c>
      <c r="D175" t="s">
        <v>268</v>
      </c>
      <c r="E175" t="s">
        <v>269</v>
      </c>
      <c r="F175">
        <v>1407</v>
      </c>
      <c r="G175" t="s">
        <v>270</v>
      </c>
      <c r="H175" t="s">
        <v>269</v>
      </c>
      <c r="I175">
        <v>364</v>
      </c>
      <c r="J175" t="s">
        <v>356</v>
      </c>
      <c r="K175" t="s">
        <v>322</v>
      </c>
      <c r="L175">
        <v>22342</v>
      </c>
      <c r="M175" t="s">
        <v>365</v>
      </c>
      <c r="N175" t="s">
        <v>366</v>
      </c>
      <c r="O175">
        <v>22342</v>
      </c>
      <c r="P175" t="s">
        <v>365</v>
      </c>
      <c r="Q175" t="s">
        <v>366</v>
      </c>
      <c r="R175" t="s">
        <v>287</v>
      </c>
      <c r="S175" s="33">
        <v>102536170</v>
      </c>
      <c r="U175" s="33">
        <v>2</v>
      </c>
      <c r="IF175">
        <v>22342</v>
      </c>
      <c r="IG175" t="s">
        <v>365</v>
      </c>
      <c r="IH175" t="s">
        <v>274</v>
      </c>
      <c r="IK175">
        <v>-2</v>
      </c>
      <c r="IL175" t="s">
        <v>275</v>
      </c>
      <c r="IM175" t="s">
        <v>276</v>
      </c>
    </row>
    <row r="176" spans="1:247" x14ac:dyDescent="0.35">
      <c r="A176">
        <v>2521</v>
      </c>
      <c r="B176">
        <v>-1156328704</v>
      </c>
      <c r="C176">
        <v>1403</v>
      </c>
      <c r="D176" t="s">
        <v>268</v>
      </c>
      <c r="E176" t="s">
        <v>269</v>
      </c>
      <c r="F176">
        <v>1407</v>
      </c>
      <c r="G176" t="s">
        <v>270</v>
      </c>
      <c r="H176" t="s">
        <v>269</v>
      </c>
      <c r="I176">
        <v>362</v>
      </c>
      <c r="J176" t="s">
        <v>357</v>
      </c>
      <c r="K176" t="s">
        <v>321</v>
      </c>
      <c r="L176">
        <v>22342</v>
      </c>
      <c r="M176" t="s">
        <v>365</v>
      </c>
      <c r="N176" t="s">
        <v>366</v>
      </c>
      <c r="O176">
        <v>22342</v>
      </c>
      <c r="P176" t="s">
        <v>365</v>
      </c>
      <c r="Q176" t="s">
        <v>366</v>
      </c>
      <c r="R176" t="s">
        <v>287</v>
      </c>
      <c r="S176" s="33">
        <v>117538501.59</v>
      </c>
      <c r="U176" s="33">
        <v>2</v>
      </c>
      <c r="IF176">
        <v>22342</v>
      </c>
      <c r="IG176" t="s">
        <v>365</v>
      </c>
      <c r="IH176" t="s">
        <v>274</v>
      </c>
      <c r="IK176">
        <v>-2</v>
      </c>
      <c r="IL176" t="s">
        <v>275</v>
      </c>
      <c r="IM176" t="s">
        <v>276</v>
      </c>
    </row>
    <row r="177" spans="1:247" x14ac:dyDescent="0.35">
      <c r="A177">
        <v>2522</v>
      </c>
      <c r="B177">
        <v>-1156328704</v>
      </c>
      <c r="C177">
        <v>1403</v>
      </c>
      <c r="D177" t="s">
        <v>268</v>
      </c>
      <c r="E177" t="s">
        <v>269</v>
      </c>
      <c r="F177">
        <v>1407</v>
      </c>
      <c r="G177" t="s">
        <v>270</v>
      </c>
      <c r="H177" t="s">
        <v>269</v>
      </c>
      <c r="I177">
        <v>358</v>
      </c>
      <c r="J177" t="s">
        <v>358</v>
      </c>
      <c r="K177" t="s">
        <v>320</v>
      </c>
      <c r="L177">
        <v>22342</v>
      </c>
      <c r="M177" t="s">
        <v>365</v>
      </c>
      <c r="N177" t="s">
        <v>366</v>
      </c>
      <c r="O177">
        <v>22342</v>
      </c>
      <c r="P177" t="s">
        <v>365</v>
      </c>
      <c r="Q177" t="s">
        <v>366</v>
      </c>
      <c r="R177" t="s">
        <v>287</v>
      </c>
      <c r="S177" s="33">
        <v>117523693.26000001</v>
      </c>
      <c r="U177" s="33">
        <v>2</v>
      </c>
      <c r="IF177">
        <v>22342</v>
      </c>
      <c r="IG177" t="s">
        <v>365</v>
      </c>
      <c r="IH177" t="s">
        <v>274</v>
      </c>
      <c r="IK177">
        <v>-2</v>
      </c>
      <c r="IL177" t="s">
        <v>275</v>
      </c>
      <c r="IM177" t="s">
        <v>276</v>
      </c>
    </row>
    <row r="178" spans="1:247" x14ac:dyDescent="0.35">
      <c r="A178">
        <v>2523</v>
      </c>
      <c r="B178">
        <v>-1156328704</v>
      </c>
      <c r="C178">
        <v>1403</v>
      </c>
      <c r="D178" t="s">
        <v>268</v>
      </c>
      <c r="E178" t="s">
        <v>269</v>
      </c>
      <c r="F178">
        <v>1407</v>
      </c>
      <c r="G178" t="s">
        <v>270</v>
      </c>
      <c r="H178" t="s">
        <v>269</v>
      </c>
      <c r="I178">
        <v>390</v>
      </c>
      <c r="J178" t="s">
        <v>359</v>
      </c>
      <c r="K178" t="s">
        <v>331</v>
      </c>
      <c r="L178">
        <v>22342</v>
      </c>
      <c r="M178" t="s">
        <v>365</v>
      </c>
      <c r="N178" t="s">
        <v>366</v>
      </c>
      <c r="O178">
        <v>22342</v>
      </c>
      <c r="P178" t="s">
        <v>365</v>
      </c>
      <c r="Q178" t="s">
        <v>366</v>
      </c>
      <c r="R178" t="s">
        <v>287</v>
      </c>
      <c r="S178" s="33">
        <v>46082361.509999998</v>
      </c>
      <c r="U178" s="33">
        <v>2</v>
      </c>
      <c r="IF178">
        <v>22342</v>
      </c>
      <c r="IG178" t="s">
        <v>365</v>
      </c>
      <c r="IH178" t="s">
        <v>274</v>
      </c>
      <c r="IK178">
        <v>-2</v>
      </c>
      <c r="IL178" t="s">
        <v>275</v>
      </c>
      <c r="IM178" t="s">
        <v>276</v>
      </c>
    </row>
    <row r="179" spans="1:247" x14ac:dyDescent="0.35">
      <c r="A179">
        <v>2524</v>
      </c>
      <c r="B179">
        <v>-1156328704</v>
      </c>
      <c r="C179">
        <v>1403</v>
      </c>
      <c r="D179" t="s">
        <v>268</v>
      </c>
      <c r="E179" t="s">
        <v>269</v>
      </c>
      <c r="F179">
        <v>1407</v>
      </c>
      <c r="G179" t="s">
        <v>270</v>
      </c>
      <c r="H179" t="s">
        <v>269</v>
      </c>
      <c r="I179">
        <v>386</v>
      </c>
      <c r="J179" t="s">
        <v>360</v>
      </c>
      <c r="K179" t="s">
        <v>330</v>
      </c>
      <c r="L179">
        <v>22342</v>
      </c>
      <c r="M179" t="s">
        <v>365</v>
      </c>
      <c r="N179" t="s">
        <v>366</v>
      </c>
      <c r="O179">
        <v>22342</v>
      </c>
      <c r="P179" t="s">
        <v>365</v>
      </c>
      <c r="Q179" t="s">
        <v>366</v>
      </c>
      <c r="R179" t="s">
        <v>287</v>
      </c>
      <c r="S179" s="33">
        <v>46057972.670000002</v>
      </c>
      <c r="U179" s="33">
        <v>2</v>
      </c>
      <c r="IF179">
        <v>22342</v>
      </c>
      <c r="IG179" t="s">
        <v>365</v>
      </c>
      <c r="IH179" t="s">
        <v>274</v>
      </c>
      <c r="IK179">
        <v>-2</v>
      </c>
      <c r="IL179" t="s">
        <v>275</v>
      </c>
      <c r="IM179" t="s">
        <v>276</v>
      </c>
    </row>
    <row r="180" spans="1:247" x14ac:dyDescent="0.35">
      <c r="A180">
        <v>2525</v>
      </c>
      <c r="B180">
        <v>-1156328704</v>
      </c>
      <c r="C180">
        <v>1403</v>
      </c>
      <c r="D180" t="s">
        <v>268</v>
      </c>
      <c r="E180" t="s">
        <v>269</v>
      </c>
      <c r="F180">
        <v>1407</v>
      </c>
      <c r="G180" t="s">
        <v>270</v>
      </c>
      <c r="H180" t="s">
        <v>269</v>
      </c>
      <c r="I180">
        <v>383</v>
      </c>
      <c r="J180" t="s">
        <v>361</v>
      </c>
      <c r="K180" t="s">
        <v>329</v>
      </c>
      <c r="L180">
        <v>22342</v>
      </c>
      <c r="M180" t="s">
        <v>365</v>
      </c>
      <c r="N180" t="s">
        <v>366</v>
      </c>
      <c r="O180">
        <v>22342</v>
      </c>
      <c r="P180" t="s">
        <v>365</v>
      </c>
      <c r="Q180" t="s">
        <v>366</v>
      </c>
      <c r="R180" t="s">
        <v>287</v>
      </c>
      <c r="S180" s="33">
        <v>46068810.960000001</v>
      </c>
      <c r="U180" s="33">
        <v>2</v>
      </c>
      <c r="IF180">
        <v>22342</v>
      </c>
      <c r="IG180" t="s">
        <v>365</v>
      </c>
      <c r="IH180" t="s">
        <v>274</v>
      </c>
      <c r="IK180">
        <v>-2</v>
      </c>
      <c r="IL180" t="s">
        <v>275</v>
      </c>
      <c r="IM180" t="s">
        <v>276</v>
      </c>
    </row>
    <row r="181" spans="1:247" x14ac:dyDescent="0.35">
      <c r="A181">
        <v>2526</v>
      </c>
      <c r="B181">
        <v>-1156328704</v>
      </c>
      <c r="C181">
        <v>1403</v>
      </c>
      <c r="D181" t="s">
        <v>268</v>
      </c>
      <c r="E181" t="s">
        <v>269</v>
      </c>
      <c r="F181">
        <v>1407</v>
      </c>
      <c r="G181" t="s">
        <v>270</v>
      </c>
      <c r="H181" t="s">
        <v>269</v>
      </c>
      <c r="I181">
        <v>379</v>
      </c>
      <c r="J181" t="s">
        <v>362</v>
      </c>
      <c r="K181" t="s">
        <v>328</v>
      </c>
      <c r="L181">
        <v>22342</v>
      </c>
      <c r="M181" t="s">
        <v>365</v>
      </c>
      <c r="N181" t="s">
        <v>366</v>
      </c>
      <c r="O181">
        <v>22342</v>
      </c>
      <c r="P181" t="s">
        <v>365</v>
      </c>
      <c r="Q181" t="s">
        <v>366</v>
      </c>
      <c r="R181" t="s">
        <v>287</v>
      </c>
      <c r="S181" s="33">
        <v>46041778.039999999</v>
      </c>
      <c r="U181" s="33">
        <v>2</v>
      </c>
      <c r="IF181">
        <v>22342</v>
      </c>
      <c r="IG181" t="s">
        <v>365</v>
      </c>
      <c r="IH181" t="s">
        <v>274</v>
      </c>
      <c r="IK181">
        <v>-2</v>
      </c>
      <c r="IL181" t="s">
        <v>275</v>
      </c>
      <c r="IM181" t="s">
        <v>276</v>
      </c>
    </row>
    <row r="182" spans="1:247" x14ac:dyDescent="0.35">
      <c r="A182">
        <v>2527</v>
      </c>
      <c r="B182">
        <v>-1156328704</v>
      </c>
      <c r="C182">
        <v>1403</v>
      </c>
      <c r="D182" t="s">
        <v>268</v>
      </c>
      <c r="E182" t="s">
        <v>269</v>
      </c>
      <c r="F182">
        <v>1407</v>
      </c>
      <c r="G182" t="s">
        <v>270</v>
      </c>
      <c r="H182" t="s">
        <v>269</v>
      </c>
      <c r="I182">
        <v>377</v>
      </c>
      <c r="J182" t="s">
        <v>363</v>
      </c>
      <c r="K182" t="s">
        <v>327</v>
      </c>
      <c r="L182">
        <v>22342</v>
      </c>
      <c r="M182" t="s">
        <v>365</v>
      </c>
      <c r="N182" t="s">
        <v>366</v>
      </c>
      <c r="O182">
        <v>22342</v>
      </c>
      <c r="P182" t="s">
        <v>365</v>
      </c>
      <c r="Q182" t="s">
        <v>366</v>
      </c>
      <c r="R182" t="s">
        <v>287</v>
      </c>
      <c r="S182" s="33">
        <v>46052049.340000004</v>
      </c>
      <c r="U182" s="33">
        <v>2</v>
      </c>
      <c r="IF182">
        <v>22342</v>
      </c>
      <c r="IG182" t="s">
        <v>365</v>
      </c>
      <c r="IH182" t="s">
        <v>274</v>
      </c>
      <c r="IK182">
        <v>-2</v>
      </c>
      <c r="IL182" t="s">
        <v>275</v>
      </c>
      <c r="IM182" t="s">
        <v>276</v>
      </c>
    </row>
    <row r="183" spans="1:247" x14ac:dyDescent="0.35">
      <c r="A183">
        <v>2528</v>
      </c>
      <c r="B183">
        <v>-1156328704</v>
      </c>
      <c r="C183">
        <v>1403</v>
      </c>
      <c r="D183" t="s">
        <v>268</v>
      </c>
      <c r="E183" t="s">
        <v>269</v>
      </c>
      <c r="F183">
        <v>1407</v>
      </c>
      <c r="G183" t="s">
        <v>270</v>
      </c>
      <c r="H183" t="s">
        <v>269</v>
      </c>
      <c r="I183">
        <v>373</v>
      </c>
      <c r="J183" t="s">
        <v>364</v>
      </c>
      <c r="K183" t="s">
        <v>326</v>
      </c>
      <c r="L183">
        <v>22342</v>
      </c>
      <c r="M183" t="s">
        <v>365</v>
      </c>
      <c r="N183" t="s">
        <v>366</v>
      </c>
      <c r="O183">
        <v>22342</v>
      </c>
      <c r="P183" t="s">
        <v>365</v>
      </c>
      <c r="Q183" t="s">
        <v>366</v>
      </c>
      <c r="R183" t="s">
        <v>287</v>
      </c>
      <c r="S183" s="33">
        <v>46031229.75</v>
      </c>
      <c r="U183" s="33">
        <v>2</v>
      </c>
      <c r="IF183">
        <v>22342</v>
      </c>
      <c r="IG183" t="s">
        <v>365</v>
      </c>
      <c r="IH183" t="s">
        <v>274</v>
      </c>
      <c r="IK183">
        <v>-2</v>
      </c>
      <c r="IL183" t="s">
        <v>275</v>
      </c>
      <c r="IM183" t="s">
        <v>276</v>
      </c>
    </row>
    <row r="184" spans="1:247" x14ac:dyDescent="0.35">
      <c r="A184">
        <v>2529</v>
      </c>
      <c r="B184">
        <v>-1156328704</v>
      </c>
      <c r="C184">
        <v>1403</v>
      </c>
      <c r="D184" t="s">
        <v>268</v>
      </c>
      <c r="E184" t="s">
        <v>269</v>
      </c>
      <c r="F184">
        <v>1407</v>
      </c>
      <c r="G184" t="s">
        <v>270</v>
      </c>
      <c r="H184" t="s">
        <v>269</v>
      </c>
      <c r="I184">
        <v>410</v>
      </c>
      <c r="J184" t="s">
        <v>338</v>
      </c>
      <c r="K184" t="s">
        <v>337</v>
      </c>
      <c r="L184">
        <v>1471</v>
      </c>
      <c r="M184" t="s">
        <v>271</v>
      </c>
      <c r="N184" t="s">
        <v>272</v>
      </c>
      <c r="O184">
        <v>1471</v>
      </c>
      <c r="P184" t="s">
        <v>271</v>
      </c>
      <c r="Q184" t="s">
        <v>272</v>
      </c>
      <c r="R184" t="s">
        <v>290</v>
      </c>
      <c r="S184" s="33">
        <v>150000</v>
      </c>
      <c r="U184" s="33">
        <v>3</v>
      </c>
      <c r="IF184">
        <v>1471</v>
      </c>
      <c r="IG184" t="s">
        <v>271</v>
      </c>
      <c r="IH184" t="s">
        <v>274</v>
      </c>
      <c r="IK184">
        <v>-2</v>
      </c>
      <c r="IL184" t="s">
        <v>275</v>
      </c>
      <c r="IM184" t="s">
        <v>276</v>
      </c>
    </row>
    <row r="185" spans="1:247" x14ac:dyDescent="0.35">
      <c r="A185">
        <v>2530</v>
      </c>
      <c r="B185">
        <v>-1156328704</v>
      </c>
      <c r="C185">
        <v>1403</v>
      </c>
      <c r="D185" t="s">
        <v>268</v>
      </c>
      <c r="E185" t="s">
        <v>269</v>
      </c>
      <c r="F185">
        <v>1407</v>
      </c>
      <c r="G185" t="s">
        <v>270</v>
      </c>
      <c r="H185" t="s">
        <v>269</v>
      </c>
      <c r="I185">
        <v>408</v>
      </c>
      <c r="J185" t="s">
        <v>339</v>
      </c>
      <c r="K185" t="s">
        <v>336</v>
      </c>
      <c r="L185">
        <v>1471</v>
      </c>
      <c r="M185" t="s">
        <v>271</v>
      </c>
      <c r="N185" t="s">
        <v>272</v>
      </c>
      <c r="O185">
        <v>1471</v>
      </c>
      <c r="P185" t="s">
        <v>271</v>
      </c>
      <c r="Q185" t="s">
        <v>272</v>
      </c>
      <c r="R185" t="s">
        <v>290</v>
      </c>
      <c r="S185" s="33">
        <v>0</v>
      </c>
      <c r="U185" s="33">
        <v>3</v>
      </c>
      <c r="IF185">
        <v>1471</v>
      </c>
      <c r="IG185" t="s">
        <v>271</v>
      </c>
      <c r="IH185" t="s">
        <v>274</v>
      </c>
      <c r="IK185">
        <v>-2</v>
      </c>
      <c r="IL185" t="s">
        <v>275</v>
      </c>
      <c r="IM185" t="s">
        <v>276</v>
      </c>
    </row>
    <row r="186" spans="1:247" x14ac:dyDescent="0.35">
      <c r="A186">
        <v>2531</v>
      </c>
      <c r="B186">
        <v>-1156328704</v>
      </c>
      <c r="C186">
        <v>1403</v>
      </c>
      <c r="D186" t="s">
        <v>268</v>
      </c>
      <c r="E186" t="s">
        <v>269</v>
      </c>
      <c r="F186">
        <v>1407</v>
      </c>
      <c r="G186" t="s">
        <v>270</v>
      </c>
      <c r="H186" t="s">
        <v>269</v>
      </c>
      <c r="I186">
        <v>404</v>
      </c>
      <c r="J186" t="s">
        <v>340</v>
      </c>
      <c r="K186" t="s">
        <v>335</v>
      </c>
      <c r="L186">
        <v>1471</v>
      </c>
      <c r="M186" t="s">
        <v>271</v>
      </c>
      <c r="N186" t="s">
        <v>272</v>
      </c>
      <c r="O186">
        <v>1471</v>
      </c>
      <c r="P186" t="s">
        <v>271</v>
      </c>
      <c r="Q186" t="s">
        <v>272</v>
      </c>
      <c r="R186" t="s">
        <v>290</v>
      </c>
      <c r="S186" s="33">
        <v>0</v>
      </c>
      <c r="U186" s="33">
        <v>3</v>
      </c>
      <c r="IF186">
        <v>1471</v>
      </c>
      <c r="IG186" t="s">
        <v>271</v>
      </c>
      <c r="IH186" t="s">
        <v>274</v>
      </c>
      <c r="IK186">
        <v>-2</v>
      </c>
      <c r="IL186" t="s">
        <v>275</v>
      </c>
      <c r="IM186" t="s">
        <v>276</v>
      </c>
    </row>
    <row r="187" spans="1:247" x14ac:dyDescent="0.35">
      <c r="A187">
        <v>2532</v>
      </c>
      <c r="B187">
        <v>-1156328704</v>
      </c>
      <c r="C187">
        <v>1403</v>
      </c>
      <c r="D187" t="s">
        <v>268</v>
      </c>
      <c r="E187" t="s">
        <v>269</v>
      </c>
      <c r="F187">
        <v>1407</v>
      </c>
      <c r="G187" t="s">
        <v>270</v>
      </c>
      <c r="H187" t="s">
        <v>269</v>
      </c>
      <c r="I187">
        <v>400</v>
      </c>
      <c r="J187" t="s">
        <v>341</v>
      </c>
      <c r="K187" t="s">
        <v>334</v>
      </c>
      <c r="L187">
        <v>1471</v>
      </c>
      <c r="M187" t="s">
        <v>271</v>
      </c>
      <c r="N187" t="s">
        <v>272</v>
      </c>
      <c r="O187">
        <v>1471</v>
      </c>
      <c r="P187" t="s">
        <v>271</v>
      </c>
      <c r="Q187" t="s">
        <v>272</v>
      </c>
      <c r="R187" t="s">
        <v>290</v>
      </c>
      <c r="S187" s="33">
        <v>0</v>
      </c>
      <c r="U187" s="33">
        <v>3</v>
      </c>
      <c r="IF187">
        <v>1471</v>
      </c>
      <c r="IG187" t="s">
        <v>271</v>
      </c>
      <c r="IH187" t="s">
        <v>274</v>
      </c>
      <c r="IK187">
        <v>-2</v>
      </c>
      <c r="IL187" t="s">
        <v>275</v>
      </c>
      <c r="IM187" t="s">
        <v>276</v>
      </c>
    </row>
    <row r="188" spans="1:247" x14ac:dyDescent="0.35">
      <c r="A188">
        <v>2533</v>
      </c>
      <c r="B188">
        <v>-1156328704</v>
      </c>
      <c r="C188">
        <v>1403</v>
      </c>
      <c r="D188" t="s">
        <v>268</v>
      </c>
      <c r="E188" t="s">
        <v>269</v>
      </c>
      <c r="F188">
        <v>1407</v>
      </c>
      <c r="G188" t="s">
        <v>270</v>
      </c>
      <c r="H188" t="s">
        <v>269</v>
      </c>
      <c r="I188">
        <v>398</v>
      </c>
      <c r="J188" t="s">
        <v>342</v>
      </c>
      <c r="K188" t="s">
        <v>333</v>
      </c>
      <c r="L188">
        <v>1471</v>
      </c>
      <c r="M188" t="s">
        <v>271</v>
      </c>
      <c r="N188" t="s">
        <v>272</v>
      </c>
      <c r="O188">
        <v>1471</v>
      </c>
      <c r="P188" t="s">
        <v>271</v>
      </c>
      <c r="Q188" t="s">
        <v>272</v>
      </c>
      <c r="R188" t="s">
        <v>290</v>
      </c>
      <c r="S188" s="33">
        <v>0</v>
      </c>
      <c r="U188" s="33">
        <v>3</v>
      </c>
      <c r="IF188">
        <v>1471</v>
      </c>
      <c r="IG188" t="s">
        <v>271</v>
      </c>
      <c r="IH188" t="s">
        <v>274</v>
      </c>
      <c r="IK188">
        <v>-2</v>
      </c>
      <c r="IL188" t="s">
        <v>275</v>
      </c>
      <c r="IM188" t="s">
        <v>276</v>
      </c>
    </row>
    <row r="189" spans="1:247" x14ac:dyDescent="0.35">
      <c r="A189">
        <v>2534</v>
      </c>
      <c r="B189">
        <v>-1156328704</v>
      </c>
      <c r="C189">
        <v>1403</v>
      </c>
      <c r="D189" t="s">
        <v>268</v>
      </c>
      <c r="E189" t="s">
        <v>269</v>
      </c>
      <c r="F189">
        <v>1407</v>
      </c>
      <c r="G189" t="s">
        <v>270</v>
      </c>
      <c r="H189" t="s">
        <v>269</v>
      </c>
      <c r="I189">
        <v>392</v>
      </c>
      <c r="J189" t="s">
        <v>343</v>
      </c>
      <c r="K189" t="s">
        <v>332</v>
      </c>
      <c r="L189">
        <v>1471</v>
      </c>
      <c r="M189" t="s">
        <v>271</v>
      </c>
      <c r="N189" t="s">
        <v>272</v>
      </c>
      <c r="O189">
        <v>1471</v>
      </c>
      <c r="P189" t="s">
        <v>271</v>
      </c>
      <c r="Q189" t="s">
        <v>272</v>
      </c>
      <c r="R189" t="s">
        <v>290</v>
      </c>
      <c r="S189" s="33">
        <v>0</v>
      </c>
      <c r="U189" s="33">
        <v>3</v>
      </c>
      <c r="IF189">
        <v>1471</v>
      </c>
      <c r="IG189" t="s">
        <v>271</v>
      </c>
      <c r="IH189" t="s">
        <v>274</v>
      </c>
      <c r="IK189">
        <v>-2</v>
      </c>
      <c r="IL189" t="s">
        <v>275</v>
      </c>
      <c r="IM189" t="s">
        <v>276</v>
      </c>
    </row>
    <row r="190" spans="1:247" x14ac:dyDescent="0.35">
      <c r="A190">
        <v>2535</v>
      </c>
      <c r="B190">
        <v>-1156328704</v>
      </c>
      <c r="C190">
        <v>1403</v>
      </c>
      <c r="D190" t="s">
        <v>268</v>
      </c>
      <c r="E190" t="s">
        <v>269</v>
      </c>
      <c r="F190">
        <v>1407</v>
      </c>
      <c r="G190" t="s">
        <v>270</v>
      </c>
      <c r="H190" t="s">
        <v>269</v>
      </c>
      <c r="I190">
        <v>334</v>
      </c>
      <c r="J190" t="s">
        <v>344</v>
      </c>
      <c r="K190" t="s">
        <v>313</v>
      </c>
      <c r="L190">
        <v>1471</v>
      </c>
      <c r="M190" t="s">
        <v>271</v>
      </c>
      <c r="N190" t="s">
        <v>272</v>
      </c>
      <c r="O190">
        <v>1471</v>
      </c>
      <c r="P190" t="s">
        <v>271</v>
      </c>
      <c r="Q190" t="s">
        <v>272</v>
      </c>
      <c r="R190" t="s">
        <v>290</v>
      </c>
      <c r="S190" s="33">
        <v>0</v>
      </c>
      <c r="U190" s="33">
        <v>3</v>
      </c>
      <c r="IF190">
        <v>1471</v>
      </c>
      <c r="IG190" t="s">
        <v>271</v>
      </c>
      <c r="IH190" t="s">
        <v>274</v>
      </c>
      <c r="IK190">
        <v>-2</v>
      </c>
      <c r="IL190" t="s">
        <v>275</v>
      </c>
      <c r="IM190" t="s">
        <v>276</v>
      </c>
    </row>
    <row r="191" spans="1:247" x14ac:dyDescent="0.35">
      <c r="A191">
        <v>2536</v>
      </c>
      <c r="B191">
        <v>-1156328704</v>
      </c>
      <c r="C191">
        <v>1403</v>
      </c>
      <c r="D191" t="s">
        <v>268</v>
      </c>
      <c r="E191" t="s">
        <v>269</v>
      </c>
      <c r="F191">
        <v>1407</v>
      </c>
      <c r="G191" t="s">
        <v>270</v>
      </c>
      <c r="H191" t="s">
        <v>269</v>
      </c>
      <c r="I191">
        <v>333</v>
      </c>
      <c r="J191" t="s">
        <v>345</v>
      </c>
      <c r="K191" t="s">
        <v>312</v>
      </c>
      <c r="L191">
        <v>1471</v>
      </c>
      <c r="M191" t="s">
        <v>271</v>
      </c>
      <c r="N191" t="s">
        <v>272</v>
      </c>
      <c r="O191">
        <v>1471</v>
      </c>
      <c r="P191" t="s">
        <v>271</v>
      </c>
      <c r="Q191" t="s">
        <v>272</v>
      </c>
      <c r="R191" t="s">
        <v>290</v>
      </c>
      <c r="S191" s="33">
        <v>0</v>
      </c>
      <c r="U191" s="33">
        <v>3</v>
      </c>
      <c r="IF191">
        <v>1471</v>
      </c>
      <c r="IG191" t="s">
        <v>271</v>
      </c>
      <c r="IH191" t="s">
        <v>274</v>
      </c>
      <c r="IK191">
        <v>-2</v>
      </c>
      <c r="IL191" t="s">
        <v>275</v>
      </c>
      <c r="IM191" t="s">
        <v>276</v>
      </c>
    </row>
    <row r="192" spans="1:247" x14ac:dyDescent="0.35">
      <c r="A192">
        <v>2537</v>
      </c>
      <c r="B192">
        <v>-1156328704</v>
      </c>
      <c r="C192">
        <v>1403</v>
      </c>
      <c r="D192" t="s">
        <v>268</v>
      </c>
      <c r="E192" t="s">
        <v>269</v>
      </c>
      <c r="F192">
        <v>1407</v>
      </c>
      <c r="G192" t="s">
        <v>270</v>
      </c>
      <c r="H192" t="s">
        <v>269</v>
      </c>
      <c r="I192">
        <v>329</v>
      </c>
      <c r="J192" t="s">
        <v>346</v>
      </c>
      <c r="K192" t="s">
        <v>311</v>
      </c>
      <c r="L192">
        <v>1471</v>
      </c>
      <c r="M192" t="s">
        <v>271</v>
      </c>
      <c r="N192" t="s">
        <v>272</v>
      </c>
      <c r="O192">
        <v>1471</v>
      </c>
      <c r="P192" t="s">
        <v>271</v>
      </c>
      <c r="Q192" t="s">
        <v>272</v>
      </c>
      <c r="R192" t="s">
        <v>290</v>
      </c>
      <c r="S192" s="33">
        <v>0</v>
      </c>
      <c r="U192" s="33">
        <v>3</v>
      </c>
      <c r="IF192">
        <v>1471</v>
      </c>
      <c r="IG192" t="s">
        <v>271</v>
      </c>
      <c r="IH192" t="s">
        <v>274</v>
      </c>
      <c r="IK192">
        <v>-2</v>
      </c>
      <c r="IL192" t="s">
        <v>275</v>
      </c>
      <c r="IM192" t="s">
        <v>276</v>
      </c>
    </row>
    <row r="193" spans="1:247" x14ac:dyDescent="0.35">
      <c r="A193">
        <v>2538</v>
      </c>
      <c r="B193">
        <v>-1156328704</v>
      </c>
      <c r="C193">
        <v>1403</v>
      </c>
      <c r="D193" t="s">
        <v>268</v>
      </c>
      <c r="E193" t="s">
        <v>269</v>
      </c>
      <c r="F193">
        <v>1407</v>
      </c>
      <c r="G193" t="s">
        <v>270</v>
      </c>
      <c r="H193" t="s">
        <v>269</v>
      </c>
      <c r="I193">
        <v>353</v>
      </c>
      <c r="J193" t="s">
        <v>347</v>
      </c>
      <c r="K193" t="s">
        <v>319</v>
      </c>
      <c r="L193">
        <v>1471</v>
      </c>
      <c r="M193" t="s">
        <v>271</v>
      </c>
      <c r="N193" t="s">
        <v>272</v>
      </c>
      <c r="O193">
        <v>1471</v>
      </c>
      <c r="P193" t="s">
        <v>271</v>
      </c>
      <c r="Q193" t="s">
        <v>272</v>
      </c>
      <c r="R193" t="s">
        <v>290</v>
      </c>
      <c r="S193" s="33">
        <v>0</v>
      </c>
      <c r="U193" s="33">
        <v>3</v>
      </c>
      <c r="IF193">
        <v>1471</v>
      </c>
      <c r="IG193" t="s">
        <v>271</v>
      </c>
      <c r="IH193" t="s">
        <v>274</v>
      </c>
      <c r="IK193">
        <v>-2</v>
      </c>
      <c r="IL193" t="s">
        <v>275</v>
      </c>
      <c r="IM193" t="s">
        <v>276</v>
      </c>
    </row>
    <row r="194" spans="1:247" x14ac:dyDescent="0.35">
      <c r="A194">
        <v>2539</v>
      </c>
      <c r="B194">
        <v>-1156328704</v>
      </c>
      <c r="C194">
        <v>1403</v>
      </c>
      <c r="D194" t="s">
        <v>268</v>
      </c>
      <c r="E194" t="s">
        <v>269</v>
      </c>
      <c r="F194">
        <v>1407</v>
      </c>
      <c r="G194" t="s">
        <v>270</v>
      </c>
      <c r="H194" t="s">
        <v>269</v>
      </c>
      <c r="I194">
        <v>350</v>
      </c>
      <c r="J194" t="s">
        <v>348</v>
      </c>
      <c r="K194" t="s">
        <v>318</v>
      </c>
      <c r="L194">
        <v>1471</v>
      </c>
      <c r="M194" t="s">
        <v>271</v>
      </c>
      <c r="N194" t="s">
        <v>272</v>
      </c>
      <c r="O194">
        <v>1471</v>
      </c>
      <c r="P194" t="s">
        <v>271</v>
      </c>
      <c r="Q194" t="s">
        <v>272</v>
      </c>
      <c r="R194" t="s">
        <v>290</v>
      </c>
      <c r="S194" s="33">
        <v>0</v>
      </c>
      <c r="U194" s="33">
        <v>3</v>
      </c>
      <c r="IF194">
        <v>1471</v>
      </c>
      <c r="IG194" t="s">
        <v>271</v>
      </c>
      <c r="IH194" t="s">
        <v>274</v>
      </c>
      <c r="IK194">
        <v>-2</v>
      </c>
      <c r="IL194" t="s">
        <v>275</v>
      </c>
      <c r="IM194" t="s">
        <v>276</v>
      </c>
    </row>
    <row r="195" spans="1:247" x14ac:dyDescent="0.35">
      <c r="A195">
        <v>2540</v>
      </c>
      <c r="B195">
        <v>-1156328704</v>
      </c>
      <c r="C195">
        <v>1403</v>
      </c>
      <c r="D195" t="s">
        <v>268</v>
      </c>
      <c r="E195" t="s">
        <v>269</v>
      </c>
      <c r="F195">
        <v>1407</v>
      </c>
      <c r="G195" t="s">
        <v>270</v>
      </c>
      <c r="H195" t="s">
        <v>269</v>
      </c>
      <c r="I195">
        <v>349</v>
      </c>
      <c r="J195" t="s">
        <v>349</v>
      </c>
      <c r="K195" t="s">
        <v>317</v>
      </c>
      <c r="L195">
        <v>1471</v>
      </c>
      <c r="M195" t="s">
        <v>271</v>
      </c>
      <c r="N195" t="s">
        <v>272</v>
      </c>
      <c r="O195">
        <v>1471</v>
      </c>
      <c r="P195" t="s">
        <v>271</v>
      </c>
      <c r="Q195" t="s">
        <v>272</v>
      </c>
      <c r="R195" t="s">
        <v>290</v>
      </c>
      <c r="S195" s="33">
        <v>0</v>
      </c>
      <c r="U195" s="33">
        <v>3</v>
      </c>
      <c r="IF195">
        <v>1471</v>
      </c>
      <c r="IG195" t="s">
        <v>271</v>
      </c>
      <c r="IH195" t="s">
        <v>274</v>
      </c>
      <c r="IK195">
        <v>-2</v>
      </c>
      <c r="IL195" t="s">
        <v>275</v>
      </c>
      <c r="IM195" t="s">
        <v>276</v>
      </c>
    </row>
    <row r="196" spans="1:247" x14ac:dyDescent="0.35">
      <c r="A196">
        <v>2541</v>
      </c>
      <c r="B196">
        <v>-1156328704</v>
      </c>
      <c r="C196">
        <v>1403</v>
      </c>
      <c r="D196" t="s">
        <v>268</v>
      </c>
      <c r="E196" t="s">
        <v>269</v>
      </c>
      <c r="F196">
        <v>1407</v>
      </c>
      <c r="G196" t="s">
        <v>270</v>
      </c>
      <c r="H196" t="s">
        <v>269</v>
      </c>
      <c r="I196">
        <v>344</v>
      </c>
      <c r="J196" t="s">
        <v>350</v>
      </c>
      <c r="K196" t="s">
        <v>316</v>
      </c>
      <c r="L196">
        <v>1471</v>
      </c>
      <c r="M196" t="s">
        <v>271</v>
      </c>
      <c r="N196" t="s">
        <v>272</v>
      </c>
      <c r="O196">
        <v>1471</v>
      </c>
      <c r="P196" t="s">
        <v>271</v>
      </c>
      <c r="Q196" t="s">
        <v>272</v>
      </c>
      <c r="R196" t="s">
        <v>290</v>
      </c>
      <c r="S196" s="33">
        <v>0</v>
      </c>
      <c r="U196" s="33">
        <v>3</v>
      </c>
      <c r="IF196">
        <v>1471</v>
      </c>
      <c r="IG196" t="s">
        <v>271</v>
      </c>
      <c r="IH196" t="s">
        <v>274</v>
      </c>
      <c r="IK196">
        <v>-2</v>
      </c>
      <c r="IL196" t="s">
        <v>275</v>
      </c>
      <c r="IM196" t="s">
        <v>276</v>
      </c>
    </row>
    <row r="197" spans="1:247" x14ac:dyDescent="0.35">
      <c r="A197">
        <v>2542</v>
      </c>
      <c r="B197">
        <v>-1156328704</v>
      </c>
      <c r="C197">
        <v>1403</v>
      </c>
      <c r="D197" t="s">
        <v>268</v>
      </c>
      <c r="E197" t="s">
        <v>269</v>
      </c>
      <c r="F197">
        <v>1407</v>
      </c>
      <c r="G197" t="s">
        <v>270</v>
      </c>
      <c r="H197" t="s">
        <v>269</v>
      </c>
      <c r="I197">
        <v>343</v>
      </c>
      <c r="J197" t="s">
        <v>351</v>
      </c>
      <c r="K197" t="s">
        <v>315</v>
      </c>
      <c r="L197">
        <v>1471</v>
      </c>
      <c r="M197" t="s">
        <v>271</v>
      </c>
      <c r="N197" t="s">
        <v>272</v>
      </c>
      <c r="O197">
        <v>1471</v>
      </c>
      <c r="P197" t="s">
        <v>271</v>
      </c>
      <c r="Q197" t="s">
        <v>272</v>
      </c>
      <c r="R197" t="s">
        <v>290</v>
      </c>
      <c r="S197" s="33">
        <v>0</v>
      </c>
      <c r="U197" s="33">
        <v>3</v>
      </c>
      <c r="IF197">
        <v>1471</v>
      </c>
      <c r="IG197" t="s">
        <v>271</v>
      </c>
      <c r="IH197" t="s">
        <v>274</v>
      </c>
      <c r="IK197">
        <v>-2</v>
      </c>
      <c r="IL197" t="s">
        <v>275</v>
      </c>
      <c r="IM197" t="s">
        <v>276</v>
      </c>
    </row>
    <row r="198" spans="1:247" x14ac:dyDescent="0.35">
      <c r="A198">
        <v>2543</v>
      </c>
      <c r="B198">
        <v>-1156328704</v>
      </c>
      <c r="C198">
        <v>1403</v>
      </c>
      <c r="D198" t="s">
        <v>268</v>
      </c>
      <c r="E198" t="s">
        <v>269</v>
      </c>
      <c r="F198">
        <v>1407</v>
      </c>
      <c r="G198" t="s">
        <v>270</v>
      </c>
      <c r="H198" t="s">
        <v>269</v>
      </c>
      <c r="I198">
        <v>339</v>
      </c>
      <c r="J198" t="s">
        <v>352</v>
      </c>
      <c r="K198" t="s">
        <v>314</v>
      </c>
      <c r="L198">
        <v>1471</v>
      </c>
      <c r="M198" t="s">
        <v>271</v>
      </c>
      <c r="N198" t="s">
        <v>272</v>
      </c>
      <c r="O198">
        <v>1471</v>
      </c>
      <c r="P198" t="s">
        <v>271</v>
      </c>
      <c r="Q198" t="s">
        <v>272</v>
      </c>
      <c r="R198" t="s">
        <v>290</v>
      </c>
      <c r="S198" s="33">
        <v>0</v>
      </c>
      <c r="U198" s="33">
        <v>3</v>
      </c>
      <c r="IF198">
        <v>1471</v>
      </c>
      <c r="IG198" t="s">
        <v>271</v>
      </c>
      <c r="IH198" t="s">
        <v>274</v>
      </c>
      <c r="IK198">
        <v>-2</v>
      </c>
      <c r="IL198" t="s">
        <v>275</v>
      </c>
      <c r="IM198" t="s">
        <v>276</v>
      </c>
    </row>
    <row r="199" spans="1:247" x14ac:dyDescent="0.35">
      <c r="A199">
        <v>2544</v>
      </c>
      <c r="B199">
        <v>-1156328704</v>
      </c>
      <c r="C199">
        <v>1403</v>
      </c>
      <c r="D199" t="s">
        <v>268</v>
      </c>
      <c r="E199" t="s">
        <v>269</v>
      </c>
      <c r="F199">
        <v>1407</v>
      </c>
      <c r="G199" t="s">
        <v>270</v>
      </c>
      <c r="H199" t="s">
        <v>269</v>
      </c>
      <c r="I199">
        <v>371</v>
      </c>
      <c r="J199" t="s">
        <v>353</v>
      </c>
      <c r="K199" t="s">
        <v>325</v>
      </c>
      <c r="L199">
        <v>1471</v>
      </c>
      <c r="M199" t="s">
        <v>271</v>
      </c>
      <c r="N199" t="s">
        <v>272</v>
      </c>
      <c r="O199">
        <v>1471</v>
      </c>
      <c r="P199" t="s">
        <v>271</v>
      </c>
      <c r="Q199" t="s">
        <v>272</v>
      </c>
      <c r="R199" t="s">
        <v>290</v>
      </c>
      <c r="S199" s="33">
        <v>0</v>
      </c>
      <c r="U199" s="33">
        <v>3</v>
      </c>
      <c r="IF199">
        <v>1471</v>
      </c>
      <c r="IG199" t="s">
        <v>271</v>
      </c>
      <c r="IH199" t="s">
        <v>274</v>
      </c>
      <c r="IK199">
        <v>-2</v>
      </c>
      <c r="IL199" t="s">
        <v>275</v>
      </c>
      <c r="IM199" t="s">
        <v>276</v>
      </c>
    </row>
    <row r="200" spans="1:247" x14ac:dyDescent="0.35">
      <c r="A200">
        <v>2545</v>
      </c>
      <c r="B200">
        <v>-1156328704</v>
      </c>
      <c r="C200">
        <v>1403</v>
      </c>
      <c r="D200" t="s">
        <v>268</v>
      </c>
      <c r="E200" t="s">
        <v>269</v>
      </c>
      <c r="F200">
        <v>1407</v>
      </c>
      <c r="G200" t="s">
        <v>270</v>
      </c>
      <c r="H200" t="s">
        <v>269</v>
      </c>
      <c r="I200">
        <v>367</v>
      </c>
      <c r="J200" t="s">
        <v>354</v>
      </c>
      <c r="K200" t="s">
        <v>324</v>
      </c>
      <c r="L200">
        <v>1471</v>
      </c>
      <c r="M200" t="s">
        <v>271</v>
      </c>
      <c r="N200" t="s">
        <v>272</v>
      </c>
      <c r="O200">
        <v>1471</v>
      </c>
      <c r="P200" t="s">
        <v>271</v>
      </c>
      <c r="Q200" t="s">
        <v>272</v>
      </c>
      <c r="R200" t="s">
        <v>290</v>
      </c>
      <c r="S200" s="33">
        <v>0</v>
      </c>
      <c r="U200" s="33">
        <v>3</v>
      </c>
      <c r="IF200">
        <v>1471</v>
      </c>
      <c r="IG200" t="s">
        <v>271</v>
      </c>
      <c r="IH200" t="s">
        <v>274</v>
      </c>
      <c r="IK200">
        <v>-2</v>
      </c>
      <c r="IL200" t="s">
        <v>275</v>
      </c>
      <c r="IM200" t="s">
        <v>276</v>
      </c>
    </row>
    <row r="201" spans="1:247" x14ac:dyDescent="0.35">
      <c r="A201">
        <v>2546</v>
      </c>
      <c r="B201">
        <v>-1156328704</v>
      </c>
      <c r="C201">
        <v>1403</v>
      </c>
      <c r="D201" t="s">
        <v>268</v>
      </c>
      <c r="E201" t="s">
        <v>269</v>
      </c>
      <c r="F201">
        <v>1407</v>
      </c>
      <c r="G201" t="s">
        <v>270</v>
      </c>
      <c r="H201" t="s">
        <v>269</v>
      </c>
      <c r="I201">
        <v>365</v>
      </c>
      <c r="J201" t="s">
        <v>355</v>
      </c>
      <c r="K201" t="s">
        <v>323</v>
      </c>
      <c r="L201">
        <v>1471</v>
      </c>
      <c r="M201" t="s">
        <v>271</v>
      </c>
      <c r="N201" t="s">
        <v>272</v>
      </c>
      <c r="O201">
        <v>1471</v>
      </c>
      <c r="P201" t="s">
        <v>271</v>
      </c>
      <c r="Q201" t="s">
        <v>272</v>
      </c>
      <c r="R201" t="s">
        <v>290</v>
      </c>
      <c r="S201" s="33">
        <v>0</v>
      </c>
      <c r="U201" s="33">
        <v>3</v>
      </c>
      <c r="IF201">
        <v>1471</v>
      </c>
      <c r="IG201" t="s">
        <v>271</v>
      </c>
      <c r="IH201" t="s">
        <v>274</v>
      </c>
      <c r="IK201">
        <v>-2</v>
      </c>
      <c r="IL201" t="s">
        <v>275</v>
      </c>
      <c r="IM201" t="s">
        <v>276</v>
      </c>
    </row>
    <row r="202" spans="1:247" x14ac:dyDescent="0.35">
      <c r="A202">
        <v>2547</v>
      </c>
      <c r="B202">
        <v>-1156328704</v>
      </c>
      <c r="C202">
        <v>1403</v>
      </c>
      <c r="D202" t="s">
        <v>268</v>
      </c>
      <c r="E202" t="s">
        <v>269</v>
      </c>
      <c r="F202">
        <v>1407</v>
      </c>
      <c r="G202" t="s">
        <v>270</v>
      </c>
      <c r="H202" t="s">
        <v>269</v>
      </c>
      <c r="I202">
        <v>364</v>
      </c>
      <c r="J202" t="s">
        <v>356</v>
      </c>
      <c r="K202" t="s">
        <v>322</v>
      </c>
      <c r="L202">
        <v>1471</v>
      </c>
      <c r="M202" t="s">
        <v>271</v>
      </c>
      <c r="N202" t="s">
        <v>272</v>
      </c>
      <c r="O202">
        <v>1471</v>
      </c>
      <c r="P202" t="s">
        <v>271</v>
      </c>
      <c r="Q202" t="s">
        <v>272</v>
      </c>
      <c r="R202" t="s">
        <v>290</v>
      </c>
      <c r="S202" s="33">
        <v>0</v>
      </c>
      <c r="U202" s="33">
        <v>3</v>
      </c>
      <c r="IF202">
        <v>1471</v>
      </c>
      <c r="IG202" t="s">
        <v>271</v>
      </c>
      <c r="IH202" t="s">
        <v>274</v>
      </c>
      <c r="IK202">
        <v>-2</v>
      </c>
      <c r="IL202" t="s">
        <v>275</v>
      </c>
      <c r="IM202" t="s">
        <v>276</v>
      </c>
    </row>
    <row r="203" spans="1:247" x14ac:dyDescent="0.35">
      <c r="A203">
        <v>2548</v>
      </c>
      <c r="B203">
        <v>-1156328704</v>
      </c>
      <c r="C203">
        <v>1403</v>
      </c>
      <c r="D203" t="s">
        <v>268</v>
      </c>
      <c r="E203" t="s">
        <v>269</v>
      </c>
      <c r="F203">
        <v>1407</v>
      </c>
      <c r="G203" t="s">
        <v>270</v>
      </c>
      <c r="H203" t="s">
        <v>269</v>
      </c>
      <c r="I203">
        <v>362</v>
      </c>
      <c r="J203" t="s">
        <v>357</v>
      </c>
      <c r="K203" t="s">
        <v>321</v>
      </c>
      <c r="L203">
        <v>1471</v>
      </c>
      <c r="M203" t="s">
        <v>271</v>
      </c>
      <c r="N203" t="s">
        <v>272</v>
      </c>
      <c r="O203">
        <v>1471</v>
      </c>
      <c r="P203" t="s">
        <v>271</v>
      </c>
      <c r="Q203" t="s">
        <v>272</v>
      </c>
      <c r="R203" t="s">
        <v>290</v>
      </c>
      <c r="S203" s="33">
        <v>0</v>
      </c>
      <c r="U203" s="33">
        <v>3</v>
      </c>
      <c r="IF203">
        <v>1471</v>
      </c>
      <c r="IG203" t="s">
        <v>271</v>
      </c>
      <c r="IH203" t="s">
        <v>274</v>
      </c>
      <c r="IK203">
        <v>-2</v>
      </c>
      <c r="IL203" t="s">
        <v>275</v>
      </c>
      <c r="IM203" t="s">
        <v>276</v>
      </c>
    </row>
    <row r="204" spans="1:247" x14ac:dyDescent="0.35">
      <c r="A204">
        <v>2549</v>
      </c>
      <c r="B204">
        <v>-1156328704</v>
      </c>
      <c r="C204">
        <v>1403</v>
      </c>
      <c r="D204" t="s">
        <v>268</v>
      </c>
      <c r="E204" t="s">
        <v>269</v>
      </c>
      <c r="F204">
        <v>1407</v>
      </c>
      <c r="G204" t="s">
        <v>270</v>
      </c>
      <c r="H204" t="s">
        <v>269</v>
      </c>
      <c r="I204">
        <v>358</v>
      </c>
      <c r="J204" t="s">
        <v>358</v>
      </c>
      <c r="K204" t="s">
        <v>320</v>
      </c>
      <c r="L204">
        <v>1471</v>
      </c>
      <c r="M204" t="s">
        <v>271</v>
      </c>
      <c r="N204" t="s">
        <v>272</v>
      </c>
      <c r="O204">
        <v>1471</v>
      </c>
      <c r="P204" t="s">
        <v>271</v>
      </c>
      <c r="Q204" t="s">
        <v>272</v>
      </c>
      <c r="R204" t="s">
        <v>290</v>
      </c>
      <c r="S204" s="33">
        <v>0</v>
      </c>
      <c r="U204" s="33">
        <v>3</v>
      </c>
      <c r="IF204">
        <v>1471</v>
      </c>
      <c r="IG204" t="s">
        <v>271</v>
      </c>
      <c r="IH204" t="s">
        <v>274</v>
      </c>
      <c r="IK204">
        <v>-2</v>
      </c>
      <c r="IL204" t="s">
        <v>275</v>
      </c>
      <c r="IM204" t="s">
        <v>276</v>
      </c>
    </row>
    <row r="205" spans="1:247" x14ac:dyDescent="0.35">
      <c r="A205">
        <v>2550</v>
      </c>
      <c r="B205">
        <v>-1156328704</v>
      </c>
      <c r="C205">
        <v>1403</v>
      </c>
      <c r="D205" t="s">
        <v>268</v>
      </c>
      <c r="E205" t="s">
        <v>269</v>
      </c>
      <c r="F205">
        <v>1407</v>
      </c>
      <c r="G205" t="s">
        <v>270</v>
      </c>
      <c r="H205" t="s">
        <v>269</v>
      </c>
      <c r="I205">
        <v>390</v>
      </c>
      <c r="J205" t="s">
        <v>359</v>
      </c>
      <c r="K205" t="s">
        <v>331</v>
      </c>
      <c r="L205">
        <v>1471</v>
      </c>
      <c r="M205" t="s">
        <v>271</v>
      </c>
      <c r="N205" t="s">
        <v>272</v>
      </c>
      <c r="O205">
        <v>1471</v>
      </c>
      <c r="P205" t="s">
        <v>271</v>
      </c>
      <c r="Q205" t="s">
        <v>272</v>
      </c>
      <c r="R205" t="s">
        <v>290</v>
      </c>
      <c r="S205" s="33">
        <v>0</v>
      </c>
      <c r="U205" s="33">
        <v>3</v>
      </c>
      <c r="IF205">
        <v>1471</v>
      </c>
      <c r="IG205" t="s">
        <v>271</v>
      </c>
      <c r="IH205" t="s">
        <v>274</v>
      </c>
      <c r="IK205">
        <v>-2</v>
      </c>
      <c r="IL205" t="s">
        <v>275</v>
      </c>
      <c r="IM205" t="s">
        <v>276</v>
      </c>
    </row>
    <row r="206" spans="1:247" x14ac:dyDescent="0.35">
      <c r="A206">
        <v>2551</v>
      </c>
      <c r="B206">
        <v>-1156328704</v>
      </c>
      <c r="C206">
        <v>1403</v>
      </c>
      <c r="D206" t="s">
        <v>268</v>
      </c>
      <c r="E206" t="s">
        <v>269</v>
      </c>
      <c r="F206">
        <v>1407</v>
      </c>
      <c r="G206" t="s">
        <v>270</v>
      </c>
      <c r="H206" t="s">
        <v>269</v>
      </c>
      <c r="I206">
        <v>386</v>
      </c>
      <c r="J206" t="s">
        <v>360</v>
      </c>
      <c r="K206" t="s">
        <v>330</v>
      </c>
      <c r="L206">
        <v>1471</v>
      </c>
      <c r="M206" t="s">
        <v>271</v>
      </c>
      <c r="N206" t="s">
        <v>272</v>
      </c>
      <c r="O206">
        <v>1471</v>
      </c>
      <c r="P206" t="s">
        <v>271</v>
      </c>
      <c r="Q206" t="s">
        <v>272</v>
      </c>
      <c r="R206" t="s">
        <v>290</v>
      </c>
      <c r="S206" s="33">
        <v>0</v>
      </c>
      <c r="U206" s="33">
        <v>3</v>
      </c>
      <c r="IF206">
        <v>1471</v>
      </c>
      <c r="IG206" t="s">
        <v>271</v>
      </c>
      <c r="IH206" t="s">
        <v>274</v>
      </c>
      <c r="IK206">
        <v>-2</v>
      </c>
      <c r="IL206" t="s">
        <v>275</v>
      </c>
      <c r="IM206" t="s">
        <v>276</v>
      </c>
    </row>
    <row r="207" spans="1:247" x14ac:dyDescent="0.35">
      <c r="A207">
        <v>2552</v>
      </c>
      <c r="B207">
        <v>-1156328704</v>
      </c>
      <c r="C207">
        <v>1403</v>
      </c>
      <c r="D207" t="s">
        <v>268</v>
      </c>
      <c r="E207" t="s">
        <v>269</v>
      </c>
      <c r="F207">
        <v>1407</v>
      </c>
      <c r="G207" t="s">
        <v>270</v>
      </c>
      <c r="H207" t="s">
        <v>269</v>
      </c>
      <c r="I207">
        <v>383</v>
      </c>
      <c r="J207" t="s">
        <v>361</v>
      </c>
      <c r="K207" t="s">
        <v>329</v>
      </c>
      <c r="L207">
        <v>1471</v>
      </c>
      <c r="M207" t="s">
        <v>271</v>
      </c>
      <c r="N207" t="s">
        <v>272</v>
      </c>
      <c r="O207">
        <v>1471</v>
      </c>
      <c r="P207" t="s">
        <v>271</v>
      </c>
      <c r="Q207" t="s">
        <v>272</v>
      </c>
      <c r="R207" t="s">
        <v>290</v>
      </c>
      <c r="S207" s="33">
        <v>0</v>
      </c>
      <c r="U207" s="33">
        <v>3</v>
      </c>
      <c r="IF207">
        <v>1471</v>
      </c>
      <c r="IG207" t="s">
        <v>271</v>
      </c>
      <c r="IH207" t="s">
        <v>274</v>
      </c>
      <c r="IK207">
        <v>-2</v>
      </c>
      <c r="IL207" t="s">
        <v>275</v>
      </c>
      <c r="IM207" t="s">
        <v>276</v>
      </c>
    </row>
    <row r="208" spans="1:247" x14ac:dyDescent="0.35">
      <c r="A208">
        <v>2553</v>
      </c>
      <c r="B208">
        <v>-1156328704</v>
      </c>
      <c r="C208">
        <v>1403</v>
      </c>
      <c r="D208" t="s">
        <v>268</v>
      </c>
      <c r="E208" t="s">
        <v>269</v>
      </c>
      <c r="F208">
        <v>1407</v>
      </c>
      <c r="G208" t="s">
        <v>270</v>
      </c>
      <c r="H208" t="s">
        <v>269</v>
      </c>
      <c r="I208">
        <v>379</v>
      </c>
      <c r="J208" t="s">
        <v>362</v>
      </c>
      <c r="K208" t="s">
        <v>328</v>
      </c>
      <c r="L208">
        <v>1471</v>
      </c>
      <c r="M208" t="s">
        <v>271</v>
      </c>
      <c r="N208" t="s">
        <v>272</v>
      </c>
      <c r="O208">
        <v>1471</v>
      </c>
      <c r="P208" t="s">
        <v>271</v>
      </c>
      <c r="Q208" t="s">
        <v>272</v>
      </c>
      <c r="R208" t="s">
        <v>290</v>
      </c>
      <c r="S208" s="33">
        <v>0</v>
      </c>
      <c r="U208" s="33">
        <v>3</v>
      </c>
      <c r="IF208">
        <v>1471</v>
      </c>
      <c r="IG208" t="s">
        <v>271</v>
      </c>
      <c r="IH208" t="s">
        <v>274</v>
      </c>
      <c r="IK208">
        <v>-2</v>
      </c>
      <c r="IL208" t="s">
        <v>275</v>
      </c>
      <c r="IM208" t="s">
        <v>276</v>
      </c>
    </row>
    <row r="209" spans="1:247" x14ac:dyDescent="0.35">
      <c r="A209">
        <v>2554</v>
      </c>
      <c r="B209">
        <v>-1156328704</v>
      </c>
      <c r="C209">
        <v>1403</v>
      </c>
      <c r="D209" t="s">
        <v>268</v>
      </c>
      <c r="E209" t="s">
        <v>269</v>
      </c>
      <c r="F209">
        <v>1407</v>
      </c>
      <c r="G209" t="s">
        <v>270</v>
      </c>
      <c r="H209" t="s">
        <v>269</v>
      </c>
      <c r="I209">
        <v>377</v>
      </c>
      <c r="J209" t="s">
        <v>363</v>
      </c>
      <c r="K209" t="s">
        <v>327</v>
      </c>
      <c r="L209">
        <v>1471</v>
      </c>
      <c r="M209" t="s">
        <v>271</v>
      </c>
      <c r="N209" t="s">
        <v>272</v>
      </c>
      <c r="O209">
        <v>1471</v>
      </c>
      <c r="P209" t="s">
        <v>271</v>
      </c>
      <c r="Q209" t="s">
        <v>272</v>
      </c>
      <c r="R209" t="s">
        <v>290</v>
      </c>
      <c r="S209" s="33">
        <v>0</v>
      </c>
      <c r="U209" s="33">
        <v>3</v>
      </c>
      <c r="IF209">
        <v>1471</v>
      </c>
      <c r="IG209" t="s">
        <v>271</v>
      </c>
      <c r="IH209" t="s">
        <v>274</v>
      </c>
      <c r="IK209">
        <v>-2</v>
      </c>
      <c r="IL209" t="s">
        <v>275</v>
      </c>
      <c r="IM209" t="s">
        <v>276</v>
      </c>
    </row>
    <row r="210" spans="1:247" x14ac:dyDescent="0.35">
      <c r="A210">
        <v>2555</v>
      </c>
      <c r="B210">
        <v>-1156328704</v>
      </c>
      <c r="C210">
        <v>1403</v>
      </c>
      <c r="D210" t="s">
        <v>268</v>
      </c>
      <c r="E210" t="s">
        <v>269</v>
      </c>
      <c r="F210">
        <v>1407</v>
      </c>
      <c r="G210" t="s">
        <v>270</v>
      </c>
      <c r="H210" t="s">
        <v>269</v>
      </c>
      <c r="I210">
        <v>373</v>
      </c>
      <c r="J210" t="s">
        <v>364</v>
      </c>
      <c r="K210" t="s">
        <v>326</v>
      </c>
      <c r="L210">
        <v>1471</v>
      </c>
      <c r="M210" t="s">
        <v>271</v>
      </c>
      <c r="N210" t="s">
        <v>272</v>
      </c>
      <c r="O210">
        <v>1471</v>
      </c>
      <c r="P210" t="s">
        <v>271</v>
      </c>
      <c r="Q210" t="s">
        <v>272</v>
      </c>
      <c r="R210" t="s">
        <v>290</v>
      </c>
      <c r="S210" s="33">
        <v>0</v>
      </c>
      <c r="U210" s="33">
        <v>3</v>
      </c>
      <c r="IF210">
        <v>1471</v>
      </c>
      <c r="IG210" t="s">
        <v>271</v>
      </c>
      <c r="IH210" t="s">
        <v>274</v>
      </c>
      <c r="IK210">
        <v>-2</v>
      </c>
      <c r="IL210" t="s">
        <v>275</v>
      </c>
      <c r="IM210" t="s">
        <v>276</v>
      </c>
    </row>
    <row r="211" spans="1:247" x14ac:dyDescent="0.35">
      <c r="A211">
        <v>2556</v>
      </c>
      <c r="B211">
        <v>-1156328704</v>
      </c>
      <c r="C211">
        <v>1403</v>
      </c>
      <c r="D211" t="s">
        <v>268</v>
      </c>
      <c r="E211" t="s">
        <v>269</v>
      </c>
      <c r="F211">
        <v>1407</v>
      </c>
      <c r="G211" t="s">
        <v>270</v>
      </c>
      <c r="H211" t="s">
        <v>269</v>
      </c>
      <c r="I211">
        <v>410</v>
      </c>
      <c r="J211" t="s">
        <v>338</v>
      </c>
      <c r="K211" t="s">
        <v>337</v>
      </c>
      <c r="L211">
        <v>1736</v>
      </c>
      <c r="M211" t="s">
        <v>277</v>
      </c>
      <c r="N211" t="s">
        <v>278</v>
      </c>
      <c r="O211">
        <v>1736</v>
      </c>
      <c r="P211" t="s">
        <v>277</v>
      </c>
      <c r="Q211" t="s">
        <v>278</v>
      </c>
      <c r="R211" t="s">
        <v>290</v>
      </c>
      <c r="S211" s="33">
        <v>0</v>
      </c>
      <c r="U211" s="33">
        <v>3</v>
      </c>
      <c r="IF211">
        <v>1736</v>
      </c>
      <c r="IG211" t="s">
        <v>277</v>
      </c>
      <c r="IH211" t="s">
        <v>274</v>
      </c>
      <c r="IK211">
        <v>-2</v>
      </c>
      <c r="IL211" t="s">
        <v>275</v>
      </c>
      <c r="IM211" t="s">
        <v>276</v>
      </c>
    </row>
    <row r="212" spans="1:247" x14ac:dyDescent="0.35">
      <c r="A212">
        <v>2557</v>
      </c>
      <c r="B212">
        <v>-1156328704</v>
      </c>
      <c r="C212">
        <v>1403</v>
      </c>
      <c r="D212" t="s">
        <v>268</v>
      </c>
      <c r="E212" t="s">
        <v>269</v>
      </c>
      <c r="F212">
        <v>1407</v>
      </c>
      <c r="G212" t="s">
        <v>270</v>
      </c>
      <c r="H212" t="s">
        <v>269</v>
      </c>
      <c r="I212">
        <v>408</v>
      </c>
      <c r="J212" t="s">
        <v>339</v>
      </c>
      <c r="K212" t="s">
        <v>336</v>
      </c>
      <c r="L212">
        <v>1736</v>
      </c>
      <c r="M212" t="s">
        <v>277</v>
      </c>
      <c r="N212" t="s">
        <v>278</v>
      </c>
      <c r="O212">
        <v>1736</v>
      </c>
      <c r="P212" t="s">
        <v>277</v>
      </c>
      <c r="Q212" t="s">
        <v>278</v>
      </c>
      <c r="R212" t="s">
        <v>290</v>
      </c>
      <c r="S212" s="33">
        <v>0</v>
      </c>
      <c r="U212" s="33">
        <v>3</v>
      </c>
      <c r="IF212">
        <v>1736</v>
      </c>
      <c r="IG212" t="s">
        <v>277</v>
      </c>
      <c r="IH212" t="s">
        <v>274</v>
      </c>
      <c r="IK212">
        <v>-2</v>
      </c>
      <c r="IL212" t="s">
        <v>275</v>
      </c>
      <c r="IM212" t="s">
        <v>276</v>
      </c>
    </row>
    <row r="213" spans="1:247" x14ac:dyDescent="0.35">
      <c r="A213">
        <v>2558</v>
      </c>
      <c r="B213">
        <v>-1156328704</v>
      </c>
      <c r="C213">
        <v>1403</v>
      </c>
      <c r="D213" t="s">
        <v>268</v>
      </c>
      <c r="E213" t="s">
        <v>269</v>
      </c>
      <c r="F213">
        <v>1407</v>
      </c>
      <c r="G213" t="s">
        <v>270</v>
      </c>
      <c r="H213" t="s">
        <v>269</v>
      </c>
      <c r="I213">
        <v>404</v>
      </c>
      <c r="J213" t="s">
        <v>340</v>
      </c>
      <c r="K213" t="s">
        <v>335</v>
      </c>
      <c r="L213">
        <v>1736</v>
      </c>
      <c r="M213" t="s">
        <v>277</v>
      </c>
      <c r="N213" t="s">
        <v>278</v>
      </c>
      <c r="O213">
        <v>1736</v>
      </c>
      <c r="P213" t="s">
        <v>277</v>
      </c>
      <c r="Q213" t="s">
        <v>278</v>
      </c>
      <c r="R213" t="s">
        <v>290</v>
      </c>
      <c r="S213" s="33">
        <v>0</v>
      </c>
      <c r="U213" s="33">
        <v>3</v>
      </c>
      <c r="IF213">
        <v>1736</v>
      </c>
      <c r="IG213" t="s">
        <v>277</v>
      </c>
      <c r="IH213" t="s">
        <v>274</v>
      </c>
      <c r="IK213">
        <v>-2</v>
      </c>
      <c r="IL213" t="s">
        <v>275</v>
      </c>
      <c r="IM213" t="s">
        <v>276</v>
      </c>
    </row>
    <row r="214" spans="1:247" x14ac:dyDescent="0.35">
      <c r="A214">
        <v>2559</v>
      </c>
      <c r="B214">
        <v>-1156328704</v>
      </c>
      <c r="C214">
        <v>1403</v>
      </c>
      <c r="D214" t="s">
        <v>268</v>
      </c>
      <c r="E214" t="s">
        <v>269</v>
      </c>
      <c r="F214">
        <v>1407</v>
      </c>
      <c r="G214" t="s">
        <v>270</v>
      </c>
      <c r="H214" t="s">
        <v>269</v>
      </c>
      <c r="I214">
        <v>400</v>
      </c>
      <c r="J214" t="s">
        <v>341</v>
      </c>
      <c r="K214" t="s">
        <v>334</v>
      </c>
      <c r="L214">
        <v>1736</v>
      </c>
      <c r="M214" t="s">
        <v>277</v>
      </c>
      <c r="N214" t="s">
        <v>278</v>
      </c>
      <c r="O214">
        <v>1736</v>
      </c>
      <c r="P214" t="s">
        <v>277</v>
      </c>
      <c r="Q214" t="s">
        <v>278</v>
      </c>
      <c r="R214" t="s">
        <v>290</v>
      </c>
      <c r="S214" s="33">
        <v>0</v>
      </c>
      <c r="U214" s="33">
        <v>3</v>
      </c>
      <c r="IF214">
        <v>1736</v>
      </c>
      <c r="IG214" t="s">
        <v>277</v>
      </c>
      <c r="IH214" t="s">
        <v>274</v>
      </c>
      <c r="IK214">
        <v>-2</v>
      </c>
      <c r="IL214" t="s">
        <v>275</v>
      </c>
      <c r="IM214" t="s">
        <v>276</v>
      </c>
    </row>
    <row r="215" spans="1:247" x14ac:dyDescent="0.35">
      <c r="A215">
        <v>2560</v>
      </c>
      <c r="B215">
        <v>-1156328704</v>
      </c>
      <c r="C215">
        <v>1403</v>
      </c>
      <c r="D215" t="s">
        <v>268</v>
      </c>
      <c r="E215" t="s">
        <v>269</v>
      </c>
      <c r="F215">
        <v>1407</v>
      </c>
      <c r="G215" t="s">
        <v>270</v>
      </c>
      <c r="H215" t="s">
        <v>269</v>
      </c>
      <c r="I215">
        <v>398</v>
      </c>
      <c r="J215" t="s">
        <v>342</v>
      </c>
      <c r="K215" t="s">
        <v>333</v>
      </c>
      <c r="L215">
        <v>1736</v>
      </c>
      <c r="M215" t="s">
        <v>277</v>
      </c>
      <c r="N215" t="s">
        <v>278</v>
      </c>
      <c r="O215">
        <v>1736</v>
      </c>
      <c r="P215" t="s">
        <v>277</v>
      </c>
      <c r="Q215" t="s">
        <v>278</v>
      </c>
      <c r="R215" t="s">
        <v>290</v>
      </c>
      <c r="S215" s="33">
        <v>0</v>
      </c>
      <c r="U215" s="33">
        <v>3</v>
      </c>
      <c r="IF215">
        <v>1736</v>
      </c>
      <c r="IG215" t="s">
        <v>277</v>
      </c>
      <c r="IH215" t="s">
        <v>274</v>
      </c>
      <c r="IK215">
        <v>-2</v>
      </c>
      <c r="IL215" t="s">
        <v>275</v>
      </c>
      <c r="IM215" t="s">
        <v>276</v>
      </c>
    </row>
    <row r="216" spans="1:247" x14ac:dyDescent="0.35">
      <c r="A216">
        <v>2561</v>
      </c>
      <c r="B216">
        <v>-1156328704</v>
      </c>
      <c r="C216">
        <v>1403</v>
      </c>
      <c r="D216" t="s">
        <v>268</v>
      </c>
      <c r="E216" t="s">
        <v>269</v>
      </c>
      <c r="F216">
        <v>1407</v>
      </c>
      <c r="G216" t="s">
        <v>270</v>
      </c>
      <c r="H216" t="s">
        <v>269</v>
      </c>
      <c r="I216">
        <v>392</v>
      </c>
      <c r="J216" t="s">
        <v>343</v>
      </c>
      <c r="K216" t="s">
        <v>332</v>
      </c>
      <c r="L216">
        <v>1736</v>
      </c>
      <c r="M216" t="s">
        <v>277</v>
      </c>
      <c r="N216" t="s">
        <v>278</v>
      </c>
      <c r="O216">
        <v>1736</v>
      </c>
      <c r="P216" t="s">
        <v>277</v>
      </c>
      <c r="Q216" t="s">
        <v>278</v>
      </c>
      <c r="R216" t="s">
        <v>290</v>
      </c>
      <c r="S216" s="33">
        <v>0</v>
      </c>
      <c r="U216" s="33">
        <v>3</v>
      </c>
      <c r="IF216">
        <v>1736</v>
      </c>
      <c r="IG216" t="s">
        <v>277</v>
      </c>
      <c r="IH216" t="s">
        <v>274</v>
      </c>
      <c r="IK216">
        <v>-2</v>
      </c>
      <c r="IL216" t="s">
        <v>275</v>
      </c>
      <c r="IM216" t="s">
        <v>276</v>
      </c>
    </row>
    <row r="217" spans="1:247" x14ac:dyDescent="0.35">
      <c r="A217">
        <v>2562</v>
      </c>
      <c r="B217">
        <v>-1156328704</v>
      </c>
      <c r="C217">
        <v>1403</v>
      </c>
      <c r="D217" t="s">
        <v>268</v>
      </c>
      <c r="E217" t="s">
        <v>269</v>
      </c>
      <c r="F217">
        <v>1407</v>
      </c>
      <c r="G217" t="s">
        <v>270</v>
      </c>
      <c r="H217" t="s">
        <v>269</v>
      </c>
      <c r="I217">
        <v>334</v>
      </c>
      <c r="J217" t="s">
        <v>344</v>
      </c>
      <c r="K217" t="s">
        <v>313</v>
      </c>
      <c r="L217">
        <v>1736</v>
      </c>
      <c r="M217" t="s">
        <v>277</v>
      </c>
      <c r="N217" t="s">
        <v>278</v>
      </c>
      <c r="O217">
        <v>1736</v>
      </c>
      <c r="P217" t="s">
        <v>277</v>
      </c>
      <c r="Q217" t="s">
        <v>278</v>
      </c>
      <c r="R217" t="s">
        <v>290</v>
      </c>
      <c r="S217" s="33">
        <v>0</v>
      </c>
      <c r="U217" s="33">
        <v>3</v>
      </c>
      <c r="IF217">
        <v>1736</v>
      </c>
      <c r="IG217" t="s">
        <v>277</v>
      </c>
      <c r="IH217" t="s">
        <v>274</v>
      </c>
      <c r="IK217">
        <v>-2</v>
      </c>
      <c r="IL217" t="s">
        <v>275</v>
      </c>
      <c r="IM217" t="s">
        <v>276</v>
      </c>
    </row>
    <row r="218" spans="1:247" x14ac:dyDescent="0.35">
      <c r="A218">
        <v>2563</v>
      </c>
      <c r="B218">
        <v>-1156328704</v>
      </c>
      <c r="C218">
        <v>1403</v>
      </c>
      <c r="D218" t="s">
        <v>268</v>
      </c>
      <c r="E218" t="s">
        <v>269</v>
      </c>
      <c r="F218">
        <v>1407</v>
      </c>
      <c r="G218" t="s">
        <v>270</v>
      </c>
      <c r="H218" t="s">
        <v>269</v>
      </c>
      <c r="I218">
        <v>333</v>
      </c>
      <c r="J218" t="s">
        <v>345</v>
      </c>
      <c r="K218" t="s">
        <v>312</v>
      </c>
      <c r="L218">
        <v>1736</v>
      </c>
      <c r="M218" t="s">
        <v>277</v>
      </c>
      <c r="N218" t="s">
        <v>278</v>
      </c>
      <c r="O218">
        <v>1736</v>
      </c>
      <c r="P218" t="s">
        <v>277</v>
      </c>
      <c r="Q218" t="s">
        <v>278</v>
      </c>
      <c r="R218" t="s">
        <v>290</v>
      </c>
      <c r="S218" s="33">
        <v>0</v>
      </c>
      <c r="U218" s="33">
        <v>3</v>
      </c>
      <c r="IF218">
        <v>1736</v>
      </c>
      <c r="IG218" t="s">
        <v>277</v>
      </c>
      <c r="IH218" t="s">
        <v>274</v>
      </c>
      <c r="IK218">
        <v>-2</v>
      </c>
      <c r="IL218" t="s">
        <v>275</v>
      </c>
      <c r="IM218" t="s">
        <v>276</v>
      </c>
    </row>
    <row r="219" spans="1:247" x14ac:dyDescent="0.35">
      <c r="A219">
        <v>2564</v>
      </c>
      <c r="B219">
        <v>-1156328704</v>
      </c>
      <c r="C219">
        <v>1403</v>
      </c>
      <c r="D219" t="s">
        <v>268</v>
      </c>
      <c r="E219" t="s">
        <v>269</v>
      </c>
      <c r="F219">
        <v>1407</v>
      </c>
      <c r="G219" t="s">
        <v>270</v>
      </c>
      <c r="H219" t="s">
        <v>269</v>
      </c>
      <c r="I219">
        <v>329</v>
      </c>
      <c r="J219" t="s">
        <v>346</v>
      </c>
      <c r="K219" t="s">
        <v>311</v>
      </c>
      <c r="L219">
        <v>1736</v>
      </c>
      <c r="M219" t="s">
        <v>277</v>
      </c>
      <c r="N219" t="s">
        <v>278</v>
      </c>
      <c r="O219">
        <v>1736</v>
      </c>
      <c r="P219" t="s">
        <v>277</v>
      </c>
      <c r="Q219" t="s">
        <v>278</v>
      </c>
      <c r="R219" t="s">
        <v>290</v>
      </c>
      <c r="S219" s="33">
        <v>0</v>
      </c>
      <c r="U219" s="33">
        <v>3</v>
      </c>
      <c r="IF219">
        <v>1736</v>
      </c>
      <c r="IG219" t="s">
        <v>277</v>
      </c>
      <c r="IH219" t="s">
        <v>274</v>
      </c>
      <c r="IK219">
        <v>-2</v>
      </c>
      <c r="IL219" t="s">
        <v>275</v>
      </c>
      <c r="IM219" t="s">
        <v>276</v>
      </c>
    </row>
    <row r="220" spans="1:247" x14ac:dyDescent="0.35">
      <c r="A220">
        <v>2565</v>
      </c>
      <c r="B220">
        <v>-1156328704</v>
      </c>
      <c r="C220">
        <v>1403</v>
      </c>
      <c r="D220" t="s">
        <v>268</v>
      </c>
      <c r="E220" t="s">
        <v>269</v>
      </c>
      <c r="F220">
        <v>1407</v>
      </c>
      <c r="G220" t="s">
        <v>270</v>
      </c>
      <c r="H220" t="s">
        <v>269</v>
      </c>
      <c r="I220">
        <v>353</v>
      </c>
      <c r="J220" t="s">
        <v>347</v>
      </c>
      <c r="K220" t="s">
        <v>319</v>
      </c>
      <c r="L220">
        <v>1736</v>
      </c>
      <c r="M220" t="s">
        <v>277</v>
      </c>
      <c r="N220" t="s">
        <v>278</v>
      </c>
      <c r="O220">
        <v>1736</v>
      </c>
      <c r="P220" t="s">
        <v>277</v>
      </c>
      <c r="Q220" t="s">
        <v>278</v>
      </c>
      <c r="R220" t="s">
        <v>290</v>
      </c>
      <c r="S220" s="33">
        <v>0</v>
      </c>
      <c r="U220" s="33">
        <v>3</v>
      </c>
      <c r="IF220">
        <v>1736</v>
      </c>
      <c r="IG220" t="s">
        <v>277</v>
      </c>
      <c r="IH220" t="s">
        <v>274</v>
      </c>
      <c r="IK220">
        <v>-2</v>
      </c>
      <c r="IL220" t="s">
        <v>275</v>
      </c>
      <c r="IM220" t="s">
        <v>276</v>
      </c>
    </row>
    <row r="221" spans="1:247" x14ac:dyDescent="0.35">
      <c r="A221">
        <v>2566</v>
      </c>
      <c r="B221">
        <v>-1156328704</v>
      </c>
      <c r="C221">
        <v>1403</v>
      </c>
      <c r="D221" t="s">
        <v>268</v>
      </c>
      <c r="E221" t="s">
        <v>269</v>
      </c>
      <c r="F221">
        <v>1407</v>
      </c>
      <c r="G221" t="s">
        <v>270</v>
      </c>
      <c r="H221" t="s">
        <v>269</v>
      </c>
      <c r="I221">
        <v>350</v>
      </c>
      <c r="J221" t="s">
        <v>348</v>
      </c>
      <c r="K221" t="s">
        <v>318</v>
      </c>
      <c r="L221">
        <v>1736</v>
      </c>
      <c r="M221" t="s">
        <v>277</v>
      </c>
      <c r="N221" t="s">
        <v>278</v>
      </c>
      <c r="O221">
        <v>1736</v>
      </c>
      <c r="P221" t="s">
        <v>277</v>
      </c>
      <c r="Q221" t="s">
        <v>278</v>
      </c>
      <c r="R221" t="s">
        <v>290</v>
      </c>
      <c r="S221" s="33">
        <v>0</v>
      </c>
      <c r="U221" s="33">
        <v>3</v>
      </c>
      <c r="IF221">
        <v>1736</v>
      </c>
      <c r="IG221" t="s">
        <v>277</v>
      </c>
      <c r="IH221" t="s">
        <v>274</v>
      </c>
      <c r="IK221">
        <v>-2</v>
      </c>
      <c r="IL221" t="s">
        <v>275</v>
      </c>
      <c r="IM221" t="s">
        <v>276</v>
      </c>
    </row>
    <row r="222" spans="1:247" x14ac:dyDescent="0.35">
      <c r="A222">
        <v>2567</v>
      </c>
      <c r="B222">
        <v>-1156328704</v>
      </c>
      <c r="C222">
        <v>1403</v>
      </c>
      <c r="D222" t="s">
        <v>268</v>
      </c>
      <c r="E222" t="s">
        <v>269</v>
      </c>
      <c r="F222">
        <v>1407</v>
      </c>
      <c r="G222" t="s">
        <v>270</v>
      </c>
      <c r="H222" t="s">
        <v>269</v>
      </c>
      <c r="I222">
        <v>349</v>
      </c>
      <c r="J222" t="s">
        <v>349</v>
      </c>
      <c r="K222" t="s">
        <v>317</v>
      </c>
      <c r="L222">
        <v>1736</v>
      </c>
      <c r="M222" t="s">
        <v>277</v>
      </c>
      <c r="N222" t="s">
        <v>278</v>
      </c>
      <c r="O222">
        <v>1736</v>
      </c>
      <c r="P222" t="s">
        <v>277</v>
      </c>
      <c r="Q222" t="s">
        <v>278</v>
      </c>
      <c r="R222" t="s">
        <v>290</v>
      </c>
      <c r="S222" s="33">
        <v>0</v>
      </c>
      <c r="U222" s="33">
        <v>3</v>
      </c>
      <c r="IF222">
        <v>1736</v>
      </c>
      <c r="IG222" t="s">
        <v>277</v>
      </c>
      <c r="IH222" t="s">
        <v>274</v>
      </c>
      <c r="IK222">
        <v>-2</v>
      </c>
      <c r="IL222" t="s">
        <v>275</v>
      </c>
      <c r="IM222" t="s">
        <v>276</v>
      </c>
    </row>
    <row r="223" spans="1:247" x14ac:dyDescent="0.35">
      <c r="A223">
        <v>2568</v>
      </c>
      <c r="B223">
        <v>-1156328704</v>
      </c>
      <c r="C223">
        <v>1403</v>
      </c>
      <c r="D223" t="s">
        <v>268</v>
      </c>
      <c r="E223" t="s">
        <v>269</v>
      </c>
      <c r="F223">
        <v>1407</v>
      </c>
      <c r="G223" t="s">
        <v>270</v>
      </c>
      <c r="H223" t="s">
        <v>269</v>
      </c>
      <c r="I223">
        <v>344</v>
      </c>
      <c r="J223" t="s">
        <v>350</v>
      </c>
      <c r="K223" t="s">
        <v>316</v>
      </c>
      <c r="L223">
        <v>1736</v>
      </c>
      <c r="M223" t="s">
        <v>277</v>
      </c>
      <c r="N223" t="s">
        <v>278</v>
      </c>
      <c r="O223">
        <v>1736</v>
      </c>
      <c r="P223" t="s">
        <v>277</v>
      </c>
      <c r="Q223" t="s">
        <v>278</v>
      </c>
      <c r="R223" t="s">
        <v>290</v>
      </c>
      <c r="S223" s="33">
        <v>0</v>
      </c>
      <c r="U223" s="33">
        <v>3</v>
      </c>
      <c r="IF223">
        <v>1736</v>
      </c>
      <c r="IG223" t="s">
        <v>277</v>
      </c>
      <c r="IH223" t="s">
        <v>274</v>
      </c>
      <c r="IK223">
        <v>-2</v>
      </c>
      <c r="IL223" t="s">
        <v>275</v>
      </c>
      <c r="IM223" t="s">
        <v>276</v>
      </c>
    </row>
    <row r="224" spans="1:247" x14ac:dyDescent="0.35">
      <c r="A224">
        <v>2569</v>
      </c>
      <c r="B224">
        <v>-1156328704</v>
      </c>
      <c r="C224">
        <v>1403</v>
      </c>
      <c r="D224" t="s">
        <v>268</v>
      </c>
      <c r="E224" t="s">
        <v>269</v>
      </c>
      <c r="F224">
        <v>1407</v>
      </c>
      <c r="G224" t="s">
        <v>270</v>
      </c>
      <c r="H224" t="s">
        <v>269</v>
      </c>
      <c r="I224">
        <v>343</v>
      </c>
      <c r="J224" t="s">
        <v>351</v>
      </c>
      <c r="K224" t="s">
        <v>315</v>
      </c>
      <c r="L224">
        <v>1736</v>
      </c>
      <c r="M224" t="s">
        <v>277</v>
      </c>
      <c r="N224" t="s">
        <v>278</v>
      </c>
      <c r="O224">
        <v>1736</v>
      </c>
      <c r="P224" t="s">
        <v>277</v>
      </c>
      <c r="Q224" t="s">
        <v>278</v>
      </c>
      <c r="R224" t="s">
        <v>290</v>
      </c>
      <c r="S224" s="33">
        <v>0</v>
      </c>
      <c r="U224" s="33">
        <v>3</v>
      </c>
      <c r="IF224">
        <v>1736</v>
      </c>
      <c r="IG224" t="s">
        <v>277</v>
      </c>
      <c r="IH224" t="s">
        <v>274</v>
      </c>
      <c r="IK224">
        <v>-2</v>
      </c>
      <c r="IL224" t="s">
        <v>275</v>
      </c>
      <c r="IM224" t="s">
        <v>276</v>
      </c>
    </row>
    <row r="225" spans="1:247" x14ac:dyDescent="0.35">
      <c r="A225">
        <v>2570</v>
      </c>
      <c r="B225">
        <v>-1156328704</v>
      </c>
      <c r="C225">
        <v>1403</v>
      </c>
      <c r="D225" t="s">
        <v>268</v>
      </c>
      <c r="E225" t="s">
        <v>269</v>
      </c>
      <c r="F225">
        <v>1407</v>
      </c>
      <c r="G225" t="s">
        <v>270</v>
      </c>
      <c r="H225" t="s">
        <v>269</v>
      </c>
      <c r="I225">
        <v>339</v>
      </c>
      <c r="J225" t="s">
        <v>352</v>
      </c>
      <c r="K225" t="s">
        <v>314</v>
      </c>
      <c r="L225">
        <v>1736</v>
      </c>
      <c r="M225" t="s">
        <v>277</v>
      </c>
      <c r="N225" t="s">
        <v>278</v>
      </c>
      <c r="O225">
        <v>1736</v>
      </c>
      <c r="P225" t="s">
        <v>277</v>
      </c>
      <c r="Q225" t="s">
        <v>278</v>
      </c>
      <c r="R225" t="s">
        <v>290</v>
      </c>
      <c r="S225" s="33">
        <v>0</v>
      </c>
      <c r="U225" s="33">
        <v>3</v>
      </c>
      <c r="IF225">
        <v>1736</v>
      </c>
      <c r="IG225" t="s">
        <v>277</v>
      </c>
      <c r="IH225" t="s">
        <v>274</v>
      </c>
      <c r="IK225">
        <v>-2</v>
      </c>
      <c r="IL225" t="s">
        <v>275</v>
      </c>
      <c r="IM225" t="s">
        <v>276</v>
      </c>
    </row>
    <row r="226" spans="1:247" x14ac:dyDescent="0.35">
      <c r="A226">
        <v>2571</v>
      </c>
      <c r="B226">
        <v>-1156328704</v>
      </c>
      <c r="C226">
        <v>1403</v>
      </c>
      <c r="D226" t="s">
        <v>268</v>
      </c>
      <c r="E226" t="s">
        <v>269</v>
      </c>
      <c r="F226">
        <v>1407</v>
      </c>
      <c r="G226" t="s">
        <v>270</v>
      </c>
      <c r="H226" t="s">
        <v>269</v>
      </c>
      <c r="I226">
        <v>371</v>
      </c>
      <c r="J226" t="s">
        <v>353</v>
      </c>
      <c r="K226" t="s">
        <v>325</v>
      </c>
      <c r="L226">
        <v>1736</v>
      </c>
      <c r="M226" t="s">
        <v>277</v>
      </c>
      <c r="N226" t="s">
        <v>278</v>
      </c>
      <c r="O226">
        <v>1736</v>
      </c>
      <c r="P226" t="s">
        <v>277</v>
      </c>
      <c r="Q226" t="s">
        <v>278</v>
      </c>
      <c r="R226" t="s">
        <v>290</v>
      </c>
      <c r="S226" s="33">
        <v>0</v>
      </c>
      <c r="U226" s="33">
        <v>3</v>
      </c>
      <c r="IF226">
        <v>1736</v>
      </c>
      <c r="IG226" t="s">
        <v>277</v>
      </c>
      <c r="IH226" t="s">
        <v>274</v>
      </c>
      <c r="IK226">
        <v>-2</v>
      </c>
      <c r="IL226" t="s">
        <v>275</v>
      </c>
      <c r="IM226" t="s">
        <v>276</v>
      </c>
    </row>
    <row r="227" spans="1:247" x14ac:dyDescent="0.35">
      <c r="A227">
        <v>2572</v>
      </c>
      <c r="B227">
        <v>-1156328704</v>
      </c>
      <c r="C227">
        <v>1403</v>
      </c>
      <c r="D227" t="s">
        <v>268</v>
      </c>
      <c r="E227" t="s">
        <v>269</v>
      </c>
      <c r="F227">
        <v>1407</v>
      </c>
      <c r="G227" t="s">
        <v>270</v>
      </c>
      <c r="H227" t="s">
        <v>269</v>
      </c>
      <c r="I227">
        <v>367</v>
      </c>
      <c r="J227" t="s">
        <v>354</v>
      </c>
      <c r="K227" t="s">
        <v>324</v>
      </c>
      <c r="L227">
        <v>1736</v>
      </c>
      <c r="M227" t="s">
        <v>277</v>
      </c>
      <c r="N227" t="s">
        <v>278</v>
      </c>
      <c r="O227">
        <v>1736</v>
      </c>
      <c r="P227" t="s">
        <v>277</v>
      </c>
      <c r="Q227" t="s">
        <v>278</v>
      </c>
      <c r="R227" t="s">
        <v>290</v>
      </c>
      <c r="S227" s="33">
        <v>0</v>
      </c>
      <c r="U227" s="33">
        <v>3</v>
      </c>
      <c r="IF227">
        <v>1736</v>
      </c>
      <c r="IG227" t="s">
        <v>277</v>
      </c>
      <c r="IH227" t="s">
        <v>274</v>
      </c>
      <c r="IK227">
        <v>-2</v>
      </c>
      <c r="IL227" t="s">
        <v>275</v>
      </c>
      <c r="IM227" t="s">
        <v>276</v>
      </c>
    </row>
    <row r="228" spans="1:247" x14ac:dyDescent="0.35">
      <c r="A228">
        <v>2573</v>
      </c>
      <c r="B228">
        <v>-1156328704</v>
      </c>
      <c r="C228">
        <v>1403</v>
      </c>
      <c r="D228" t="s">
        <v>268</v>
      </c>
      <c r="E228" t="s">
        <v>269</v>
      </c>
      <c r="F228">
        <v>1407</v>
      </c>
      <c r="G228" t="s">
        <v>270</v>
      </c>
      <c r="H228" t="s">
        <v>269</v>
      </c>
      <c r="I228">
        <v>365</v>
      </c>
      <c r="J228" t="s">
        <v>355</v>
      </c>
      <c r="K228" t="s">
        <v>323</v>
      </c>
      <c r="L228">
        <v>1736</v>
      </c>
      <c r="M228" t="s">
        <v>277</v>
      </c>
      <c r="N228" t="s">
        <v>278</v>
      </c>
      <c r="O228">
        <v>1736</v>
      </c>
      <c r="P228" t="s">
        <v>277</v>
      </c>
      <c r="Q228" t="s">
        <v>278</v>
      </c>
      <c r="R228" t="s">
        <v>290</v>
      </c>
      <c r="S228" s="33">
        <v>0</v>
      </c>
      <c r="U228" s="33">
        <v>3</v>
      </c>
      <c r="IF228">
        <v>1736</v>
      </c>
      <c r="IG228" t="s">
        <v>277</v>
      </c>
      <c r="IH228" t="s">
        <v>274</v>
      </c>
      <c r="IK228">
        <v>-2</v>
      </c>
      <c r="IL228" t="s">
        <v>275</v>
      </c>
      <c r="IM228" t="s">
        <v>276</v>
      </c>
    </row>
    <row r="229" spans="1:247" x14ac:dyDescent="0.35">
      <c r="A229">
        <v>2574</v>
      </c>
      <c r="B229">
        <v>-1156328704</v>
      </c>
      <c r="C229">
        <v>1403</v>
      </c>
      <c r="D229" t="s">
        <v>268</v>
      </c>
      <c r="E229" t="s">
        <v>269</v>
      </c>
      <c r="F229">
        <v>1407</v>
      </c>
      <c r="G229" t="s">
        <v>270</v>
      </c>
      <c r="H229" t="s">
        <v>269</v>
      </c>
      <c r="I229">
        <v>364</v>
      </c>
      <c r="J229" t="s">
        <v>356</v>
      </c>
      <c r="K229" t="s">
        <v>322</v>
      </c>
      <c r="L229">
        <v>1736</v>
      </c>
      <c r="M229" t="s">
        <v>277</v>
      </c>
      <c r="N229" t="s">
        <v>278</v>
      </c>
      <c r="O229">
        <v>1736</v>
      </c>
      <c r="P229" t="s">
        <v>277</v>
      </c>
      <c r="Q229" t="s">
        <v>278</v>
      </c>
      <c r="R229" t="s">
        <v>290</v>
      </c>
      <c r="S229" s="33">
        <v>0</v>
      </c>
      <c r="U229" s="33">
        <v>3</v>
      </c>
      <c r="IF229">
        <v>1736</v>
      </c>
      <c r="IG229" t="s">
        <v>277</v>
      </c>
      <c r="IH229" t="s">
        <v>274</v>
      </c>
      <c r="IK229">
        <v>-2</v>
      </c>
      <c r="IL229" t="s">
        <v>275</v>
      </c>
      <c r="IM229" t="s">
        <v>276</v>
      </c>
    </row>
    <row r="230" spans="1:247" x14ac:dyDescent="0.35">
      <c r="A230">
        <v>2575</v>
      </c>
      <c r="B230">
        <v>-1156328704</v>
      </c>
      <c r="C230">
        <v>1403</v>
      </c>
      <c r="D230" t="s">
        <v>268</v>
      </c>
      <c r="E230" t="s">
        <v>269</v>
      </c>
      <c r="F230">
        <v>1407</v>
      </c>
      <c r="G230" t="s">
        <v>270</v>
      </c>
      <c r="H230" t="s">
        <v>269</v>
      </c>
      <c r="I230">
        <v>362</v>
      </c>
      <c r="J230" t="s">
        <v>357</v>
      </c>
      <c r="K230" t="s">
        <v>321</v>
      </c>
      <c r="L230">
        <v>1736</v>
      </c>
      <c r="M230" t="s">
        <v>277</v>
      </c>
      <c r="N230" t="s">
        <v>278</v>
      </c>
      <c r="O230">
        <v>1736</v>
      </c>
      <c r="P230" t="s">
        <v>277</v>
      </c>
      <c r="Q230" t="s">
        <v>278</v>
      </c>
      <c r="R230" t="s">
        <v>290</v>
      </c>
      <c r="S230" s="33">
        <v>0</v>
      </c>
      <c r="U230" s="33">
        <v>3</v>
      </c>
      <c r="IF230">
        <v>1736</v>
      </c>
      <c r="IG230" t="s">
        <v>277</v>
      </c>
      <c r="IH230" t="s">
        <v>274</v>
      </c>
      <c r="IK230">
        <v>-2</v>
      </c>
      <c r="IL230" t="s">
        <v>275</v>
      </c>
      <c r="IM230" t="s">
        <v>276</v>
      </c>
    </row>
    <row r="231" spans="1:247" x14ac:dyDescent="0.35">
      <c r="A231">
        <v>2576</v>
      </c>
      <c r="B231">
        <v>-1156328704</v>
      </c>
      <c r="C231">
        <v>1403</v>
      </c>
      <c r="D231" t="s">
        <v>268</v>
      </c>
      <c r="E231" t="s">
        <v>269</v>
      </c>
      <c r="F231">
        <v>1407</v>
      </c>
      <c r="G231" t="s">
        <v>270</v>
      </c>
      <c r="H231" t="s">
        <v>269</v>
      </c>
      <c r="I231">
        <v>358</v>
      </c>
      <c r="J231" t="s">
        <v>358</v>
      </c>
      <c r="K231" t="s">
        <v>320</v>
      </c>
      <c r="L231">
        <v>1736</v>
      </c>
      <c r="M231" t="s">
        <v>277</v>
      </c>
      <c r="N231" t="s">
        <v>278</v>
      </c>
      <c r="O231">
        <v>1736</v>
      </c>
      <c r="P231" t="s">
        <v>277</v>
      </c>
      <c r="Q231" t="s">
        <v>278</v>
      </c>
      <c r="R231" t="s">
        <v>290</v>
      </c>
      <c r="S231" s="33">
        <v>0</v>
      </c>
      <c r="U231" s="33">
        <v>3</v>
      </c>
      <c r="IF231">
        <v>1736</v>
      </c>
      <c r="IG231" t="s">
        <v>277</v>
      </c>
      <c r="IH231" t="s">
        <v>274</v>
      </c>
      <c r="IK231">
        <v>-2</v>
      </c>
      <c r="IL231" t="s">
        <v>275</v>
      </c>
      <c r="IM231" t="s">
        <v>276</v>
      </c>
    </row>
    <row r="232" spans="1:247" x14ac:dyDescent="0.35">
      <c r="A232">
        <v>2577</v>
      </c>
      <c r="B232">
        <v>-1156328704</v>
      </c>
      <c r="C232">
        <v>1403</v>
      </c>
      <c r="D232" t="s">
        <v>268</v>
      </c>
      <c r="E232" t="s">
        <v>269</v>
      </c>
      <c r="F232">
        <v>1407</v>
      </c>
      <c r="G232" t="s">
        <v>270</v>
      </c>
      <c r="H232" t="s">
        <v>269</v>
      </c>
      <c r="I232">
        <v>390</v>
      </c>
      <c r="J232" t="s">
        <v>359</v>
      </c>
      <c r="K232" t="s">
        <v>331</v>
      </c>
      <c r="L232">
        <v>1736</v>
      </c>
      <c r="M232" t="s">
        <v>277</v>
      </c>
      <c r="N232" t="s">
        <v>278</v>
      </c>
      <c r="O232">
        <v>1736</v>
      </c>
      <c r="P232" t="s">
        <v>277</v>
      </c>
      <c r="Q232" t="s">
        <v>278</v>
      </c>
      <c r="R232" t="s">
        <v>290</v>
      </c>
      <c r="S232" s="33">
        <v>0</v>
      </c>
      <c r="U232" s="33">
        <v>3</v>
      </c>
      <c r="IF232">
        <v>1736</v>
      </c>
      <c r="IG232" t="s">
        <v>277</v>
      </c>
      <c r="IH232" t="s">
        <v>274</v>
      </c>
      <c r="IK232">
        <v>-2</v>
      </c>
      <c r="IL232" t="s">
        <v>275</v>
      </c>
      <c r="IM232" t="s">
        <v>276</v>
      </c>
    </row>
    <row r="233" spans="1:247" x14ac:dyDescent="0.35">
      <c r="A233">
        <v>2578</v>
      </c>
      <c r="B233">
        <v>-1156328704</v>
      </c>
      <c r="C233">
        <v>1403</v>
      </c>
      <c r="D233" t="s">
        <v>268</v>
      </c>
      <c r="E233" t="s">
        <v>269</v>
      </c>
      <c r="F233">
        <v>1407</v>
      </c>
      <c r="G233" t="s">
        <v>270</v>
      </c>
      <c r="H233" t="s">
        <v>269</v>
      </c>
      <c r="I233">
        <v>386</v>
      </c>
      <c r="J233" t="s">
        <v>360</v>
      </c>
      <c r="K233" t="s">
        <v>330</v>
      </c>
      <c r="L233">
        <v>1736</v>
      </c>
      <c r="M233" t="s">
        <v>277</v>
      </c>
      <c r="N233" t="s">
        <v>278</v>
      </c>
      <c r="O233">
        <v>1736</v>
      </c>
      <c r="P233" t="s">
        <v>277</v>
      </c>
      <c r="Q233" t="s">
        <v>278</v>
      </c>
      <c r="R233" t="s">
        <v>290</v>
      </c>
      <c r="S233" s="33">
        <v>0</v>
      </c>
      <c r="U233" s="33">
        <v>3</v>
      </c>
      <c r="IF233">
        <v>1736</v>
      </c>
      <c r="IG233" t="s">
        <v>277</v>
      </c>
      <c r="IH233" t="s">
        <v>274</v>
      </c>
      <c r="IK233">
        <v>-2</v>
      </c>
      <c r="IL233" t="s">
        <v>275</v>
      </c>
      <c r="IM233" t="s">
        <v>276</v>
      </c>
    </row>
    <row r="234" spans="1:247" x14ac:dyDescent="0.35">
      <c r="A234">
        <v>2579</v>
      </c>
      <c r="B234">
        <v>-1156328704</v>
      </c>
      <c r="C234">
        <v>1403</v>
      </c>
      <c r="D234" t="s">
        <v>268</v>
      </c>
      <c r="E234" t="s">
        <v>269</v>
      </c>
      <c r="F234">
        <v>1407</v>
      </c>
      <c r="G234" t="s">
        <v>270</v>
      </c>
      <c r="H234" t="s">
        <v>269</v>
      </c>
      <c r="I234">
        <v>383</v>
      </c>
      <c r="J234" t="s">
        <v>361</v>
      </c>
      <c r="K234" t="s">
        <v>329</v>
      </c>
      <c r="L234">
        <v>1736</v>
      </c>
      <c r="M234" t="s">
        <v>277</v>
      </c>
      <c r="N234" t="s">
        <v>278</v>
      </c>
      <c r="O234">
        <v>1736</v>
      </c>
      <c r="P234" t="s">
        <v>277</v>
      </c>
      <c r="Q234" t="s">
        <v>278</v>
      </c>
      <c r="R234" t="s">
        <v>290</v>
      </c>
      <c r="S234" s="33">
        <v>0</v>
      </c>
      <c r="U234" s="33">
        <v>3</v>
      </c>
      <c r="IF234">
        <v>1736</v>
      </c>
      <c r="IG234" t="s">
        <v>277</v>
      </c>
      <c r="IH234" t="s">
        <v>274</v>
      </c>
      <c r="IK234">
        <v>-2</v>
      </c>
      <c r="IL234" t="s">
        <v>275</v>
      </c>
      <c r="IM234" t="s">
        <v>276</v>
      </c>
    </row>
    <row r="235" spans="1:247" x14ac:dyDescent="0.35">
      <c r="A235">
        <v>2580</v>
      </c>
      <c r="B235">
        <v>-1156328704</v>
      </c>
      <c r="C235">
        <v>1403</v>
      </c>
      <c r="D235" t="s">
        <v>268</v>
      </c>
      <c r="E235" t="s">
        <v>269</v>
      </c>
      <c r="F235">
        <v>1407</v>
      </c>
      <c r="G235" t="s">
        <v>270</v>
      </c>
      <c r="H235" t="s">
        <v>269</v>
      </c>
      <c r="I235">
        <v>379</v>
      </c>
      <c r="J235" t="s">
        <v>362</v>
      </c>
      <c r="K235" t="s">
        <v>328</v>
      </c>
      <c r="L235">
        <v>1736</v>
      </c>
      <c r="M235" t="s">
        <v>277</v>
      </c>
      <c r="N235" t="s">
        <v>278</v>
      </c>
      <c r="O235">
        <v>1736</v>
      </c>
      <c r="P235" t="s">
        <v>277</v>
      </c>
      <c r="Q235" t="s">
        <v>278</v>
      </c>
      <c r="R235" t="s">
        <v>290</v>
      </c>
      <c r="S235" s="33">
        <v>0</v>
      </c>
      <c r="U235" s="33">
        <v>3</v>
      </c>
      <c r="IF235">
        <v>1736</v>
      </c>
      <c r="IG235" t="s">
        <v>277</v>
      </c>
      <c r="IH235" t="s">
        <v>274</v>
      </c>
      <c r="IK235">
        <v>-2</v>
      </c>
      <c r="IL235" t="s">
        <v>275</v>
      </c>
      <c r="IM235" t="s">
        <v>276</v>
      </c>
    </row>
    <row r="236" spans="1:247" x14ac:dyDescent="0.35">
      <c r="A236">
        <v>2581</v>
      </c>
      <c r="B236">
        <v>-1156328704</v>
      </c>
      <c r="C236">
        <v>1403</v>
      </c>
      <c r="D236" t="s">
        <v>268</v>
      </c>
      <c r="E236" t="s">
        <v>269</v>
      </c>
      <c r="F236">
        <v>1407</v>
      </c>
      <c r="G236" t="s">
        <v>270</v>
      </c>
      <c r="H236" t="s">
        <v>269</v>
      </c>
      <c r="I236">
        <v>377</v>
      </c>
      <c r="J236" t="s">
        <v>363</v>
      </c>
      <c r="K236" t="s">
        <v>327</v>
      </c>
      <c r="L236">
        <v>1736</v>
      </c>
      <c r="M236" t="s">
        <v>277</v>
      </c>
      <c r="N236" t="s">
        <v>278</v>
      </c>
      <c r="O236">
        <v>1736</v>
      </c>
      <c r="P236" t="s">
        <v>277</v>
      </c>
      <c r="Q236" t="s">
        <v>278</v>
      </c>
      <c r="R236" t="s">
        <v>290</v>
      </c>
      <c r="S236" s="33">
        <v>0</v>
      </c>
      <c r="U236" s="33">
        <v>3</v>
      </c>
      <c r="IF236">
        <v>1736</v>
      </c>
      <c r="IG236" t="s">
        <v>277</v>
      </c>
      <c r="IH236" t="s">
        <v>274</v>
      </c>
      <c r="IK236">
        <v>-2</v>
      </c>
      <c r="IL236" t="s">
        <v>275</v>
      </c>
      <c r="IM236" t="s">
        <v>276</v>
      </c>
    </row>
    <row r="237" spans="1:247" x14ac:dyDescent="0.35">
      <c r="A237">
        <v>2582</v>
      </c>
      <c r="B237">
        <v>-1156328704</v>
      </c>
      <c r="C237">
        <v>1403</v>
      </c>
      <c r="D237" t="s">
        <v>268</v>
      </c>
      <c r="E237" t="s">
        <v>269</v>
      </c>
      <c r="F237">
        <v>1407</v>
      </c>
      <c r="G237" t="s">
        <v>270</v>
      </c>
      <c r="H237" t="s">
        <v>269</v>
      </c>
      <c r="I237">
        <v>373</v>
      </c>
      <c r="J237" t="s">
        <v>364</v>
      </c>
      <c r="K237" t="s">
        <v>326</v>
      </c>
      <c r="L237">
        <v>1736</v>
      </c>
      <c r="M237" t="s">
        <v>277</v>
      </c>
      <c r="N237" t="s">
        <v>278</v>
      </c>
      <c r="O237">
        <v>1736</v>
      </c>
      <c r="P237" t="s">
        <v>277</v>
      </c>
      <c r="Q237" t="s">
        <v>278</v>
      </c>
      <c r="R237" t="s">
        <v>290</v>
      </c>
      <c r="S237" s="33">
        <v>0</v>
      </c>
      <c r="U237" s="33">
        <v>3</v>
      </c>
      <c r="IF237">
        <v>1736</v>
      </c>
      <c r="IG237" t="s">
        <v>277</v>
      </c>
      <c r="IH237" t="s">
        <v>274</v>
      </c>
      <c r="IK237">
        <v>-2</v>
      </c>
      <c r="IL237" t="s">
        <v>275</v>
      </c>
      <c r="IM237" t="s">
        <v>276</v>
      </c>
    </row>
    <row r="238" spans="1:247" x14ac:dyDescent="0.35">
      <c r="A238">
        <v>2583</v>
      </c>
      <c r="B238">
        <v>-1156328704</v>
      </c>
      <c r="C238">
        <v>1403</v>
      </c>
      <c r="D238" t="s">
        <v>268</v>
      </c>
      <c r="E238" t="s">
        <v>269</v>
      </c>
      <c r="F238">
        <v>1407</v>
      </c>
      <c r="G238" t="s">
        <v>270</v>
      </c>
      <c r="H238" t="s">
        <v>269</v>
      </c>
      <c r="I238">
        <v>333</v>
      </c>
      <c r="J238" t="s">
        <v>345</v>
      </c>
      <c r="K238" t="s">
        <v>312</v>
      </c>
      <c r="L238">
        <v>8014</v>
      </c>
      <c r="M238" t="s">
        <v>279</v>
      </c>
      <c r="N238" t="s">
        <v>280</v>
      </c>
      <c r="O238">
        <v>8014</v>
      </c>
      <c r="P238" t="s">
        <v>279</v>
      </c>
      <c r="Q238" t="s">
        <v>280</v>
      </c>
      <c r="R238" t="s">
        <v>290</v>
      </c>
      <c r="S238" s="33">
        <v>0</v>
      </c>
      <c r="U238" s="33">
        <v>3</v>
      </c>
      <c r="IF238">
        <v>8014</v>
      </c>
      <c r="IG238" t="s">
        <v>279</v>
      </c>
      <c r="IH238" t="s">
        <v>274</v>
      </c>
      <c r="IK238">
        <v>-2</v>
      </c>
      <c r="IL238" t="s">
        <v>275</v>
      </c>
      <c r="IM238" t="s">
        <v>276</v>
      </c>
    </row>
    <row r="239" spans="1:247" x14ac:dyDescent="0.35">
      <c r="A239">
        <v>2584</v>
      </c>
      <c r="B239">
        <v>-1156328704</v>
      </c>
      <c r="C239">
        <v>1403</v>
      </c>
      <c r="D239" t="s">
        <v>268</v>
      </c>
      <c r="E239" t="s">
        <v>269</v>
      </c>
      <c r="F239">
        <v>1407</v>
      </c>
      <c r="G239" t="s">
        <v>270</v>
      </c>
      <c r="H239" t="s">
        <v>269</v>
      </c>
      <c r="I239">
        <v>329</v>
      </c>
      <c r="J239" t="s">
        <v>346</v>
      </c>
      <c r="K239" t="s">
        <v>311</v>
      </c>
      <c r="L239">
        <v>8014</v>
      </c>
      <c r="M239" t="s">
        <v>279</v>
      </c>
      <c r="N239" t="s">
        <v>280</v>
      </c>
      <c r="O239">
        <v>8014</v>
      </c>
      <c r="P239" t="s">
        <v>279</v>
      </c>
      <c r="Q239" t="s">
        <v>280</v>
      </c>
      <c r="R239" t="s">
        <v>290</v>
      </c>
      <c r="S239" s="33">
        <v>0</v>
      </c>
      <c r="U239" s="33">
        <v>3</v>
      </c>
      <c r="IF239">
        <v>8014</v>
      </c>
      <c r="IG239" t="s">
        <v>279</v>
      </c>
      <c r="IH239" t="s">
        <v>274</v>
      </c>
      <c r="IK239">
        <v>-2</v>
      </c>
      <c r="IL239" t="s">
        <v>275</v>
      </c>
      <c r="IM239" t="s">
        <v>276</v>
      </c>
    </row>
    <row r="240" spans="1:247" x14ac:dyDescent="0.35">
      <c r="A240">
        <v>2585</v>
      </c>
      <c r="B240">
        <v>-1156328704</v>
      </c>
      <c r="C240">
        <v>1403</v>
      </c>
      <c r="D240" t="s">
        <v>268</v>
      </c>
      <c r="E240" t="s">
        <v>269</v>
      </c>
      <c r="F240">
        <v>1407</v>
      </c>
      <c r="G240" t="s">
        <v>270</v>
      </c>
      <c r="H240" t="s">
        <v>269</v>
      </c>
      <c r="I240">
        <v>353</v>
      </c>
      <c r="J240" t="s">
        <v>347</v>
      </c>
      <c r="K240" t="s">
        <v>319</v>
      </c>
      <c r="L240">
        <v>19342</v>
      </c>
      <c r="M240" t="s">
        <v>281</v>
      </c>
      <c r="N240" t="s">
        <v>282</v>
      </c>
      <c r="O240">
        <v>19342</v>
      </c>
      <c r="P240" t="s">
        <v>281</v>
      </c>
      <c r="Q240" t="s">
        <v>282</v>
      </c>
      <c r="R240" t="s">
        <v>290</v>
      </c>
      <c r="S240" s="33">
        <v>0</v>
      </c>
      <c r="U240" s="33">
        <v>3</v>
      </c>
      <c r="IF240">
        <v>19342</v>
      </c>
      <c r="IG240" t="s">
        <v>281</v>
      </c>
      <c r="IH240" t="s">
        <v>274</v>
      </c>
      <c r="IK240">
        <v>-2</v>
      </c>
      <c r="IL240" t="s">
        <v>275</v>
      </c>
      <c r="IM240" t="s">
        <v>276</v>
      </c>
    </row>
    <row r="241" spans="1:247" x14ac:dyDescent="0.35">
      <c r="A241">
        <v>2586</v>
      </c>
      <c r="B241">
        <v>-1156328704</v>
      </c>
      <c r="C241">
        <v>1403</v>
      </c>
      <c r="D241" t="s">
        <v>268</v>
      </c>
      <c r="E241" t="s">
        <v>269</v>
      </c>
      <c r="F241">
        <v>1407</v>
      </c>
      <c r="G241" t="s">
        <v>270</v>
      </c>
      <c r="H241" t="s">
        <v>269</v>
      </c>
      <c r="I241">
        <v>350</v>
      </c>
      <c r="J241" t="s">
        <v>348</v>
      </c>
      <c r="K241" t="s">
        <v>318</v>
      </c>
      <c r="L241">
        <v>19342</v>
      </c>
      <c r="M241" t="s">
        <v>281</v>
      </c>
      <c r="N241" t="s">
        <v>282</v>
      </c>
      <c r="O241">
        <v>19342</v>
      </c>
      <c r="P241" t="s">
        <v>281</v>
      </c>
      <c r="Q241" t="s">
        <v>282</v>
      </c>
      <c r="R241" t="s">
        <v>290</v>
      </c>
      <c r="S241" s="33">
        <v>0</v>
      </c>
      <c r="U241" s="33">
        <v>3</v>
      </c>
      <c r="IF241">
        <v>19342</v>
      </c>
      <c r="IG241" t="s">
        <v>281</v>
      </c>
      <c r="IH241" t="s">
        <v>274</v>
      </c>
      <c r="IK241">
        <v>-2</v>
      </c>
      <c r="IL241" t="s">
        <v>275</v>
      </c>
      <c r="IM241" t="s">
        <v>276</v>
      </c>
    </row>
    <row r="242" spans="1:247" x14ac:dyDescent="0.35">
      <c r="A242">
        <v>2587</v>
      </c>
      <c r="B242">
        <v>-1156328704</v>
      </c>
      <c r="C242">
        <v>1403</v>
      </c>
      <c r="D242" t="s">
        <v>268</v>
      </c>
      <c r="E242" t="s">
        <v>269</v>
      </c>
      <c r="F242">
        <v>1407</v>
      </c>
      <c r="G242" t="s">
        <v>270</v>
      </c>
      <c r="H242" t="s">
        <v>269</v>
      </c>
      <c r="I242">
        <v>349</v>
      </c>
      <c r="J242" t="s">
        <v>349</v>
      </c>
      <c r="K242" t="s">
        <v>317</v>
      </c>
      <c r="L242">
        <v>19342</v>
      </c>
      <c r="M242" t="s">
        <v>281</v>
      </c>
      <c r="N242" t="s">
        <v>282</v>
      </c>
      <c r="O242">
        <v>19342</v>
      </c>
      <c r="P242" t="s">
        <v>281</v>
      </c>
      <c r="Q242" t="s">
        <v>282</v>
      </c>
      <c r="R242" t="s">
        <v>290</v>
      </c>
      <c r="S242" s="33">
        <v>0</v>
      </c>
      <c r="U242" s="33">
        <v>3</v>
      </c>
      <c r="IF242">
        <v>19342</v>
      </c>
      <c r="IG242" t="s">
        <v>281</v>
      </c>
      <c r="IH242" t="s">
        <v>274</v>
      </c>
      <c r="IK242">
        <v>-2</v>
      </c>
      <c r="IL242" t="s">
        <v>275</v>
      </c>
      <c r="IM242" t="s">
        <v>276</v>
      </c>
    </row>
    <row r="243" spans="1:247" x14ac:dyDescent="0.35">
      <c r="A243">
        <v>2588</v>
      </c>
      <c r="B243">
        <v>-1156328704</v>
      </c>
      <c r="C243">
        <v>1403</v>
      </c>
      <c r="D243" t="s">
        <v>268</v>
      </c>
      <c r="E243" t="s">
        <v>269</v>
      </c>
      <c r="F243">
        <v>1407</v>
      </c>
      <c r="G243" t="s">
        <v>270</v>
      </c>
      <c r="H243" t="s">
        <v>269</v>
      </c>
      <c r="I243">
        <v>344</v>
      </c>
      <c r="J243" t="s">
        <v>350</v>
      </c>
      <c r="K243" t="s">
        <v>316</v>
      </c>
      <c r="L243">
        <v>19342</v>
      </c>
      <c r="M243" t="s">
        <v>281</v>
      </c>
      <c r="N243" t="s">
        <v>282</v>
      </c>
      <c r="O243">
        <v>19342</v>
      </c>
      <c r="P243" t="s">
        <v>281</v>
      </c>
      <c r="Q243" t="s">
        <v>282</v>
      </c>
      <c r="R243" t="s">
        <v>290</v>
      </c>
      <c r="S243" s="33">
        <v>0</v>
      </c>
      <c r="U243" s="33">
        <v>3</v>
      </c>
      <c r="IF243">
        <v>19342</v>
      </c>
      <c r="IG243" t="s">
        <v>281</v>
      </c>
      <c r="IH243" t="s">
        <v>274</v>
      </c>
      <c r="IK243">
        <v>-2</v>
      </c>
      <c r="IL243" t="s">
        <v>275</v>
      </c>
      <c r="IM243" t="s">
        <v>276</v>
      </c>
    </row>
    <row r="244" spans="1:247" x14ac:dyDescent="0.35">
      <c r="A244">
        <v>2589</v>
      </c>
      <c r="B244">
        <v>-1156328704</v>
      </c>
      <c r="C244">
        <v>1403</v>
      </c>
      <c r="D244" t="s">
        <v>268</v>
      </c>
      <c r="E244" t="s">
        <v>269</v>
      </c>
      <c r="F244">
        <v>1407</v>
      </c>
      <c r="G244" t="s">
        <v>270</v>
      </c>
      <c r="H244" t="s">
        <v>269</v>
      </c>
      <c r="I244">
        <v>343</v>
      </c>
      <c r="J244" t="s">
        <v>351</v>
      </c>
      <c r="K244" t="s">
        <v>315</v>
      </c>
      <c r="L244">
        <v>19342</v>
      </c>
      <c r="M244" t="s">
        <v>281</v>
      </c>
      <c r="N244" t="s">
        <v>282</v>
      </c>
      <c r="O244">
        <v>19342</v>
      </c>
      <c r="P244" t="s">
        <v>281</v>
      </c>
      <c r="Q244" t="s">
        <v>282</v>
      </c>
      <c r="R244" t="s">
        <v>290</v>
      </c>
      <c r="S244" s="33">
        <v>0</v>
      </c>
      <c r="U244" s="33">
        <v>3</v>
      </c>
      <c r="IF244">
        <v>19342</v>
      </c>
      <c r="IG244" t="s">
        <v>281</v>
      </c>
      <c r="IH244" t="s">
        <v>274</v>
      </c>
      <c r="IK244">
        <v>-2</v>
      </c>
      <c r="IL244" t="s">
        <v>275</v>
      </c>
      <c r="IM244" t="s">
        <v>276</v>
      </c>
    </row>
    <row r="245" spans="1:247" x14ac:dyDescent="0.35">
      <c r="A245">
        <v>2590</v>
      </c>
      <c r="B245">
        <v>-1156328704</v>
      </c>
      <c r="C245">
        <v>1403</v>
      </c>
      <c r="D245" t="s">
        <v>268</v>
      </c>
      <c r="E245" t="s">
        <v>269</v>
      </c>
      <c r="F245">
        <v>1407</v>
      </c>
      <c r="G245" t="s">
        <v>270</v>
      </c>
      <c r="H245" t="s">
        <v>269</v>
      </c>
      <c r="I245">
        <v>339</v>
      </c>
      <c r="J245" t="s">
        <v>352</v>
      </c>
      <c r="K245" t="s">
        <v>314</v>
      </c>
      <c r="L245">
        <v>19342</v>
      </c>
      <c r="M245" t="s">
        <v>281</v>
      </c>
      <c r="N245" t="s">
        <v>282</v>
      </c>
      <c r="O245">
        <v>19342</v>
      </c>
      <c r="P245" t="s">
        <v>281</v>
      </c>
      <c r="Q245" t="s">
        <v>282</v>
      </c>
      <c r="R245" t="s">
        <v>290</v>
      </c>
      <c r="S245" s="33">
        <v>0</v>
      </c>
      <c r="U245" s="33">
        <v>3</v>
      </c>
      <c r="IF245">
        <v>19342</v>
      </c>
      <c r="IG245" t="s">
        <v>281</v>
      </c>
      <c r="IH245" t="s">
        <v>274</v>
      </c>
      <c r="IK245">
        <v>-2</v>
      </c>
      <c r="IL245" t="s">
        <v>275</v>
      </c>
      <c r="IM245" t="s">
        <v>276</v>
      </c>
    </row>
    <row r="246" spans="1:247" x14ac:dyDescent="0.35">
      <c r="A246">
        <v>2591</v>
      </c>
      <c r="B246">
        <v>-1156328704</v>
      </c>
      <c r="C246">
        <v>1403</v>
      </c>
      <c r="D246" t="s">
        <v>268</v>
      </c>
      <c r="E246" t="s">
        <v>269</v>
      </c>
      <c r="F246">
        <v>1407</v>
      </c>
      <c r="G246" t="s">
        <v>270</v>
      </c>
      <c r="H246" t="s">
        <v>269</v>
      </c>
      <c r="I246">
        <v>334</v>
      </c>
      <c r="J246" t="s">
        <v>344</v>
      </c>
      <c r="K246" t="s">
        <v>313</v>
      </c>
      <c r="L246">
        <v>19342</v>
      </c>
      <c r="M246" t="s">
        <v>281</v>
      </c>
      <c r="N246" t="s">
        <v>282</v>
      </c>
      <c r="O246">
        <v>19342</v>
      </c>
      <c r="P246" t="s">
        <v>281</v>
      </c>
      <c r="Q246" t="s">
        <v>282</v>
      </c>
      <c r="R246" t="s">
        <v>290</v>
      </c>
      <c r="S246" s="33">
        <v>0</v>
      </c>
      <c r="U246" s="33">
        <v>3</v>
      </c>
      <c r="IF246">
        <v>19342</v>
      </c>
      <c r="IG246" t="s">
        <v>281</v>
      </c>
      <c r="IH246" t="s">
        <v>274</v>
      </c>
      <c r="IK246">
        <v>-2</v>
      </c>
      <c r="IL246" t="s">
        <v>275</v>
      </c>
      <c r="IM246" t="s">
        <v>276</v>
      </c>
    </row>
    <row r="247" spans="1:247" x14ac:dyDescent="0.35">
      <c r="A247">
        <v>2592</v>
      </c>
      <c r="B247">
        <v>-1156328704</v>
      </c>
      <c r="C247">
        <v>1403</v>
      </c>
      <c r="D247" t="s">
        <v>268</v>
      </c>
      <c r="E247" t="s">
        <v>269</v>
      </c>
      <c r="F247">
        <v>1407</v>
      </c>
      <c r="G247" t="s">
        <v>270</v>
      </c>
      <c r="H247" t="s">
        <v>269</v>
      </c>
      <c r="I247">
        <v>333</v>
      </c>
      <c r="J247" t="s">
        <v>345</v>
      </c>
      <c r="K247" t="s">
        <v>312</v>
      </c>
      <c r="L247">
        <v>19342</v>
      </c>
      <c r="M247" t="s">
        <v>281</v>
      </c>
      <c r="N247" t="s">
        <v>282</v>
      </c>
      <c r="O247">
        <v>19342</v>
      </c>
      <c r="P247" t="s">
        <v>281</v>
      </c>
      <c r="Q247" t="s">
        <v>282</v>
      </c>
      <c r="R247" t="s">
        <v>290</v>
      </c>
      <c r="S247" s="33">
        <v>0</v>
      </c>
      <c r="U247" s="33">
        <v>3</v>
      </c>
      <c r="IF247">
        <v>19342</v>
      </c>
      <c r="IG247" t="s">
        <v>281</v>
      </c>
      <c r="IH247" t="s">
        <v>274</v>
      </c>
      <c r="IK247">
        <v>-2</v>
      </c>
      <c r="IL247" t="s">
        <v>275</v>
      </c>
      <c r="IM247" t="s">
        <v>276</v>
      </c>
    </row>
    <row r="248" spans="1:247" x14ac:dyDescent="0.35">
      <c r="A248">
        <v>2593</v>
      </c>
      <c r="B248">
        <v>-1156328704</v>
      </c>
      <c r="C248">
        <v>1403</v>
      </c>
      <c r="D248" t="s">
        <v>268</v>
      </c>
      <c r="E248" t="s">
        <v>269</v>
      </c>
      <c r="F248">
        <v>1407</v>
      </c>
      <c r="G248" t="s">
        <v>270</v>
      </c>
      <c r="H248" t="s">
        <v>269</v>
      </c>
      <c r="I248">
        <v>329</v>
      </c>
      <c r="J248" t="s">
        <v>346</v>
      </c>
      <c r="K248" t="s">
        <v>311</v>
      </c>
      <c r="L248">
        <v>19342</v>
      </c>
      <c r="M248" t="s">
        <v>281</v>
      </c>
      <c r="N248" t="s">
        <v>282</v>
      </c>
      <c r="O248">
        <v>19342</v>
      </c>
      <c r="P248" t="s">
        <v>281</v>
      </c>
      <c r="Q248" t="s">
        <v>282</v>
      </c>
      <c r="R248" t="s">
        <v>290</v>
      </c>
      <c r="S248" s="33">
        <v>0</v>
      </c>
      <c r="U248" s="33">
        <v>3</v>
      </c>
      <c r="IF248">
        <v>19342</v>
      </c>
      <c r="IG248" t="s">
        <v>281</v>
      </c>
      <c r="IH248" t="s">
        <v>274</v>
      </c>
      <c r="IK248">
        <v>-2</v>
      </c>
      <c r="IL248" t="s">
        <v>275</v>
      </c>
      <c r="IM248" t="s">
        <v>276</v>
      </c>
    </row>
    <row r="249" spans="1:247" x14ac:dyDescent="0.35">
      <c r="A249">
        <v>2594</v>
      </c>
      <c r="B249">
        <v>-1156328704</v>
      </c>
      <c r="C249">
        <v>1403</v>
      </c>
      <c r="D249" t="s">
        <v>268</v>
      </c>
      <c r="E249" t="s">
        <v>269</v>
      </c>
      <c r="F249">
        <v>1407</v>
      </c>
      <c r="G249" t="s">
        <v>270</v>
      </c>
      <c r="H249" t="s">
        <v>269</v>
      </c>
      <c r="I249">
        <v>410</v>
      </c>
      <c r="J249" t="s">
        <v>338</v>
      </c>
      <c r="K249" t="s">
        <v>337</v>
      </c>
      <c r="L249">
        <v>22342</v>
      </c>
      <c r="M249" t="s">
        <v>365</v>
      </c>
      <c r="N249" t="s">
        <v>366</v>
      </c>
      <c r="O249">
        <v>22342</v>
      </c>
      <c r="P249" t="s">
        <v>365</v>
      </c>
      <c r="Q249" t="s">
        <v>366</v>
      </c>
      <c r="R249" t="s">
        <v>290</v>
      </c>
      <c r="S249" s="33">
        <v>0</v>
      </c>
      <c r="U249" s="33">
        <v>3</v>
      </c>
      <c r="IF249">
        <v>22342</v>
      </c>
      <c r="IG249" t="s">
        <v>365</v>
      </c>
      <c r="IH249" t="s">
        <v>274</v>
      </c>
      <c r="IK249">
        <v>-2</v>
      </c>
      <c r="IL249" t="s">
        <v>275</v>
      </c>
      <c r="IM249" t="s">
        <v>276</v>
      </c>
    </row>
    <row r="250" spans="1:247" x14ac:dyDescent="0.35">
      <c r="A250">
        <v>2595</v>
      </c>
      <c r="B250">
        <v>-1156328704</v>
      </c>
      <c r="C250">
        <v>1403</v>
      </c>
      <c r="D250" t="s">
        <v>268</v>
      </c>
      <c r="E250" t="s">
        <v>269</v>
      </c>
      <c r="F250">
        <v>1407</v>
      </c>
      <c r="G250" t="s">
        <v>270</v>
      </c>
      <c r="H250" t="s">
        <v>269</v>
      </c>
      <c r="I250">
        <v>408</v>
      </c>
      <c r="J250" t="s">
        <v>339</v>
      </c>
      <c r="K250" t="s">
        <v>336</v>
      </c>
      <c r="L250">
        <v>22342</v>
      </c>
      <c r="M250" t="s">
        <v>365</v>
      </c>
      <c r="N250" t="s">
        <v>366</v>
      </c>
      <c r="O250">
        <v>22342</v>
      </c>
      <c r="P250" t="s">
        <v>365</v>
      </c>
      <c r="Q250" t="s">
        <v>366</v>
      </c>
      <c r="R250" t="s">
        <v>290</v>
      </c>
      <c r="S250" s="33">
        <v>0</v>
      </c>
      <c r="U250" s="33">
        <v>3</v>
      </c>
      <c r="IF250">
        <v>22342</v>
      </c>
      <c r="IG250" t="s">
        <v>365</v>
      </c>
      <c r="IH250" t="s">
        <v>274</v>
      </c>
      <c r="IK250">
        <v>-2</v>
      </c>
      <c r="IL250" t="s">
        <v>275</v>
      </c>
      <c r="IM250" t="s">
        <v>276</v>
      </c>
    </row>
    <row r="251" spans="1:247" x14ac:dyDescent="0.35">
      <c r="A251">
        <v>2596</v>
      </c>
      <c r="B251">
        <v>-1156328704</v>
      </c>
      <c r="C251">
        <v>1403</v>
      </c>
      <c r="D251" t="s">
        <v>268</v>
      </c>
      <c r="E251" t="s">
        <v>269</v>
      </c>
      <c r="F251">
        <v>1407</v>
      </c>
      <c r="G251" t="s">
        <v>270</v>
      </c>
      <c r="H251" t="s">
        <v>269</v>
      </c>
      <c r="I251">
        <v>404</v>
      </c>
      <c r="J251" t="s">
        <v>340</v>
      </c>
      <c r="K251" t="s">
        <v>335</v>
      </c>
      <c r="L251">
        <v>22342</v>
      </c>
      <c r="M251" t="s">
        <v>365</v>
      </c>
      <c r="N251" t="s">
        <v>366</v>
      </c>
      <c r="O251">
        <v>22342</v>
      </c>
      <c r="P251" t="s">
        <v>365</v>
      </c>
      <c r="Q251" t="s">
        <v>366</v>
      </c>
      <c r="R251" t="s">
        <v>290</v>
      </c>
      <c r="S251" s="33">
        <v>0</v>
      </c>
      <c r="U251" s="33">
        <v>3</v>
      </c>
      <c r="IF251">
        <v>22342</v>
      </c>
      <c r="IG251" t="s">
        <v>365</v>
      </c>
      <c r="IH251" t="s">
        <v>274</v>
      </c>
      <c r="IK251">
        <v>-2</v>
      </c>
      <c r="IL251" t="s">
        <v>275</v>
      </c>
      <c r="IM251" t="s">
        <v>276</v>
      </c>
    </row>
    <row r="252" spans="1:247" x14ac:dyDescent="0.35">
      <c r="A252">
        <v>2597</v>
      </c>
      <c r="B252">
        <v>-1156328704</v>
      </c>
      <c r="C252">
        <v>1403</v>
      </c>
      <c r="D252" t="s">
        <v>268</v>
      </c>
      <c r="E252" t="s">
        <v>269</v>
      </c>
      <c r="F252">
        <v>1407</v>
      </c>
      <c r="G252" t="s">
        <v>270</v>
      </c>
      <c r="H252" t="s">
        <v>269</v>
      </c>
      <c r="I252">
        <v>400</v>
      </c>
      <c r="J252" t="s">
        <v>341</v>
      </c>
      <c r="K252" t="s">
        <v>334</v>
      </c>
      <c r="L252">
        <v>22342</v>
      </c>
      <c r="M252" t="s">
        <v>365</v>
      </c>
      <c r="N252" t="s">
        <v>366</v>
      </c>
      <c r="O252">
        <v>22342</v>
      </c>
      <c r="P252" t="s">
        <v>365</v>
      </c>
      <c r="Q252" t="s">
        <v>366</v>
      </c>
      <c r="R252" t="s">
        <v>290</v>
      </c>
      <c r="S252" s="33">
        <v>0</v>
      </c>
      <c r="U252" s="33">
        <v>3</v>
      </c>
      <c r="IF252">
        <v>22342</v>
      </c>
      <c r="IG252" t="s">
        <v>365</v>
      </c>
      <c r="IH252" t="s">
        <v>274</v>
      </c>
      <c r="IK252">
        <v>-2</v>
      </c>
      <c r="IL252" t="s">
        <v>275</v>
      </c>
      <c r="IM252" t="s">
        <v>276</v>
      </c>
    </row>
    <row r="253" spans="1:247" x14ac:dyDescent="0.35">
      <c r="A253">
        <v>2598</v>
      </c>
      <c r="B253">
        <v>-1156328704</v>
      </c>
      <c r="C253">
        <v>1403</v>
      </c>
      <c r="D253" t="s">
        <v>268</v>
      </c>
      <c r="E253" t="s">
        <v>269</v>
      </c>
      <c r="F253">
        <v>1407</v>
      </c>
      <c r="G253" t="s">
        <v>270</v>
      </c>
      <c r="H253" t="s">
        <v>269</v>
      </c>
      <c r="I253">
        <v>398</v>
      </c>
      <c r="J253" t="s">
        <v>342</v>
      </c>
      <c r="K253" t="s">
        <v>333</v>
      </c>
      <c r="L253">
        <v>22342</v>
      </c>
      <c r="M253" t="s">
        <v>365</v>
      </c>
      <c r="N253" t="s">
        <v>366</v>
      </c>
      <c r="O253">
        <v>22342</v>
      </c>
      <c r="P253" t="s">
        <v>365</v>
      </c>
      <c r="Q253" t="s">
        <v>366</v>
      </c>
      <c r="R253" t="s">
        <v>290</v>
      </c>
      <c r="S253" s="33">
        <v>0</v>
      </c>
      <c r="U253" s="33">
        <v>3</v>
      </c>
      <c r="IF253">
        <v>22342</v>
      </c>
      <c r="IG253" t="s">
        <v>365</v>
      </c>
      <c r="IH253" t="s">
        <v>274</v>
      </c>
      <c r="IK253">
        <v>-2</v>
      </c>
      <c r="IL253" t="s">
        <v>275</v>
      </c>
      <c r="IM253" t="s">
        <v>276</v>
      </c>
    </row>
    <row r="254" spans="1:247" x14ac:dyDescent="0.35">
      <c r="A254">
        <v>2599</v>
      </c>
      <c r="B254">
        <v>-1156328704</v>
      </c>
      <c r="C254">
        <v>1403</v>
      </c>
      <c r="D254" t="s">
        <v>268</v>
      </c>
      <c r="E254" t="s">
        <v>269</v>
      </c>
      <c r="F254">
        <v>1407</v>
      </c>
      <c r="G254" t="s">
        <v>270</v>
      </c>
      <c r="H254" t="s">
        <v>269</v>
      </c>
      <c r="I254">
        <v>392</v>
      </c>
      <c r="J254" t="s">
        <v>343</v>
      </c>
      <c r="K254" t="s">
        <v>332</v>
      </c>
      <c r="L254">
        <v>22342</v>
      </c>
      <c r="M254" t="s">
        <v>365</v>
      </c>
      <c r="N254" t="s">
        <v>366</v>
      </c>
      <c r="O254">
        <v>22342</v>
      </c>
      <c r="P254" t="s">
        <v>365</v>
      </c>
      <c r="Q254" t="s">
        <v>366</v>
      </c>
      <c r="R254" t="s">
        <v>290</v>
      </c>
      <c r="S254" s="33">
        <v>0</v>
      </c>
      <c r="U254" s="33">
        <v>3</v>
      </c>
      <c r="IF254">
        <v>22342</v>
      </c>
      <c r="IG254" t="s">
        <v>365</v>
      </c>
      <c r="IH254" t="s">
        <v>274</v>
      </c>
      <c r="IK254">
        <v>-2</v>
      </c>
      <c r="IL254" t="s">
        <v>275</v>
      </c>
      <c r="IM254" t="s">
        <v>276</v>
      </c>
    </row>
    <row r="255" spans="1:247" x14ac:dyDescent="0.35">
      <c r="A255">
        <v>2600</v>
      </c>
      <c r="B255">
        <v>-1156328704</v>
      </c>
      <c r="C255">
        <v>1403</v>
      </c>
      <c r="D255" t="s">
        <v>268</v>
      </c>
      <c r="E255" t="s">
        <v>269</v>
      </c>
      <c r="F255">
        <v>1407</v>
      </c>
      <c r="G255" t="s">
        <v>270</v>
      </c>
      <c r="H255" t="s">
        <v>269</v>
      </c>
      <c r="I255">
        <v>334</v>
      </c>
      <c r="J255" t="s">
        <v>344</v>
      </c>
      <c r="K255" t="s">
        <v>313</v>
      </c>
      <c r="L255">
        <v>22342</v>
      </c>
      <c r="M255" t="s">
        <v>365</v>
      </c>
      <c r="N255" t="s">
        <v>366</v>
      </c>
      <c r="O255">
        <v>22342</v>
      </c>
      <c r="P255" t="s">
        <v>365</v>
      </c>
      <c r="Q255" t="s">
        <v>366</v>
      </c>
      <c r="R255" t="s">
        <v>290</v>
      </c>
      <c r="S255" s="33">
        <v>0</v>
      </c>
      <c r="U255" s="33">
        <v>3</v>
      </c>
      <c r="IF255">
        <v>22342</v>
      </c>
      <c r="IG255" t="s">
        <v>365</v>
      </c>
      <c r="IH255" t="s">
        <v>274</v>
      </c>
      <c r="IK255">
        <v>-2</v>
      </c>
      <c r="IL255" t="s">
        <v>275</v>
      </c>
      <c r="IM255" t="s">
        <v>276</v>
      </c>
    </row>
    <row r="256" spans="1:247" x14ac:dyDescent="0.35">
      <c r="A256">
        <v>2601</v>
      </c>
      <c r="B256">
        <v>-1156328704</v>
      </c>
      <c r="C256">
        <v>1403</v>
      </c>
      <c r="D256" t="s">
        <v>268</v>
      </c>
      <c r="E256" t="s">
        <v>269</v>
      </c>
      <c r="F256">
        <v>1407</v>
      </c>
      <c r="G256" t="s">
        <v>270</v>
      </c>
      <c r="H256" t="s">
        <v>269</v>
      </c>
      <c r="I256">
        <v>333</v>
      </c>
      <c r="J256" t="s">
        <v>345</v>
      </c>
      <c r="K256" t="s">
        <v>312</v>
      </c>
      <c r="L256">
        <v>22342</v>
      </c>
      <c r="M256" t="s">
        <v>365</v>
      </c>
      <c r="N256" t="s">
        <v>366</v>
      </c>
      <c r="O256">
        <v>22342</v>
      </c>
      <c r="P256" t="s">
        <v>365</v>
      </c>
      <c r="Q256" t="s">
        <v>366</v>
      </c>
      <c r="R256" t="s">
        <v>290</v>
      </c>
      <c r="S256" s="33">
        <v>132500000</v>
      </c>
      <c r="U256" s="33">
        <v>3</v>
      </c>
      <c r="IF256">
        <v>22342</v>
      </c>
      <c r="IG256" t="s">
        <v>365</v>
      </c>
      <c r="IH256" t="s">
        <v>274</v>
      </c>
      <c r="IK256">
        <v>-2</v>
      </c>
      <c r="IL256" t="s">
        <v>275</v>
      </c>
      <c r="IM256" t="s">
        <v>276</v>
      </c>
    </row>
    <row r="257" spans="1:247" x14ac:dyDescent="0.35">
      <c r="A257">
        <v>2602</v>
      </c>
      <c r="B257">
        <v>-1156328704</v>
      </c>
      <c r="C257">
        <v>1403</v>
      </c>
      <c r="D257" t="s">
        <v>268</v>
      </c>
      <c r="E257" t="s">
        <v>269</v>
      </c>
      <c r="F257">
        <v>1407</v>
      </c>
      <c r="G257" t="s">
        <v>270</v>
      </c>
      <c r="H257" t="s">
        <v>269</v>
      </c>
      <c r="I257">
        <v>353</v>
      </c>
      <c r="J257" t="s">
        <v>347</v>
      </c>
      <c r="K257" t="s">
        <v>319</v>
      </c>
      <c r="L257">
        <v>22342</v>
      </c>
      <c r="M257" t="s">
        <v>365</v>
      </c>
      <c r="N257" t="s">
        <v>366</v>
      </c>
      <c r="O257">
        <v>22342</v>
      </c>
      <c r="P257" t="s">
        <v>365</v>
      </c>
      <c r="Q257" t="s">
        <v>366</v>
      </c>
      <c r="R257" t="s">
        <v>290</v>
      </c>
      <c r="S257" s="33">
        <v>0</v>
      </c>
      <c r="U257" s="33">
        <v>3</v>
      </c>
      <c r="IF257">
        <v>22342</v>
      </c>
      <c r="IG257" t="s">
        <v>365</v>
      </c>
      <c r="IH257" t="s">
        <v>274</v>
      </c>
      <c r="IK257">
        <v>-2</v>
      </c>
      <c r="IL257" t="s">
        <v>275</v>
      </c>
      <c r="IM257" t="s">
        <v>276</v>
      </c>
    </row>
    <row r="258" spans="1:247" x14ac:dyDescent="0.35">
      <c r="A258">
        <v>2603</v>
      </c>
      <c r="B258">
        <v>-1156328704</v>
      </c>
      <c r="C258">
        <v>1403</v>
      </c>
      <c r="D258" t="s">
        <v>268</v>
      </c>
      <c r="E258" t="s">
        <v>269</v>
      </c>
      <c r="F258">
        <v>1407</v>
      </c>
      <c r="G258" t="s">
        <v>270</v>
      </c>
      <c r="H258" t="s">
        <v>269</v>
      </c>
      <c r="I258">
        <v>350</v>
      </c>
      <c r="J258" t="s">
        <v>348</v>
      </c>
      <c r="K258" t="s">
        <v>318</v>
      </c>
      <c r="L258">
        <v>22342</v>
      </c>
      <c r="M258" t="s">
        <v>365</v>
      </c>
      <c r="N258" t="s">
        <v>366</v>
      </c>
      <c r="O258">
        <v>22342</v>
      </c>
      <c r="P258" t="s">
        <v>365</v>
      </c>
      <c r="Q258" t="s">
        <v>366</v>
      </c>
      <c r="R258" t="s">
        <v>290</v>
      </c>
      <c r="S258" s="33">
        <v>0</v>
      </c>
      <c r="U258" s="33">
        <v>3</v>
      </c>
      <c r="IF258">
        <v>22342</v>
      </c>
      <c r="IG258" t="s">
        <v>365</v>
      </c>
      <c r="IH258" t="s">
        <v>274</v>
      </c>
      <c r="IK258">
        <v>-2</v>
      </c>
      <c r="IL258" t="s">
        <v>275</v>
      </c>
      <c r="IM258" t="s">
        <v>276</v>
      </c>
    </row>
    <row r="259" spans="1:247" x14ac:dyDescent="0.35">
      <c r="A259">
        <v>2604</v>
      </c>
      <c r="B259">
        <v>-1156328704</v>
      </c>
      <c r="C259">
        <v>1403</v>
      </c>
      <c r="D259" t="s">
        <v>268</v>
      </c>
      <c r="E259" t="s">
        <v>269</v>
      </c>
      <c r="F259">
        <v>1407</v>
      </c>
      <c r="G259" t="s">
        <v>270</v>
      </c>
      <c r="H259" t="s">
        <v>269</v>
      </c>
      <c r="I259">
        <v>349</v>
      </c>
      <c r="J259" t="s">
        <v>349</v>
      </c>
      <c r="K259" t="s">
        <v>317</v>
      </c>
      <c r="L259">
        <v>22342</v>
      </c>
      <c r="M259" t="s">
        <v>365</v>
      </c>
      <c r="N259" t="s">
        <v>366</v>
      </c>
      <c r="O259">
        <v>22342</v>
      </c>
      <c r="P259" t="s">
        <v>365</v>
      </c>
      <c r="Q259" t="s">
        <v>366</v>
      </c>
      <c r="R259" t="s">
        <v>290</v>
      </c>
      <c r="S259" s="33">
        <v>0</v>
      </c>
      <c r="U259" s="33">
        <v>3</v>
      </c>
      <c r="IF259">
        <v>22342</v>
      </c>
      <c r="IG259" t="s">
        <v>365</v>
      </c>
      <c r="IH259" t="s">
        <v>274</v>
      </c>
      <c r="IK259">
        <v>-2</v>
      </c>
      <c r="IL259" t="s">
        <v>275</v>
      </c>
      <c r="IM259" t="s">
        <v>276</v>
      </c>
    </row>
    <row r="260" spans="1:247" x14ac:dyDescent="0.35">
      <c r="A260">
        <v>2605</v>
      </c>
      <c r="B260">
        <v>-1156328704</v>
      </c>
      <c r="C260">
        <v>1403</v>
      </c>
      <c r="D260" t="s">
        <v>268</v>
      </c>
      <c r="E260" t="s">
        <v>269</v>
      </c>
      <c r="F260">
        <v>1407</v>
      </c>
      <c r="G260" t="s">
        <v>270</v>
      </c>
      <c r="H260" t="s">
        <v>269</v>
      </c>
      <c r="I260">
        <v>344</v>
      </c>
      <c r="J260" t="s">
        <v>350</v>
      </c>
      <c r="K260" t="s">
        <v>316</v>
      </c>
      <c r="L260">
        <v>22342</v>
      </c>
      <c r="M260" t="s">
        <v>365</v>
      </c>
      <c r="N260" t="s">
        <v>366</v>
      </c>
      <c r="O260">
        <v>22342</v>
      </c>
      <c r="P260" t="s">
        <v>365</v>
      </c>
      <c r="Q260" t="s">
        <v>366</v>
      </c>
      <c r="R260" t="s">
        <v>290</v>
      </c>
      <c r="S260" s="33">
        <v>0</v>
      </c>
      <c r="U260" s="33">
        <v>3</v>
      </c>
      <c r="IF260">
        <v>22342</v>
      </c>
      <c r="IG260" t="s">
        <v>365</v>
      </c>
      <c r="IH260" t="s">
        <v>274</v>
      </c>
      <c r="IK260">
        <v>-2</v>
      </c>
      <c r="IL260" t="s">
        <v>275</v>
      </c>
      <c r="IM260" t="s">
        <v>276</v>
      </c>
    </row>
    <row r="261" spans="1:247" x14ac:dyDescent="0.35">
      <c r="A261">
        <v>2606</v>
      </c>
      <c r="B261">
        <v>-1156328704</v>
      </c>
      <c r="C261">
        <v>1403</v>
      </c>
      <c r="D261" t="s">
        <v>268</v>
      </c>
      <c r="E261" t="s">
        <v>269</v>
      </c>
      <c r="F261">
        <v>1407</v>
      </c>
      <c r="G261" t="s">
        <v>270</v>
      </c>
      <c r="H261" t="s">
        <v>269</v>
      </c>
      <c r="I261">
        <v>343</v>
      </c>
      <c r="J261" t="s">
        <v>351</v>
      </c>
      <c r="K261" t="s">
        <v>315</v>
      </c>
      <c r="L261">
        <v>22342</v>
      </c>
      <c r="M261" t="s">
        <v>365</v>
      </c>
      <c r="N261" t="s">
        <v>366</v>
      </c>
      <c r="O261">
        <v>22342</v>
      </c>
      <c r="P261" t="s">
        <v>365</v>
      </c>
      <c r="Q261" t="s">
        <v>366</v>
      </c>
      <c r="R261" t="s">
        <v>290</v>
      </c>
      <c r="S261" s="33">
        <v>0</v>
      </c>
      <c r="U261" s="33">
        <v>3</v>
      </c>
      <c r="IF261">
        <v>22342</v>
      </c>
      <c r="IG261" t="s">
        <v>365</v>
      </c>
      <c r="IH261" t="s">
        <v>274</v>
      </c>
      <c r="IK261">
        <v>-2</v>
      </c>
      <c r="IL261" t="s">
        <v>275</v>
      </c>
      <c r="IM261" t="s">
        <v>276</v>
      </c>
    </row>
    <row r="262" spans="1:247" x14ac:dyDescent="0.35">
      <c r="A262">
        <v>2607</v>
      </c>
      <c r="B262">
        <v>-1156328704</v>
      </c>
      <c r="C262">
        <v>1403</v>
      </c>
      <c r="D262" t="s">
        <v>268</v>
      </c>
      <c r="E262" t="s">
        <v>269</v>
      </c>
      <c r="F262">
        <v>1407</v>
      </c>
      <c r="G262" t="s">
        <v>270</v>
      </c>
      <c r="H262" t="s">
        <v>269</v>
      </c>
      <c r="I262">
        <v>339</v>
      </c>
      <c r="J262" t="s">
        <v>352</v>
      </c>
      <c r="K262" t="s">
        <v>314</v>
      </c>
      <c r="L262">
        <v>22342</v>
      </c>
      <c r="M262" t="s">
        <v>365</v>
      </c>
      <c r="N262" t="s">
        <v>366</v>
      </c>
      <c r="O262">
        <v>22342</v>
      </c>
      <c r="P262" t="s">
        <v>365</v>
      </c>
      <c r="Q262" t="s">
        <v>366</v>
      </c>
      <c r="R262" t="s">
        <v>290</v>
      </c>
      <c r="S262" s="33">
        <v>0</v>
      </c>
      <c r="U262" s="33">
        <v>3</v>
      </c>
      <c r="IF262">
        <v>22342</v>
      </c>
      <c r="IG262" t="s">
        <v>365</v>
      </c>
      <c r="IH262" t="s">
        <v>274</v>
      </c>
      <c r="IK262">
        <v>-2</v>
      </c>
      <c r="IL262" t="s">
        <v>275</v>
      </c>
      <c r="IM262" t="s">
        <v>276</v>
      </c>
    </row>
    <row r="263" spans="1:247" x14ac:dyDescent="0.35">
      <c r="A263">
        <v>2608</v>
      </c>
      <c r="B263">
        <v>-1156328704</v>
      </c>
      <c r="C263">
        <v>1403</v>
      </c>
      <c r="D263" t="s">
        <v>268</v>
      </c>
      <c r="E263" t="s">
        <v>269</v>
      </c>
      <c r="F263">
        <v>1407</v>
      </c>
      <c r="G263" t="s">
        <v>270</v>
      </c>
      <c r="H263" t="s">
        <v>269</v>
      </c>
      <c r="I263">
        <v>371</v>
      </c>
      <c r="J263" t="s">
        <v>353</v>
      </c>
      <c r="K263" t="s">
        <v>325</v>
      </c>
      <c r="L263">
        <v>22342</v>
      </c>
      <c r="M263" t="s">
        <v>365</v>
      </c>
      <c r="N263" t="s">
        <v>366</v>
      </c>
      <c r="O263">
        <v>22342</v>
      </c>
      <c r="P263" t="s">
        <v>365</v>
      </c>
      <c r="Q263" t="s">
        <v>366</v>
      </c>
      <c r="R263" t="s">
        <v>290</v>
      </c>
      <c r="S263" s="33">
        <v>0</v>
      </c>
      <c r="U263" s="33">
        <v>3</v>
      </c>
      <c r="IF263">
        <v>22342</v>
      </c>
      <c r="IG263" t="s">
        <v>365</v>
      </c>
      <c r="IH263" t="s">
        <v>274</v>
      </c>
      <c r="IK263">
        <v>-2</v>
      </c>
      <c r="IL263" t="s">
        <v>275</v>
      </c>
      <c r="IM263" t="s">
        <v>276</v>
      </c>
    </row>
    <row r="264" spans="1:247" x14ac:dyDescent="0.35">
      <c r="A264">
        <v>2609</v>
      </c>
      <c r="B264">
        <v>-1156328704</v>
      </c>
      <c r="C264">
        <v>1403</v>
      </c>
      <c r="D264" t="s">
        <v>268</v>
      </c>
      <c r="E264" t="s">
        <v>269</v>
      </c>
      <c r="F264">
        <v>1407</v>
      </c>
      <c r="G264" t="s">
        <v>270</v>
      </c>
      <c r="H264" t="s">
        <v>269</v>
      </c>
      <c r="I264">
        <v>367</v>
      </c>
      <c r="J264" t="s">
        <v>354</v>
      </c>
      <c r="K264" t="s">
        <v>324</v>
      </c>
      <c r="L264">
        <v>22342</v>
      </c>
      <c r="M264" t="s">
        <v>365</v>
      </c>
      <c r="N264" t="s">
        <v>366</v>
      </c>
      <c r="O264">
        <v>22342</v>
      </c>
      <c r="P264" t="s">
        <v>365</v>
      </c>
      <c r="Q264" t="s">
        <v>366</v>
      </c>
      <c r="R264" t="s">
        <v>290</v>
      </c>
      <c r="S264" s="33">
        <v>0</v>
      </c>
      <c r="U264" s="33">
        <v>3</v>
      </c>
      <c r="IF264">
        <v>22342</v>
      </c>
      <c r="IG264" t="s">
        <v>365</v>
      </c>
      <c r="IH264" t="s">
        <v>274</v>
      </c>
      <c r="IK264">
        <v>-2</v>
      </c>
      <c r="IL264" t="s">
        <v>275</v>
      </c>
      <c r="IM264" t="s">
        <v>276</v>
      </c>
    </row>
    <row r="265" spans="1:247" x14ac:dyDescent="0.35">
      <c r="A265">
        <v>2610</v>
      </c>
      <c r="B265">
        <v>-1156328704</v>
      </c>
      <c r="C265">
        <v>1403</v>
      </c>
      <c r="D265" t="s">
        <v>268</v>
      </c>
      <c r="E265" t="s">
        <v>269</v>
      </c>
      <c r="F265">
        <v>1407</v>
      </c>
      <c r="G265" t="s">
        <v>270</v>
      </c>
      <c r="H265" t="s">
        <v>269</v>
      </c>
      <c r="I265">
        <v>365</v>
      </c>
      <c r="J265" t="s">
        <v>355</v>
      </c>
      <c r="K265" t="s">
        <v>323</v>
      </c>
      <c r="L265">
        <v>22342</v>
      </c>
      <c r="M265" t="s">
        <v>365</v>
      </c>
      <c r="N265" t="s">
        <v>366</v>
      </c>
      <c r="O265">
        <v>22342</v>
      </c>
      <c r="P265" t="s">
        <v>365</v>
      </c>
      <c r="Q265" t="s">
        <v>366</v>
      </c>
      <c r="R265" t="s">
        <v>290</v>
      </c>
      <c r="S265" s="33">
        <v>0</v>
      </c>
      <c r="U265" s="33">
        <v>3</v>
      </c>
      <c r="IF265">
        <v>22342</v>
      </c>
      <c r="IG265" t="s">
        <v>365</v>
      </c>
      <c r="IH265" t="s">
        <v>274</v>
      </c>
      <c r="IK265">
        <v>-2</v>
      </c>
      <c r="IL265" t="s">
        <v>275</v>
      </c>
      <c r="IM265" t="s">
        <v>276</v>
      </c>
    </row>
    <row r="266" spans="1:247" x14ac:dyDescent="0.35">
      <c r="A266">
        <v>2611</v>
      </c>
      <c r="B266">
        <v>-1156328704</v>
      </c>
      <c r="C266">
        <v>1403</v>
      </c>
      <c r="D266" t="s">
        <v>268</v>
      </c>
      <c r="E266" t="s">
        <v>269</v>
      </c>
      <c r="F266">
        <v>1407</v>
      </c>
      <c r="G266" t="s">
        <v>270</v>
      </c>
      <c r="H266" t="s">
        <v>269</v>
      </c>
      <c r="I266">
        <v>364</v>
      </c>
      <c r="J266" t="s">
        <v>356</v>
      </c>
      <c r="K266" t="s">
        <v>322</v>
      </c>
      <c r="L266">
        <v>22342</v>
      </c>
      <c r="M266" t="s">
        <v>365</v>
      </c>
      <c r="N266" t="s">
        <v>366</v>
      </c>
      <c r="O266">
        <v>22342</v>
      </c>
      <c r="P266" t="s">
        <v>365</v>
      </c>
      <c r="Q266" t="s">
        <v>366</v>
      </c>
      <c r="R266" t="s">
        <v>290</v>
      </c>
      <c r="S266" s="33">
        <v>0</v>
      </c>
      <c r="U266" s="33">
        <v>3</v>
      </c>
      <c r="IF266">
        <v>22342</v>
      </c>
      <c r="IG266" t="s">
        <v>365</v>
      </c>
      <c r="IH266" t="s">
        <v>274</v>
      </c>
      <c r="IK266">
        <v>-2</v>
      </c>
      <c r="IL266" t="s">
        <v>275</v>
      </c>
      <c r="IM266" t="s">
        <v>276</v>
      </c>
    </row>
    <row r="267" spans="1:247" x14ac:dyDescent="0.35">
      <c r="A267">
        <v>2612</v>
      </c>
      <c r="B267">
        <v>-1156328704</v>
      </c>
      <c r="C267">
        <v>1403</v>
      </c>
      <c r="D267" t="s">
        <v>268</v>
      </c>
      <c r="E267" t="s">
        <v>269</v>
      </c>
      <c r="F267">
        <v>1407</v>
      </c>
      <c r="G267" t="s">
        <v>270</v>
      </c>
      <c r="H267" t="s">
        <v>269</v>
      </c>
      <c r="I267">
        <v>362</v>
      </c>
      <c r="J267" t="s">
        <v>357</v>
      </c>
      <c r="K267" t="s">
        <v>321</v>
      </c>
      <c r="L267">
        <v>22342</v>
      </c>
      <c r="M267" t="s">
        <v>365</v>
      </c>
      <c r="N267" t="s">
        <v>366</v>
      </c>
      <c r="O267">
        <v>22342</v>
      </c>
      <c r="P267" t="s">
        <v>365</v>
      </c>
      <c r="Q267" t="s">
        <v>366</v>
      </c>
      <c r="R267" t="s">
        <v>290</v>
      </c>
      <c r="S267" s="33">
        <v>0</v>
      </c>
      <c r="U267" s="33">
        <v>3</v>
      </c>
      <c r="IF267">
        <v>22342</v>
      </c>
      <c r="IG267" t="s">
        <v>365</v>
      </c>
      <c r="IH267" t="s">
        <v>274</v>
      </c>
      <c r="IK267">
        <v>-2</v>
      </c>
      <c r="IL267" t="s">
        <v>275</v>
      </c>
      <c r="IM267" t="s">
        <v>276</v>
      </c>
    </row>
    <row r="268" spans="1:247" x14ac:dyDescent="0.35">
      <c r="A268">
        <v>2613</v>
      </c>
      <c r="B268">
        <v>-1156328704</v>
      </c>
      <c r="C268">
        <v>1403</v>
      </c>
      <c r="D268" t="s">
        <v>268</v>
      </c>
      <c r="E268" t="s">
        <v>269</v>
      </c>
      <c r="F268">
        <v>1407</v>
      </c>
      <c r="G268" t="s">
        <v>270</v>
      </c>
      <c r="H268" t="s">
        <v>269</v>
      </c>
      <c r="I268">
        <v>358</v>
      </c>
      <c r="J268" t="s">
        <v>358</v>
      </c>
      <c r="K268" t="s">
        <v>320</v>
      </c>
      <c r="L268">
        <v>22342</v>
      </c>
      <c r="M268" t="s">
        <v>365</v>
      </c>
      <c r="N268" t="s">
        <v>366</v>
      </c>
      <c r="O268">
        <v>22342</v>
      </c>
      <c r="P268" t="s">
        <v>365</v>
      </c>
      <c r="Q268" t="s">
        <v>366</v>
      </c>
      <c r="R268" t="s">
        <v>290</v>
      </c>
      <c r="S268" s="33">
        <v>0</v>
      </c>
      <c r="U268" s="33">
        <v>3</v>
      </c>
      <c r="IF268">
        <v>22342</v>
      </c>
      <c r="IG268" t="s">
        <v>365</v>
      </c>
      <c r="IH268" t="s">
        <v>274</v>
      </c>
      <c r="IK268">
        <v>-2</v>
      </c>
      <c r="IL268" t="s">
        <v>275</v>
      </c>
      <c r="IM268" t="s">
        <v>276</v>
      </c>
    </row>
    <row r="269" spans="1:247" x14ac:dyDescent="0.35">
      <c r="A269">
        <v>2614</v>
      </c>
      <c r="B269">
        <v>-1156328704</v>
      </c>
      <c r="C269">
        <v>1403</v>
      </c>
      <c r="D269" t="s">
        <v>268</v>
      </c>
      <c r="E269" t="s">
        <v>269</v>
      </c>
      <c r="F269">
        <v>1407</v>
      </c>
      <c r="G269" t="s">
        <v>270</v>
      </c>
      <c r="H269" t="s">
        <v>269</v>
      </c>
      <c r="I269">
        <v>390</v>
      </c>
      <c r="J269" t="s">
        <v>359</v>
      </c>
      <c r="K269" t="s">
        <v>331</v>
      </c>
      <c r="L269">
        <v>22342</v>
      </c>
      <c r="M269" t="s">
        <v>365</v>
      </c>
      <c r="N269" t="s">
        <v>366</v>
      </c>
      <c r="O269">
        <v>22342</v>
      </c>
      <c r="P269" t="s">
        <v>365</v>
      </c>
      <c r="Q269" t="s">
        <v>366</v>
      </c>
      <c r="R269" t="s">
        <v>290</v>
      </c>
      <c r="S269" s="33">
        <v>0</v>
      </c>
      <c r="U269" s="33">
        <v>3</v>
      </c>
      <c r="IF269">
        <v>22342</v>
      </c>
      <c r="IG269" t="s">
        <v>365</v>
      </c>
      <c r="IH269" t="s">
        <v>274</v>
      </c>
      <c r="IK269">
        <v>-2</v>
      </c>
      <c r="IL269" t="s">
        <v>275</v>
      </c>
      <c r="IM269" t="s">
        <v>276</v>
      </c>
    </row>
    <row r="270" spans="1:247" x14ac:dyDescent="0.35">
      <c r="A270">
        <v>2615</v>
      </c>
      <c r="B270">
        <v>-1156328704</v>
      </c>
      <c r="C270">
        <v>1403</v>
      </c>
      <c r="D270" t="s">
        <v>268</v>
      </c>
      <c r="E270" t="s">
        <v>269</v>
      </c>
      <c r="F270">
        <v>1407</v>
      </c>
      <c r="G270" t="s">
        <v>270</v>
      </c>
      <c r="H270" t="s">
        <v>269</v>
      </c>
      <c r="I270">
        <v>386</v>
      </c>
      <c r="J270" t="s">
        <v>360</v>
      </c>
      <c r="K270" t="s">
        <v>330</v>
      </c>
      <c r="L270">
        <v>22342</v>
      </c>
      <c r="M270" t="s">
        <v>365</v>
      </c>
      <c r="N270" t="s">
        <v>366</v>
      </c>
      <c r="O270">
        <v>22342</v>
      </c>
      <c r="P270" t="s">
        <v>365</v>
      </c>
      <c r="Q270" t="s">
        <v>366</v>
      </c>
      <c r="R270" t="s">
        <v>290</v>
      </c>
      <c r="S270" s="33">
        <v>0</v>
      </c>
      <c r="U270" s="33">
        <v>3</v>
      </c>
      <c r="IF270">
        <v>22342</v>
      </c>
      <c r="IG270" t="s">
        <v>365</v>
      </c>
      <c r="IH270" t="s">
        <v>274</v>
      </c>
      <c r="IK270">
        <v>-2</v>
      </c>
      <c r="IL270" t="s">
        <v>275</v>
      </c>
      <c r="IM270" t="s">
        <v>276</v>
      </c>
    </row>
    <row r="271" spans="1:247" x14ac:dyDescent="0.35">
      <c r="A271">
        <v>2616</v>
      </c>
      <c r="B271">
        <v>-1156328704</v>
      </c>
      <c r="C271">
        <v>1403</v>
      </c>
      <c r="D271" t="s">
        <v>268</v>
      </c>
      <c r="E271" t="s">
        <v>269</v>
      </c>
      <c r="F271">
        <v>1407</v>
      </c>
      <c r="G271" t="s">
        <v>270</v>
      </c>
      <c r="H271" t="s">
        <v>269</v>
      </c>
      <c r="I271">
        <v>383</v>
      </c>
      <c r="J271" t="s">
        <v>361</v>
      </c>
      <c r="K271" t="s">
        <v>329</v>
      </c>
      <c r="L271">
        <v>22342</v>
      </c>
      <c r="M271" t="s">
        <v>365</v>
      </c>
      <c r="N271" t="s">
        <v>366</v>
      </c>
      <c r="O271">
        <v>22342</v>
      </c>
      <c r="P271" t="s">
        <v>365</v>
      </c>
      <c r="Q271" t="s">
        <v>366</v>
      </c>
      <c r="R271" t="s">
        <v>290</v>
      </c>
      <c r="S271" s="33">
        <v>0</v>
      </c>
      <c r="U271" s="33">
        <v>3</v>
      </c>
      <c r="IF271">
        <v>22342</v>
      </c>
      <c r="IG271" t="s">
        <v>365</v>
      </c>
      <c r="IH271" t="s">
        <v>274</v>
      </c>
      <c r="IK271">
        <v>-2</v>
      </c>
      <c r="IL271" t="s">
        <v>275</v>
      </c>
      <c r="IM271" t="s">
        <v>276</v>
      </c>
    </row>
    <row r="272" spans="1:247" x14ac:dyDescent="0.35">
      <c r="A272">
        <v>2617</v>
      </c>
      <c r="B272">
        <v>-1156328704</v>
      </c>
      <c r="C272">
        <v>1403</v>
      </c>
      <c r="D272" t="s">
        <v>268</v>
      </c>
      <c r="E272" t="s">
        <v>269</v>
      </c>
      <c r="F272">
        <v>1407</v>
      </c>
      <c r="G272" t="s">
        <v>270</v>
      </c>
      <c r="H272" t="s">
        <v>269</v>
      </c>
      <c r="I272">
        <v>379</v>
      </c>
      <c r="J272" t="s">
        <v>362</v>
      </c>
      <c r="K272" t="s">
        <v>328</v>
      </c>
      <c r="L272">
        <v>22342</v>
      </c>
      <c r="M272" t="s">
        <v>365</v>
      </c>
      <c r="N272" t="s">
        <v>366</v>
      </c>
      <c r="O272">
        <v>22342</v>
      </c>
      <c r="P272" t="s">
        <v>365</v>
      </c>
      <c r="Q272" t="s">
        <v>366</v>
      </c>
      <c r="R272" t="s">
        <v>290</v>
      </c>
      <c r="S272" s="33">
        <v>0</v>
      </c>
      <c r="U272" s="33">
        <v>3</v>
      </c>
      <c r="IF272">
        <v>22342</v>
      </c>
      <c r="IG272" t="s">
        <v>365</v>
      </c>
      <c r="IH272" t="s">
        <v>274</v>
      </c>
      <c r="IK272">
        <v>-2</v>
      </c>
      <c r="IL272" t="s">
        <v>275</v>
      </c>
      <c r="IM272" t="s">
        <v>276</v>
      </c>
    </row>
    <row r="273" spans="1:247" x14ac:dyDescent="0.35">
      <c r="A273">
        <v>2618</v>
      </c>
      <c r="B273">
        <v>-1156328704</v>
      </c>
      <c r="C273">
        <v>1403</v>
      </c>
      <c r="D273" t="s">
        <v>268</v>
      </c>
      <c r="E273" t="s">
        <v>269</v>
      </c>
      <c r="F273">
        <v>1407</v>
      </c>
      <c r="G273" t="s">
        <v>270</v>
      </c>
      <c r="H273" t="s">
        <v>269</v>
      </c>
      <c r="I273">
        <v>377</v>
      </c>
      <c r="J273" t="s">
        <v>363</v>
      </c>
      <c r="K273" t="s">
        <v>327</v>
      </c>
      <c r="L273">
        <v>22342</v>
      </c>
      <c r="M273" t="s">
        <v>365</v>
      </c>
      <c r="N273" t="s">
        <v>366</v>
      </c>
      <c r="O273">
        <v>22342</v>
      </c>
      <c r="P273" t="s">
        <v>365</v>
      </c>
      <c r="Q273" t="s">
        <v>366</v>
      </c>
      <c r="R273" t="s">
        <v>290</v>
      </c>
      <c r="S273" s="33">
        <v>0</v>
      </c>
      <c r="U273" s="33">
        <v>3</v>
      </c>
      <c r="IF273">
        <v>22342</v>
      </c>
      <c r="IG273" t="s">
        <v>365</v>
      </c>
      <c r="IH273" t="s">
        <v>274</v>
      </c>
      <c r="IK273">
        <v>-2</v>
      </c>
      <c r="IL273" t="s">
        <v>275</v>
      </c>
      <c r="IM273" t="s">
        <v>276</v>
      </c>
    </row>
    <row r="274" spans="1:247" x14ac:dyDescent="0.35">
      <c r="A274">
        <v>2619</v>
      </c>
      <c r="B274">
        <v>-1156328704</v>
      </c>
      <c r="C274">
        <v>1403</v>
      </c>
      <c r="D274" t="s">
        <v>268</v>
      </c>
      <c r="E274" t="s">
        <v>269</v>
      </c>
      <c r="F274">
        <v>1407</v>
      </c>
      <c r="G274" t="s">
        <v>270</v>
      </c>
      <c r="H274" t="s">
        <v>269</v>
      </c>
      <c r="I274">
        <v>373</v>
      </c>
      <c r="J274" t="s">
        <v>364</v>
      </c>
      <c r="K274" t="s">
        <v>326</v>
      </c>
      <c r="L274">
        <v>22342</v>
      </c>
      <c r="M274" t="s">
        <v>365</v>
      </c>
      <c r="N274" t="s">
        <v>366</v>
      </c>
      <c r="O274">
        <v>22342</v>
      </c>
      <c r="P274" t="s">
        <v>365</v>
      </c>
      <c r="Q274" t="s">
        <v>366</v>
      </c>
      <c r="R274" t="s">
        <v>290</v>
      </c>
      <c r="S274" s="33">
        <v>0</v>
      </c>
      <c r="U274" s="33">
        <v>3</v>
      </c>
      <c r="IF274">
        <v>22342</v>
      </c>
      <c r="IG274" t="s">
        <v>365</v>
      </c>
      <c r="IH274" t="s">
        <v>274</v>
      </c>
      <c r="IK274">
        <v>-2</v>
      </c>
      <c r="IL274" t="s">
        <v>275</v>
      </c>
      <c r="IM274" t="s">
        <v>276</v>
      </c>
    </row>
    <row r="275" spans="1:247" x14ac:dyDescent="0.35">
      <c r="A275">
        <v>2620</v>
      </c>
      <c r="B275">
        <v>-1156328704</v>
      </c>
      <c r="C275">
        <v>1403</v>
      </c>
      <c r="D275" t="s">
        <v>268</v>
      </c>
      <c r="E275" t="s">
        <v>269</v>
      </c>
      <c r="F275">
        <v>1407</v>
      </c>
      <c r="G275" t="s">
        <v>270</v>
      </c>
      <c r="H275" t="s">
        <v>269</v>
      </c>
      <c r="I275">
        <v>410</v>
      </c>
      <c r="J275" t="s">
        <v>338</v>
      </c>
      <c r="K275" t="s">
        <v>337</v>
      </c>
      <c r="L275">
        <v>1471</v>
      </c>
      <c r="M275" t="s">
        <v>271</v>
      </c>
      <c r="N275" t="s">
        <v>272</v>
      </c>
      <c r="O275">
        <v>1471</v>
      </c>
      <c r="P275" t="s">
        <v>271</v>
      </c>
      <c r="Q275" t="s">
        <v>272</v>
      </c>
      <c r="R275" t="s">
        <v>291</v>
      </c>
      <c r="S275" s="33">
        <v>0</v>
      </c>
      <c r="U275" s="33">
        <v>4</v>
      </c>
      <c r="IF275">
        <v>1471</v>
      </c>
      <c r="IG275" t="s">
        <v>271</v>
      </c>
      <c r="IH275" t="s">
        <v>274</v>
      </c>
      <c r="IK275">
        <v>-2</v>
      </c>
      <c r="IL275" t="s">
        <v>275</v>
      </c>
      <c r="IM275" t="s">
        <v>276</v>
      </c>
    </row>
    <row r="276" spans="1:247" x14ac:dyDescent="0.35">
      <c r="A276">
        <v>2621</v>
      </c>
      <c r="B276">
        <v>-1156328704</v>
      </c>
      <c r="C276">
        <v>1403</v>
      </c>
      <c r="D276" t="s">
        <v>268</v>
      </c>
      <c r="E276" t="s">
        <v>269</v>
      </c>
      <c r="F276">
        <v>1407</v>
      </c>
      <c r="G276" t="s">
        <v>270</v>
      </c>
      <c r="H276" t="s">
        <v>269</v>
      </c>
      <c r="I276">
        <v>408</v>
      </c>
      <c r="J276" t="s">
        <v>339</v>
      </c>
      <c r="K276" t="s">
        <v>336</v>
      </c>
      <c r="L276">
        <v>1471</v>
      </c>
      <c r="M276" t="s">
        <v>271</v>
      </c>
      <c r="N276" t="s">
        <v>272</v>
      </c>
      <c r="O276">
        <v>1471</v>
      </c>
      <c r="P276" t="s">
        <v>271</v>
      </c>
      <c r="Q276" t="s">
        <v>272</v>
      </c>
      <c r="R276" t="s">
        <v>291</v>
      </c>
      <c r="S276" s="33">
        <v>0</v>
      </c>
      <c r="U276" s="33">
        <v>4</v>
      </c>
      <c r="IF276">
        <v>1471</v>
      </c>
      <c r="IG276" t="s">
        <v>271</v>
      </c>
      <c r="IH276" t="s">
        <v>274</v>
      </c>
      <c r="IK276">
        <v>-2</v>
      </c>
      <c r="IL276" t="s">
        <v>275</v>
      </c>
      <c r="IM276" t="s">
        <v>276</v>
      </c>
    </row>
    <row r="277" spans="1:247" x14ac:dyDescent="0.35">
      <c r="A277">
        <v>2622</v>
      </c>
      <c r="B277">
        <v>-1156328704</v>
      </c>
      <c r="C277">
        <v>1403</v>
      </c>
      <c r="D277" t="s">
        <v>268</v>
      </c>
      <c r="E277" t="s">
        <v>269</v>
      </c>
      <c r="F277">
        <v>1407</v>
      </c>
      <c r="G277" t="s">
        <v>270</v>
      </c>
      <c r="H277" t="s">
        <v>269</v>
      </c>
      <c r="I277">
        <v>404</v>
      </c>
      <c r="J277" t="s">
        <v>340</v>
      </c>
      <c r="K277" t="s">
        <v>335</v>
      </c>
      <c r="L277">
        <v>1471</v>
      </c>
      <c r="M277" t="s">
        <v>271</v>
      </c>
      <c r="N277" t="s">
        <v>272</v>
      </c>
      <c r="O277">
        <v>1471</v>
      </c>
      <c r="P277" t="s">
        <v>271</v>
      </c>
      <c r="Q277" t="s">
        <v>272</v>
      </c>
      <c r="R277" t="s">
        <v>291</v>
      </c>
      <c r="S277" s="33">
        <v>0</v>
      </c>
      <c r="U277" s="33">
        <v>4</v>
      </c>
      <c r="IF277">
        <v>1471</v>
      </c>
      <c r="IG277" t="s">
        <v>271</v>
      </c>
      <c r="IH277" t="s">
        <v>274</v>
      </c>
      <c r="IK277">
        <v>-2</v>
      </c>
      <c r="IL277" t="s">
        <v>275</v>
      </c>
      <c r="IM277" t="s">
        <v>276</v>
      </c>
    </row>
    <row r="278" spans="1:247" x14ac:dyDescent="0.35">
      <c r="A278">
        <v>2623</v>
      </c>
      <c r="B278">
        <v>-1156328704</v>
      </c>
      <c r="C278">
        <v>1403</v>
      </c>
      <c r="D278" t="s">
        <v>268</v>
      </c>
      <c r="E278" t="s">
        <v>269</v>
      </c>
      <c r="F278">
        <v>1407</v>
      </c>
      <c r="G278" t="s">
        <v>270</v>
      </c>
      <c r="H278" t="s">
        <v>269</v>
      </c>
      <c r="I278">
        <v>400</v>
      </c>
      <c r="J278" t="s">
        <v>341</v>
      </c>
      <c r="K278" t="s">
        <v>334</v>
      </c>
      <c r="L278">
        <v>1471</v>
      </c>
      <c r="M278" t="s">
        <v>271</v>
      </c>
      <c r="N278" t="s">
        <v>272</v>
      </c>
      <c r="O278">
        <v>1471</v>
      </c>
      <c r="P278" t="s">
        <v>271</v>
      </c>
      <c r="Q278" t="s">
        <v>272</v>
      </c>
      <c r="R278" t="s">
        <v>291</v>
      </c>
      <c r="S278" s="33">
        <v>0</v>
      </c>
      <c r="U278" s="33">
        <v>4</v>
      </c>
      <c r="IF278">
        <v>1471</v>
      </c>
      <c r="IG278" t="s">
        <v>271</v>
      </c>
      <c r="IH278" t="s">
        <v>274</v>
      </c>
      <c r="IK278">
        <v>-2</v>
      </c>
      <c r="IL278" t="s">
        <v>275</v>
      </c>
      <c r="IM278" t="s">
        <v>276</v>
      </c>
    </row>
    <row r="279" spans="1:247" x14ac:dyDescent="0.35">
      <c r="A279">
        <v>2624</v>
      </c>
      <c r="B279">
        <v>-1156328704</v>
      </c>
      <c r="C279">
        <v>1403</v>
      </c>
      <c r="D279" t="s">
        <v>268</v>
      </c>
      <c r="E279" t="s">
        <v>269</v>
      </c>
      <c r="F279">
        <v>1407</v>
      </c>
      <c r="G279" t="s">
        <v>270</v>
      </c>
      <c r="H279" t="s">
        <v>269</v>
      </c>
      <c r="I279">
        <v>398</v>
      </c>
      <c r="J279" t="s">
        <v>342</v>
      </c>
      <c r="K279" t="s">
        <v>333</v>
      </c>
      <c r="L279">
        <v>1471</v>
      </c>
      <c r="M279" t="s">
        <v>271</v>
      </c>
      <c r="N279" t="s">
        <v>272</v>
      </c>
      <c r="O279">
        <v>1471</v>
      </c>
      <c r="P279" t="s">
        <v>271</v>
      </c>
      <c r="Q279" t="s">
        <v>272</v>
      </c>
      <c r="R279" t="s">
        <v>291</v>
      </c>
      <c r="S279" s="33">
        <v>0</v>
      </c>
      <c r="U279" s="33">
        <v>4</v>
      </c>
      <c r="IF279">
        <v>1471</v>
      </c>
      <c r="IG279" t="s">
        <v>271</v>
      </c>
      <c r="IH279" t="s">
        <v>274</v>
      </c>
      <c r="IK279">
        <v>-2</v>
      </c>
      <c r="IL279" t="s">
        <v>275</v>
      </c>
      <c r="IM279" t="s">
        <v>276</v>
      </c>
    </row>
    <row r="280" spans="1:247" x14ac:dyDescent="0.35">
      <c r="A280">
        <v>2625</v>
      </c>
      <c r="B280">
        <v>-1156328704</v>
      </c>
      <c r="C280">
        <v>1403</v>
      </c>
      <c r="D280" t="s">
        <v>268</v>
      </c>
      <c r="E280" t="s">
        <v>269</v>
      </c>
      <c r="F280">
        <v>1407</v>
      </c>
      <c r="G280" t="s">
        <v>270</v>
      </c>
      <c r="H280" t="s">
        <v>269</v>
      </c>
      <c r="I280">
        <v>392</v>
      </c>
      <c r="J280" t="s">
        <v>343</v>
      </c>
      <c r="K280" t="s">
        <v>332</v>
      </c>
      <c r="L280">
        <v>1471</v>
      </c>
      <c r="M280" t="s">
        <v>271</v>
      </c>
      <c r="N280" t="s">
        <v>272</v>
      </c>
      <c r="O280">
        <v>1471</v>
      </c>
      <c r="P280" t="s">
        <v>271</v>
      </c>
      <c r="Q280" t="s">
        <v>272</v>
      </c>
      <c r="R280" t="s">
        <v>291</v>
      </c>
      <c r="S280" s="33">
        <v>0</v>
      </c>
      <c r="U280" s="33">
        <v>4</v>
      </c>
      <c r="IF280">
        <v>1471</v>
      </c>
      <c r="IG280" t="s">
        <v>271</v>
      </c>
      <c r="IH280" t="s">
        <v>274</v>
      </c>
      <c r="IK280">
        <v>-2</v>
      </c>
      <c r="IL280" t="s">
        <v>275</v>
      </c>
      <c r="IM280" t="s">
        <v>276</v>
      </c>
    </row>
    <row r="281" spans="1:247" x14ac:dyDescent="0.35">
      <c r="A281">
        <v>2626</v>
      </c>
      <c r="B281">
        <v>-1156328704</v>
      </c>
      <c r="C281">
        <v>1403</v>
      </c>
      <c r="D281" t="s">
        <v>268</v>
      </c>
      <c r="E281" t="s">
        <v>269</v>
      </c>
      <c r="F281">
        <v>1407</v>
      </c>
      <c r="G281" t="s">
        <v>270</v>
      </c>
      <c r="H281" t="s">
        <v>269</v>
      </c>
      <c r="I281">
        <v>334</v>
      </c>
      <c r="J281" t="s">
        <v>344</v>
      </c>
      <c r="K281" t="s">
        <v>313</v>
      </c>
      <c r="L281">
        <v>1471</v>
      </c>
      <c r="M281" t="s">
        <v>271</v>
      </c>
      <c r="N281" t="s">
        <v>272</v>
      </c>
      <c r="O281">
        <v>1471</v>
      </c>
      <c r="P281" t="s">
        <v>271</v>
      </c>
      <c r="Q281" t="s">
        <v>272</v>
      </c>
      <c r="R281" t="s">
        <v>291</v>
      </c>
      <c r="S281" s="33">
        <v>0</v>
      </c>
      <c r="U281" s="33">
        <v>4</v>
      </c>
      <c r="IF281">
        <v>1471</v>
      </c>
      <c r="IG281" t="s">
        <v>271</v>
      </c>
      <c r="IH281" t="s">
        <v>274</v>
      </c>
      <c r="IK281">
        <v>-2</v>
      </c>
      <c r="IL281" t="s">
        <v>275</v>
      </c>
      <c r="IM281" t="s">
        <v>276</v>
      </c>
    </row>
    <row r="282" spans="1:247" x14ac:dyDescent="0.35">
      <c r="A282">
        <v>2627</v>
      </c>
      <c r="B282">
        <v>-1156328704</v>
      </c>
      <c r="C282">
        <v>1403</v>
      </c>
      <c r="D282" t="s">
        <v>268</v>
      </c>
      <c r="E282" t="s">
        <v>269</v>
      </c>
      <c r="F282">
        <v>1407</v>
      </c>
      <c r="G282" t="s">
        <v>270</v>
      </c>
      <c r="H282" t="s">
        <v>269</v>
      </c>
      <c r="I282">
        <v>333</v>
      </c>
      <c r="J282" t="s">
        <v>345</v>
      </c>
      <c r="K282" t="s">
        <v>312</v>
      </c>
      <c r="L282">
        <v>1471</v>
      </c>
      <c r="M282" t="s">
        <v>271</v>
      </c>
      <c r="N282" t="s">
        <v>272</v>
      </c>
      <c r="O282">
        <v>1471</v>
      </c>
      <c r="P282" t="s">
        <v>271</v>
      </c>
      <c r="Q282" t="s">
        <v>272</v>
      </c>
      <c r="R282" t="s">
        <v>291</v>
      </c>
      <c r="S282" s="33">
        <v>0</v>
      </c>
      <c r="U282" s="33">
        <v>4</v>
      </c>
      <c r="IF282">
        <v>1471</v>
      </c>
      <c r="IG282" t="s">
        <v>271</v>
      </c>
      <c r="IH282" t="s">
        <v>274</v>
      </c>
      <c r="IK282">
        <v>-2</v>
      </c>
      <c r="IL282" t="s">
        <v>275</v>
      </c>
      <c r="IM282" t="s">
        <v>276</v>
      </c>
    </row>
    <row r="283" spans="1:247" x14ac:dyDescent="0.35">
      <c r="A283">
        <v>2628</v>
      </c>
      <c r="B283">
        <v>-1156328704</v>
      </c>
      <c r="C283">
        <v>1403</v>
      </c>
      <c r="D283" t="s">
        <v>268</v>
      </c>
      <c r="E283" t="s">
        <v>269</v>
      </c>
      <c r="F283">
        <v>1407</v>
      </c>
      <c r="G283" t="s">
        <v>270</v>
      </c>
      <c r="H283" t="s">
        <v>269</v>
      </c>
      <c r="I283">
        <v>329</v>
      </c>
      <c r="J283" t="s">
        <v>346</v>
      </c>
      <c r="K283" t="s">
        <v>311</v>
      </c>
      <c r="L283">
        <v>1471</v>
      </c>
      <c r="M283" t="s">
        <v>271</v>
      </c>
      <c r="N283" t="s">
        <v>272</v>
      </c>
      <c r="O283">
        <v>1471</v>
      </c>
      <c r="P283" t="s">
        <v>271</v>
      </c>
      <c r="Q283" t="s">
        <v>272</v>
      </c>
      <c r="R283" t="s">
        <v>291</v>
      </c>
      <c r="S283" s="33">
        <v>0</v>
      </c>
      <c r="U283" s="33">
        <v>4</v>
      </c>
      <c r="IF283">
        <v>1471</v>
      </c>
      <c r="IG283" t="s">
        <v>271</v>
      </c>
      <c r="IH283" t="s">
        <v>274</v>
      </c>
      <c r="IK283">
        <v>-2</v>
      </c>
      <c r="IL283" t="s">
        <v>275</v>
      </c>
      <c r="IM283" t="s">
        <v>276</v>
      </c>
    </row>
    <row r="284" spans="1:247" x14ac:dyDescent="0.35">
      <c r="A284">
        <v>2629</v>
      </c>
      <c r="B284">
        <v>-1156328704</v>
      </c>
      <c r="C284">
        <v>1403</v>
      </c>
      <c r="D284" t="s">
        <v>268</v>
      </c>
      <c r="E284" t="s">
        <v>269</v>
      </c>
      <c r="F284">
        <v>1407</v>
      </c>
      <c r="G284" t="s">
        <v>270</v>
      </c>
      <c r="H284" t="s">
        <v>269</v>
      </c>
      <c r="I284">
        <v>353</v>
      </c>
      <c r="J284" t="s">
        <v>347</v>
      </c>
      <c r="K284" t="s">
        <v>319</v>
      </c>
      <c r="L284">
        <v>1471</v>
      </c>
      <c r="M284" t="s">
        <v>271</v>
      </c>
      <c r="N284" t="s">
        <v>272</v>
      </c>
      <c r="O284">
        <v>1471</v>
      </c>
      <c r="P284" t="s">
        <v>271</v>
      </c>
      <c r="Q284" t="s">
        <v>272</v>
      </c>
      <c r="R284" t="s">
        <v>291</v>
      </c>
      <c r="S284" s="33">
        <v>0</v>
      </c>
      <c r="U284" s="33">
        <v>4</v>
      </c>
      <c r="IF284">
        <v>1471</v>
      </c>
      <c r="IG284" t="s">
        <v>271</v>
      </c>
      <c r="IH284" t="s">
        <v>274</v>
      </c>
      <c r="IK284">
        <v>-2</v>
      </c>
      <c r="IL284" t="s">
        <v>275</v>
      </c>
      <c r="IM284" t="s">
        <v>276</v>
      </c>
    </row>
    <row r="285" spans="1:247" x14ac:dyDescent="0.35">
      <c r="A285">
        <v>2630</v>
      </c>
      <c r="B285">
        <v>-1156328704</v>
      </c>
      <c r="C285">
        <v>1403</v>
      </c>
      <c r="D285" t="s">
        <v>268</v>
      </c>
      <c r="E285" t="s">
        <v>269</v>
      </c>
      <c r="F285">
        <v>1407</v>
      </c>
      <c r="G285" t="s">
        <v>270</v>
      </c>
      <c r="H285" t="s">
        <v>269</v>
      </c>
      <c r="I285">
        <v>350</v>
      </c>
      <c r="J285" t="s">
        <v>348</v>
      </c>
      <c r="K285" t="s">
        <v>318</v>
      </c>
      <c r="L285">
        <v>1471</v>
      </c>
      <c r="M285" t="s">
        <v>271</v>
      </c>
      <c r="N285" t="s">
        <v>272</v>
      </c>
      <c r="O285">
        <v>1471</v>
      </c>
      <c r="P285" t="s">
        <v>271</v>
      </c>
      <c r="Q285" t="s">
        <v>272</v>
      </c>
      <c r="R285" t="s">
        <v>291</v>
      </c>
      <c r="S285" s="33">
        <v>0</v>
      </c>
      <c r="U285" s="33">
        <v>4</v>
      </c>
      <c r="IF285">
        <v>1471</v>
      </c>
      <c r="IG285" t="s">
        <v>271</v>
      </c>
      <c r="IH285" t="s">
        <v>274</v>
      </c>
      <c r="IK285">
        <v>-2</v>
      </c>
      <c r="IL285" t="s">
        <v>275</v>
      </c>
      <c r="IM285" t="s">
        <v>276</v>
      </c>
    </row>
    <row r="286" spans="1:247" x14ac:dyDescent="0.35">
      <c r="A286">
        <v>2631</v>
      </c>
      <c r="B286">
        <v>-1156328704</v>
      </c>
      <c r="C286">
        <v>1403</v>
      </c>
      <c r="D286" t="s">
        <v>268</v>
      </c>
      <c r="E286" t="s">
        <v>269</v>
      </c>
      <c r="F286">
        <v>1407</v>
      </c>
      <c r="G286" t="s">
        <v>270</v>
      </c>
      <c r="H286" t="s">
        <v>269</v>
      </c>
      <c r="I286">
        <v>349</v>
      </c>
      <c r="J286" t="s">
        <v>349</v>
      </c>
      <c r="K286" t="s">
        <v>317</v>
      </c>
      <c r="L286">
        <v>1471</v>
      </c>
      <c r="M286" t="s">
        <v>271</v>
      </c>
      <c r="N286" t="s">
        <v>272</v>
      </c>
      <c r="O286">
        <v>1471</v>
      </c>
      <c r="P286" t="s">
        <v>271</v>
      </c>
      <c r="Q286" t="s">
        <v>272</v>
      </c>
      <c r="R286" t="s">
        <v>291</v>
      </c>
      <c r="S286" s="33">
        <v>0</v>
      </c>
      <c r="U286" s="33">
        <v>4</v>
      </c>
      <c r="IF286">
        <v>1471</v>
      </c>
      <c r="IG286" t="s">
        <v>271</v>
      </c>
      <c r="IH286" t="s">
        <v>274</v>
      </c>
      <c r="IK286">
        <v>-2</v>
      </c>
      <c r="IL286" t="s">
        <v>275</v>
      </c>
      <c r="IM286" t="s">
        <v>276</v>
      </c>
    </row>
    <row r="287" spans="1:247" x14ac:dyDescent="0.35">
      <c r="A287">
        <v>2632</v>
      </c>
      <c r="B287">
        <v>-1156328704</v>
      </c>
      <c r="C287">
        <v>1403</v>
      </c>
      <c r="D287" t="s">
        <v>268</v>
      </c>
      <c r="E287" t="s">
        <v>269</v>
      </c>
      <c r="F287">
        <v>1407</v>
      </c>
      <c r="G287" t="s">
        <v>270</v>
      </c>
      <c r="H287" t="s">
        <v>269</v>
      </c>
      <c r="I287">
        <v>344</v>
      </c>
      <c r="J287" t="s">
        <v>350</v>
      </c>
      <c r="K287" t="s">
        <v>316</v>
      </c>
      <c r="L287">
        <v>1471</v>
      </c>
      <c r="M287" t="s">
        <v>271</v>
      </c>
      <c r="N287" t="s">
        <v>272</v>
      </c>
      <c r="O287">
        <v>1471</v>
      </c>
      <c r="P287" t="s">
        <v>271</v>
      </c>
      <c r="Q287" t="s">
        <v>272</v>
      </c>
      <c r="R287" t="s">
        <v>291</v>
      </c>
      <c r="S287" s="33">
        <v>0</v>
      </c>
      <c r="U287" s="33">
        <v>4</v>
      </c>
      <c r="IF287">
        <v>1471</v>
      </c>
      <c r="IG287" t="s">
        <v>271</v>
      </c>
      <c r="IH287" t="s">
        <v>274</v>
      </c>
      <c r="IK287">
        <v>-2</v>
      </c>
      <c r="IL287" t="s">
        <v>275</v>
      </c>
      <c r="IM287" t="s">
        <v>276</v>
      </c>
    </row>
    <row r="288" spans="1:247" x14ac:dyDescent="0.35">
      <c r="A288">
        <v>2633</v>
      </c>
      <c r="B288">
        <v>-1156328704</v>
      </c>
      <c r="C288">
        <v>1403</v>
      </c>
      <c r="D288" t="s">
        <v>268</v>
      </c>
      <c r="E288" t="s">
        <v>269</v>
      </c>
      <c r="F288">
        <v>1407</v>
      </c>
      <c r="G288" t="s">
        <v>270</v>
      </c>
      <c r="H288" t="s">
        <v>269</v>
      </c>
      <c r="I288">
        <v>343</v>
      </c>
      <c r="J288" t="s">
        <v>351</v>
      </c>
      <c r="K288" t="s">
        <v>315</v>
      </c>
      <c r="L288">
        <v>1471</v>
      </c>
      <c r="M288" t="s">
        <v>271</v>
      </c>
      <c r="N288" t="s">
        <v>272</v>
      </c>
      <c r="O288">
        <v>1471</v>
      </c>
      <c r="P288" t="s">
        <v>271</v>
      </c>
      <c r="Q288" t="s">
        <v>272</v>
      </c>
      <c r="R288" t="s">
        <v>291</v>
      </c>
      <c r="S288" s="33">
        <v>0</v>
      </c>
      <c r="U288" s="33">
        <v>4</v>
      </c>
      <c r="IF288">
        <v>1471</v>
      </c>
      <c r="IG288" t="s">
        <v>271</v>
      </c>
      <c r="IH288" t="s">
        <v>274</v>
      </c>
      <c r="IK288">
        <v>-2</v>
      </c>
      <c r="IL288" t="s">
        <v>275</v>
      </c>
      <c r="IM288" t="s">
        <v>276</v>
      </c>
    </row>
    <row r="289" spans="1:247" x14ac:dyDescent="0.35">
      <c r="A289">
        <v>2634</v>
      </c>
      <c r="B289">
        <v>-1156328704</v>
      </c>
      <c r="C289">
        <v>1403</v>
      </c>
      <c r="D289" t="s">
        <v>268</v>
      </c>
      <c r="E289" t="s">
        <v>269</v>
      </c>
      <c r="F289">
        <v>1407</v>
      </c>
      <c r="G289" t="s">
        <v>270</v>
      </c>
      <c r="H289" t="s">
        <v>269</v>
      </c>
      <c r="I289">
        <v>339</v>
      </c>
      <c r="J289" t="s">
        <v>352</v>
      </c>
      <c r="K289" t="s">
        <v>314</v>
      </c>
      <c r="L289">
        <v>1471</v>
      </c>
      <c r="M289" t="s">
        <v>271</v>
      </c>
      <c r="N289" t="s">
        <v>272</v>
      </c>
      <c r="O289">
        <v>1471</v>
      </c>
      <c r="P289" t="s">
        <v>271</v>
      </c>
      <c r="Q289" t="s">
        <v>272</v>
      </c>
      <c r="R289" t="s">
        <v>291</v>
      </c>
      <c r="S289" s="33">
        <v>0</v>
      </c>
      <c r="U289" s="33">
        <v>4</v>
      </c>
      <c r="IF289">
        <v>1471</v>
      </c>
      <c r="IG289" t="s">
        <v>271</v>
      </c>
      <c r="IH289" t="s">
        <v>274</v>
      </c>
      <c r="IK289">
        <v>-2</v>
      </c>
      <c r="IL289" t="s">
        <v>275</v>
      </c>
      <c r="IM289" t="s">
        <v>276</v>
      </c>
    </row>
    <row r="290" spans="1:247" x14ac:dyDescent="0.35">
      <c r="A290">
        <v>2635</v>
      </c>
      <c r="B290">
        <v>-1156328704</v>
      </c>
      <c r="C290">
        <v>1403</v>
      </c>
      <c r="D290" t="s">
        <v>268</v>
      </c>
      <c r="E290" t="s">
        <v>269</v>
      </c>
      <c r="F290">
        <v>1407</v>
      </c>
      <c r="G290" t="s">
        <v>270</v>
      </c>
      <c r="H290" t="s">
        <v>269</v>
      </c>
      <c r="I290">
        <v>371</v>
      </c>
      <c r="J290" t="s">
        <v>353</v>
      </c>
      <c r="K290" t="s">
        <v>325</v>
      </c>
      <c r="L290">
        <v>1471</v>
      </c>
      <c r="M290" t="s">
        <v>271</v>
      </c>
      <c r="N290" t="s">
        <v>272</v>
      </c>
      <c r="O290">
        <v>1471</v>
      </c>
      <c r="P290" t="s">
        <v>271</v>
      </c>
      <c r="Q290" t="s">
        <v>272</v>
      </c>
      <c r="R290" t="s">
        <v>291</v>
      </c>
      <c r="S290" s="33">
        <v>0</v>
      </c>
      <c r="U290" s="33">
        <v>4</v>
      </c>
      <c r="IF290">
        <v>1471</v>
      </c>
      <c r="IG290" t="s">
        <v>271</v>
      </c>
      <c r="IH290" t="s">
        <v>274</v>
      </c>
      <c r="IK290">
        <v>-2</v>
      </c>
      <c r="IL290" t="s">
        <v>275</v>
      </c>
      <c r="IM290" t="s">
        <v>276</v>
      </c>
    </row>
    <row r="291" spans="1:247" x14ac:dyDescent="0.35">
      <c r="A291">
        <v>2636</v>
      </c>
      <c r="B291">
        <v>-1156328704</v>
      </c>
      <c r="C291">
        <v>1403</v>
      </c>
      <c r="D291" t="s">
        <v>268</v>
      </c>
      <c r="E291" t="s">
        <v>269</v>
      </c>
      <c r="F291">
        <v>1407</v>
      </c>
      <c r="G291" t="s">
        <v>270</v>
      </c>
      <c r="H291" t="s">
        <v>269</v>
      </c>
      <c r="I291">
        <v>367</v>
      </c>
      <c r="J291" t="s">
        <v>354</v>
      </c>
      <c r="K291" t="s">
        <v>324</v>
      </c>
      <c r="L291">
        <v>1471</v>
      </c>
      <c r="M291" t="s">
        <v>271</v>
      </c>
      <c r="N291" t="s">
        <v>272</v>
      </c>
      <c r="O291">
        <v>1471</v>
      </c>
      <c r="P291" t="s">
        <v>271</v>
      </c>
      <c r="Q291" t="s">
        <v>272</v>
      </c>
      <c r="R291" t="s">
        <v>291</v>
      </c>
      <c r="S291" s="33">
        <v>0</v>
      </c>
      <c r="U291" s="33">
        <v>4</v>
      </c>
      <c r="IF291">
        <v>1471</v>
      </c>
      <c r="IG291" t="s">
        <v>271</v>
      </c>
      <c r="IH291" t="s">
        <v>274</v>
      </c>
      <c r="IK291">
        <v>-2</v>
      </c>
      <c r="IL291" t="s">
        <v>275</v>
      </c>
      <c r="IM291" t="s">
        <v>276</v>
      </c>
    </row>
    <row r="292" spans="1:247" x14ac:dyDescent="0.35">
      <c r="A292">
        <v>2637</v>
      </c>
      <c r="B292">
        <v>-1156328704</v>
      </c>
      <c r="C292">
        <v>1403</v>
      </c>
      <c r="D292" t="s">
        <v>268</v>
      </c>
      <c r="E292" t="s">
        <v>269</v>
      </c>
      <c r="F292">
        <v>1407</v>
      </c>
      <c r="G292" t="s">
        <v>270</v>
      </c>
      <c r="H292" t="s">
        <v>269</v>
      </c>
      <c r="I292">
        <v>365</v>
      </c>
      <c r="J292" t="s">
        <v>355</v>
      </c>
      <c r="K292" t="s">
        <v>323</v>
      </c>
      <c r="L292">
        <v>1471</v>
      </c>
      <c r="M292" t="s">
        <v>271</v>
      </c>
      <c r="N292" t="s">
        <v>272</v>
      </c>
      <c r="O292">
        <v>1471</v>
      </c>
      <c r="P292" t="s">
        <v>271</v>
      </c>
      <c r="Q292" t="s">
        <v>272</v>
      </c>
      <c r="R292" t="s">
        <v>291</v>
      </c>
      <c r="S292" s="33">
        <v>0</v>
      </c>
      <c r="U292" s="33">
        <v>4</v>
      </c>
      <c r="IF292">
        <v>1471</v>
      </c>
      <c r="IG292" t="s">
        <v>271</v>
      </c>
      <c r="IH292" t="s">
        <v>274</v>
      </c>
      <c r="IK292">
        <v>-2</v>
      </c>
      <c r="IL292" t="s">
        <v>275</v>
      </c>
      <c r="IM292" t="s">
        <v>276</v>
      </c>
    </row>
    <row r="293" spans="1:247" x14ac:dyDescent="0.35">
      <c r="A293">
        <v>2638</v>
      </c>
      <c r="B293">
        <v>-1156328704</v>
      </c>
      <c r="C293">
        <v>1403</v>
      </c>
      <c r="D293" t="s">
        <v>268</v>
      </c>
      <c r="E293" t="s">
        <v>269</v>
      </c>
      <c r="F293">
        <v>1407</v>
      </c>
      <c r="G293" t="s">
        <v>270</v>
      </c>
      <c r="H293" t="s">
        <v>269</v>
      </c>
      <c r="I293">
        <v>364</v>
      </c>
      <c r="J293" t="s">
        <v>356</v>
      </c>
      <c r="K293" t="s">
        <v>322</v>
      </c>
      <c r="L293">
        <v>1471</v>
      </c>
      <c r="M293" t="s">
        <v>271</v>
      </c>
      <c r="N293" t="s">
        <v>272</v>
      </c>
      <c r="O293">
        <v>1471</v>
      </c>
      <c r="P293" t="s">
        <v>271</v>
      </c>
      <c r="Q293" t="s">
        <v>272</v>
      </c>
      <c r="R293" t="s">
        <v>291</v>
      </c>
      <c r="S293" s="33">
        <v>0</v>
      </c>
      <c r="U293" s="33">
        <v>4</v>
      </c>
      <c r="IF293">
        <v>1471</v>
      </c>
      <c r="IG293" t="s">
        <v>271</v>
      </c>
      <c r="IH293" t="s">
        <v>274</v>
      </c>
      <c r="IK293">
        <v>-2</v>
      </c>
      <c r="IL293" t="s">
        <v>275</v>
      </c>
      <c r="IM293" t="s">
        <v>276</v>
      </c>
    </row>
    <row r="294" spans="1:247" x14ac:dyDescent="0.35">
      <c r="A294">
        <v>2639</v>
      </c>
      <c r="B294">
        <v>-1156328704</v>
      </c>
      <c r="C294">
        <v>1403</v>
      </c>
      <c r="D294" t="s">
        <v>268</v>
      </c>
      <c r="E294" t="s">
        <v>269</v>
      </c>
      <c r="F294">
        <v>1407</v>
      </c>
      <c r="G294" t="s">
        <v>270</v>
      </c>
      <c r="H294" t="s">
        <v>269</v>
      </c>
      <c r="I294">
        <v>362</v>
      </c>
      <c r="J294" t="s">
        <v>357</v>
      </c>
      <c r="K294" t="s">
        <v>321</v>
      </c>
      <c r="L294">
        <v>1471</v>
      </c>
      <c r="M294" t="s">
        <v>271</v>
      </c>
      <c r="N294" t="s">
        <v>272</v>
      </c>
      <c r="O294">
        <v>1471</v>
      </c>
      <c r="P294" t="s">
        <v>271</v>
      </c>
      <c r="Q294" t="s">
        <v>272</v>
      </c>
      <c r="R294" t="s">
        <v>291</v>
      </c>
      <c r="S294" s="33">
        <v>0</v>
      </c>
      <c r="U294" s="33">
        <v>4</v>
      </c>
      <c r="IF294">
        <v>1471</v>
      </c>
      <c r="IG294" t="s">
        <v>271</v>
      </c>
      <c r="IH294" t="s">
        <v>274</v>
      </c>
      <c r="IK294">
        <v>-2</v>
      </c>
      <c r="IL294" t="s">
        <v>275</v>
      </c>
      <c r="IM294" t="s">
        <v>276</v>
      </c>
    </row>
    <row r="295" spans="1:247" x14ac:dyDescent="0.35">
      <c r="A295">
        <v>2640</v>
      </c>
      <c r="B295">
        <v>-1156328704</v>
      </c>
      <c r="C295">
        <v>1403</v>
      </c>
      <c r="D295" t="s">
        <v>268</v>
      </c>
      <c r="E295" t="s">
        <v>269</v>
      </c>
      <c r="F295">
        <v>1407</v>
      </c>
      <c r="G295" t="s">
        <v>270</v>
      </c>
      <c r="H295" t="s">
        <v>269</v>
      </c>
      <c r="I295">
        <v>358</v>
      </c>
      <c r="J295" t="s">
        <v>358</v>
      </c>
      <c r="K295" t="s">
        <v>320</v>
      </c>
      <c r="L295">
        <v>1471</v>
      </c>
      <c r="M295" t="s">
        <v>271</v>
      </c>
      <c r="N295" t="s">
        <v>272</v>
      </c>
      <c r="O295">
        <v>1471</v>
      </c>
      <c r="P295" t="s">
        <v>271</v>
      </c>
      <c r="Q295" t="s">
        <v>272</v>
      </c>
      <c r="R295" t="s">
        <v>291</v>
      </c>
      <c r="S295" s="33">
        <v>0</v>
      </c>
      <c r="U295" s="33">
        <v>4</v>
      </c>
      <c r="IF295">
        <v>1471</v>
      </c>
      <c r="IG295" t="s">
        <v>271</v>
      </c>
      <c r="IH295" t="s">
        <v>274</v>
      </c>
      <c r="IK295">
        <v>-2</v>
      </c>
      <c r="IL295" t="s">
        <v>275</v>
      </c>
      <c r="IM295" t="s">
        <v>276</v>
      </c>
    </row>
    <row r="296" spans="1:247" x14ac:dyDescent="0.35">
      <c r="A296">
        <v>2641</v>
      </c>
      <c r="B296">
        <v>-1156328704</v>
      </c>
      <c r="C296">
        <v>1403</v>
      </c>
      <c r="D296" t="s">
        <v>268</v>
      </c>
      <c r="E296" t="s">
        <v>269</v>
      </c>
      <c r="F296">
        <v>1407</v>
      </c>
      <c r="G296" t="s">
        <v>270</v>
      </c>
      <c r="H296" t="s">
        <v>269</v>
      </c>
      <c r="I296">
        <v>390</v>
      </c>
      <c r="J296" t="s">
        <v>359</v>
      </c>
      <c r="K296" t="s">
        <v>331</v>
      </c>
      <c r="L296">
        <v>1471</v>
      </c>
      <c r="M296" t="s">
        <v>271</v>
      </c>
      <c r="N296" t="s">
        <v>272</v>
      </c>
      <c r="O296">
        <v>1471</v>
      </c>
      <c r="P296" t="s">
        <v>271</v>
      </c>
      <c r="Q296" t="s">
        <v>272</v>
      </c>
      <c r="R296" t="s">
        <v>291</v>
      </c>
      <c r="S296" s="33">
        <v>0</v>
      </c>
      <c r="U296" s="33">
        <v>4</v>
      </c>
      <c r="IF296">
        <v>1471</v>
      </c>
      <c r="IG296" t="s">
        <v>271</v>
      </c>
      <c r="IH296" t="s">
        <v>274</v>
      </c>
      <c r="IK296">
        <v>-2</v>
      </c>
      <c r="IL296" t="s">
        <v>275</v>
      </c>
      <c r="IM296" t="s">
        <v>276</v>
      </c>
    </row>
    <row r="297" spans="1:247" x14ac:dyDescent="0.35">
      <c r="A297">
        <v>2642</v>
      </c>
      <c r="B297">
        <v>-1156328704</v>
      </c>
      <c r="C297">
        <v>1403</v>
      </c>
      <c r="D297" t="s">
        <v>268</v>
      </c>
      <c r="E297" t="s">
        <v>269</v>
      </c>
      <c r="F297">
        <v>1407</v>
      </c>
      <c r="G297" t="s">
        <v>270</v>
      </c>
      <c r="H297" t="s">
        <v>269</v>
      </c>
      <c r="I297">
        <v>386</v>
      </c>
      <c r="J297" t="s">
        <v>360</v>
      </c>
      <c r="K297" t="s">
        <v>330</v>
      </c>
      <c r="L297">
        <v>1471</v>
      </c>
      <c r="M297" t="s">
        <v>271</v>
      </c>
      <c r="N297" t="s">
        <v>272</v>
      </c>
      <c r="O297">
        <v>1471</v>
      </c>
      <c r="P297" t="s">
        <v>271</v>
      </c>
      <c r="Q297" t="s">
        <v>272</v>
      </c>
      <c r="R297" t="s">
        <v>291</v>
      </c>
      <c r="S297" s="33">
        <v>0</v>
      </c>
      <c r="U297" s="33">
        <v>4</v>
      </c>
      <c r="IF297">
        <v>1471</v>
      </c>
      <c r="IG297" t="s">
        <v>271</v>
      </c>
      <c r="IH297" t="s">
        <v>274</v>
      </c>
      <c r="IK297">
        <v>-2</v>
      </c>
      <c r="IL297" t="s">
        <v>275</v>
      </c>
      <c r="IM297" t="s">
        <v>276</v>
      </c>
    </row>
    <row r="298" spans="1:247" x14ac:dyDescent="0.35">
      <c r="A298">
        <v>2643</v>
      </c>
      <c r="B298">
        <v>-1156328704</v>
      </c>
      <c r="C298">
        <v>1403</v>
      </c>
      <c r="D298" t="s">
        <v>268</v>
      </c>
      <c r="E298" t="s">
        <v>269</v>
      </c>
      <c r="F298">
        <v>1407</v>
      </c>
      <c r="G298" t="s">
        <v>270</v>
      </c>
      <c r="H298" t="s">
        <v>269</v>
      </c>
      <c r="I298">
        <v>383</v>
      </c>
      <c r="J298" t="s">
        <v>361</v>
      </c>
      <c r="K298" t="s">
        <v>329</v>
      </c>
      <c r="L298">
        <v>1471</v>
      </c>
      <c r="M298" t="s">
        <v>271</v>
      </c>
      <c r="N298" t="s">
        <v>272</v>
      </c>
      <c r="O298">
        <v>1471</v>
      </c>
      <c r="P298" t="s">
        <v>271</v>
      </c>
      <c r="Q298" t="s">
        <v>272</v>
      </c>
      <c r="R298" t="s">
        <v>291</v>
      </c>
      <c r="S298" s="33">
        <v>0</v>
      </c>
      <c r="U298" s="33">
        <v>4</v>
      </c>
      <c r="IF298">
        <v>1471</v>
      </c>
      <c r="IG298" t="s">
        <v>271</v>
      </c>
      <c r="IH298" t="s">
        <v>274</v>
      </c>
      <c r="IK298">
        <v>-2</v>
      </c>
      <c r="IL298" t="s">
        <v>275</v>
      </c>
      <c r="IM298" t="s">
        <v>276</v>
      </c>
    </row>
    <row r="299" spans="1:247" x14ac:dyDescent="0.35">
      <c r="A299">
        <v>2644</v>
      </c>
      <c r="B299">
        <v>-1156328704</v>
      </c>
      <c r="C299">
        <v>1403</v>
      </c>
      <c r="D299" t="s">
        <v>268</v>
      </c>
      <c r="E299" t="s">
        <v>269</v>
      </c>
      <c r="F299">
        <v>1407</v>
      </c>
      <c r="G299" t="s">
        <v>270</v>
      </c>
      <c r="H299" t="s">
        <v>269</v>
      </c>
      <c r="I299">
        <v>379</v>
      </c>
      <c r="J299" t="s">
        <v>362</v>
      </c>
      <c r="K299" t="s">
        <v>328</v>
      </c>
      <c r="L299">
        <v>1471</v>
      </c>
      <c r="M299" t="s">
        <v>271</v>
      </c>
      <c r="N299" t="s">
        <v>272</v>
      </c>
      <c r="O299">
        <v>1471</v>
      </c>
      <c r="P299" t="s">
        <v>271</v>
      </c>
      <c r="Q299" t="s">
        <v>272</v>
      </c>
      <c r="R299" t="s">
        <v>291</v>
      </c>
      <c r="S299" s="33">
        <v>0</v>
      </c>
      <c r="U299" s="33">
        <v>4</v>
      </c>
      <c r="IF299">
        <v>1471</v>
      </c>
      <c r="IG299" t="s">
        <v>271</v>
      </c>
      <c r="IH299" t="s">
        <v>274</v>
      </c>
      <c r="IK299">
        <v>-2</v>
      </c>
      <c r="IL299" t="s">
        <v>275</v>
      </c>
      <c r="IM299" t="s">
        <v>276</v>
      </c>
    </row>
    <row r="300" spans="1:247" x14ac:dyDescent="0.35">
      <c r="A300">
        <v>2645</v>
      </c>
      <c r="B300">
        <v>-1156328704</v>
      </c>
      <c r="C300">
        <v>1403</v>
      </c>
      <c r="D300" t="s">
        <v>268</v>
      </c>
      <c r="E300" t="s">
        <v>269</v>
      </c>
      <c r="F300">
        <v>1407</v>
      </c>
      <c r="G300" t="s">
        <v>270</v>
      </c>
      <c r="H300" t="s">
        <v>269</v>
      </c>
      <c r="I300">
        <v>377</v>
      </c>
      <c r="J300" t="s">
        <v>363</v>
      </c>
      <c r="K300" t="s">
        <v>327</v>
      </c>
      <c r="L300">
        <v>1471</v>
      </c>
      <c r="M300" t="s">
        <v>271</v>
      </c>
      <c r="N300" t="s">
        <v>272</v>
      </c>
      <c r="O300">
        <v>1471</v>
      </c>
      <c r="P300" t="s">
        <v>271</v>
      </c>
      <c r="Q300" t="s">
        <v>272</v>
      </c>
      <c r="R300" t="s">
        <v>291</v>
      </c>
      <c r="S300" s="33">
        <v>0</v>
      </c>
      <c r="U300" s="33">
        <v>4</v>
      </c>
      <c r="IF300">
        <v>1471</v>
      </c>
      <c r="IG300" t="s">
        <v>271</v>
      </c>
      <c r="IH300" t="s">
        <v>274</v>
      </c>
      <c r="IK300">
        <v>-2</v>
      </c>
      <c r="IL300" t="s">
        <v>275</v>
      </c>
      <c r="IM300" t="s">
        <v>276</v>
      </c>
    </row>
    <row r="301" spans="1:247" x14ac:dyDescent="0.35">
      <c r="A301">
        <v>2646</v>
      </c>
      <c r="B301">
        <v>-1156328704</v>
      </c>
      <c r="C301">
        <v>1403</v>
      </c>
      <c r="D301" t="s">
        <v>268</v>
      </c>
      <c r="E301" t="s">
        <v>269</v>
      </c>
      <c r="F301">
        <v>1407</v>
      </c>
      <c r="G301" t="s">
        <v>270</v>
      </c>
      <c r="H301" t="s">
        <v>269</v>
      </c>
      <c r="I301">
        <v>373</v>
      </c>
      <c r="J301" t="s">
        <v>364</v>
      </c>
      <c r="K301" t="s">
        <v>326</v>
      </c>
      <c r="L301">
        <v>1471</v>
      </c>
      <c r="M301" t="s">
        <v>271</v>
      </c>
      <c r="N301" t="s">
        <v>272</v>
      </c>
      <c r="O301">
        <v>1471</v>
      </c>
      <c r="P301" t="s">
        <v>271</v>
      </c>
      <c r="Q301" t="s">
        <v>272</v>
      </c>
      <c r="R301" t="s">
        <v>291</v>
      </c>
      <c r="S301" s="33">
        <v>0</v>
      </c>
      <c r="U301" s="33">
        <v>4</v>
      </c>
      <c r="IF301">
        <v>1471</v>
      </c>
      <c r="IG301" t="s">
        <v>271</v>
      </c>
      <c r="IH301" t="s">
        <v>274</v>
      </c>
      <c r="IK301">
        <v>-2</v>
      </c>
      <c r="IL301" t="s">
        <v>275</v>
      </c>
      <c r="IM301" t="s">
        <v>276</v>
      </c>
    </row>
    <row r="302" spans="1:247" x14ac:dyDescent="0.35">
      <c r="A302">
        <v>2647</v>
      </c>
      <c r="B302">
        <v>-1156328704</v>
      </c>
      <c r="C302">
        <v>1403</v>
      </c>
      <c r="D302" t="s">
        <v>268</v>
      </c>
      <c r="E302" t="s">
        <v>269</v>
      </c>
      <c r="F302">
        <v>1407</v>
      </c>
      <c r="G302" t="s">
        <v>270</v>
      </c>
      <c r="H302" t="s">
        <v>269</v>
      </c>
      <c r="I302">
        <v>410</v>
      </c>
      <c r="J302" t="s">
        <v>338</v>
      </c>
      <c r="K302" t="s">
        <v>337</v>
      </c>
      <c r="L302">
        <v>1736</v>
      </c>
      <c r="M302" t="s">
        <v>277</v>
      </c>
      <c r="N302" t="s">
        <v>278</v>
      </c>
      <c r="O302">
        <v>1736</v>
      </c>
      <c r="P302" t="s">
        <v>277</v>
      </c>
      <c r="Q302" t="s">
        <v>278</v>
      </c>
      <c r="R302" t="s">
        <v>291</v>
      </c>
      <c r="S302" s="33">
        <v>0</v>
      </c>
      <c r="U302" s="33">
        <v>4</v>
      </c>
      <c r="IF302">
        <v>1736</v>
      </c>
      <c r="IG302" t="s">
        <v>277</v>
      </c>
      <c r="IH302" t="s">
        <v>274</v>
      </c>
      <c r="IK302">
        <v>-2</v>
      </c>
      <c r="IL302" t="s">
        <v>275</v>
      </c>
      <c r="IM302" t="s">
        <v>276</v>
      </c>
    </row>
    <row r="303" spans="1:247" x14ac:dyDescent="0.35">
      <c r="A303">
        <v>2648</v>
      </c>
      <c r="B303">
        <v>-1156328704</v>
      </c>
      <c r="C303">
        <v>1403</v>
      </c>
      <c r="D303" t="s">
        <v>268</v>
      </c>
      <c r="E303" t="s">
        <v>269</v>
      </c>
      <c r="F303">
        <v>1407</v>
      </c>
      <c r="G303" t="s">
        <v>270</v>
      </c>
      <c r="H303" t="s">
        <v>269</v>
      </c>
      <c r="I303">
        <v>408</v>
      </c>
      <c r="J303" t="s">
        <v>339</v>
      </c>
      <c r="K303" t="s">
        <v>336</v>
      </c>
      <c r="L303">
        <v>1736</v>
      </c>
      <c r="M303" t="s">
        <v>277</v>
      </c>
      <c r="N303" t="s">
        <v>278</v>
      </c>
      <c r="O303">
        <v>1736</v>
      </c>
      <c r="P303" t="s">
        <v>277</v>
      </c>
      <c r="Q303" t="s">
        <v>278</v>
      </c>
      <c r="R303" t="s">
        <v>291</v>
      </c>
      <c r="S303" s="33">
        <v>0</v>
      </c>
      <c r="U303" s="33">
        <v>4</v>
      </c>
      <c r="IF303">
        <v>1736</v>
      </c>
      <c r="IG303" t="s">
        <v>277</v>
      </c>
      <c r="IH303" t="s">
        <v>274</v>
      </c>
      <c r="IK303">
        <v>-2</v>
      </c>
      <c r="IL303" t="s">
        <v>275</v>
      </c>
      <c r="IM303" t="s">
        <v>276</v>
      </c>
    </row>
    <row r="304" spans="1:247" x14ac:dyDescent="0.35">
      <c r="A304">
        <v>2649</v>
      </c>
      <c r="B304">
        <v>-1156328704</v>
      </c>
      <c r="C304">
        <v>1403</v>
      </c>
      <c r="D304" t="s">
        <v>268</v>
      </c>
      <c r="E304" t="s">
        <v>269</v>
      </c>
      <c r="F304">
        <v>1407</v>
      </c>
      <c r="G304" t="s">
        <v>270</v>
      </c>
      <c r="H304" t="s">
        <v>269</v>
      </c>
      <c r="I304">
        <v>404</v>
      </c>
      <c r="J304" t="s">
        <v>340</v>
      </c>
      <c r="K304" t="s">
        <v>335</v>
      </c>
      <c r="L304">
        <v>1736</v>
      </c>
      <c r="M304" t="s">
        <v>277</v>
      </c>
      <c r="N304" t="s">
        <v>278</v>
      </c>
      <c r="O304">
        <v>1736</v>
      </c>
      <c r="P304" t="s">
        <v>277</v>
      </c>
      <c r="Q304" t="s">
        <v>278</v>
      </c>
      <c r="R304" t="s">
        <v>291</v>
      </c>
      <c r="S304" s="33">
        <v>0</v>
      </c>
      <c r="U304" s="33">
        <v>4</v>
      </c>
      <c r="IF304">
        <v>1736</v>
      </c>
      <c r="IG304" t="s">
        <v>277</v>
      </c>
      <c r="IH304" t="s">
        <v>274</v>
      </c>
      <c r="IK304">
        <v>-2</v>
      </c>
      <c r="IL304" t="s">
        <v>275</v>
      </c>
      <c r="IM304" t="s">
        <v>276</v>
      </c>
    </row>
    <row r="305" spans="1:247" x14ac:dyDescent="0.35">
      <c r="A305">
        <v>2650</v>
      </c>
      <c r="B305">
        <v>-1156328704</v>
      </c>
      <c r="C305">
        <v>1403</v>
      </c>
      <c r="D305" t="s">
        <v>268</v>
      </c>
      <c r="E305" t="s">
        <v>269</v>
      </c>
      <c r="F305">
        <v>1407</v>
      </c>
      <c r="G305" t="s">
        <v>270</v>
      </c>
      <c r="H305" t="s">
        <v>269</v>
      </c>
      <c r="I305">
        <v>400</v>
      </c>
      <c r="J305" t="s">
        <v>341</v>
      </c>
      <c r="K305" t="s">
        <v>334</v>
      </c>
      <c r="L305">
        <v>1736</v>
      </c>
      <c r="M305" t="s">
        <v>277</v>
      </c>
      <c r="N305" t="s">
        <v>278</v>
      </c>
      <c r="O305">
        <v>1736</v>
      </c>
      <c r="P305" t="s">
        <v>277</v>
      </c>
      <c r="Q305" t="s">
        <v>278</v>
      </c>
      <c r="R305" t="s">
        <v>291</v>
      </c>
      <c r="S305" s="33">
        <v>0</v>
      </c>
      <c r="U305" s="33">
        <v>4</v>
      </c>
      <c r="IF305">
        <v>1736</v>
      </c>
      <c r="IG305" t="s">
        <v>277</v>
      </c>
      <c r="IH305" t="s">
        <v>274</v>
      </c>
      <c r="IK305">
        <v>-2</v>
      </c>
      <c r="IL305" t="s">
        <v>275</v>
      </c>
      <c r="IM305" t="s">
        <v>276</v>
      </c>
    </row>
    <row r="306" spans="1:247" x14ac:dyDescent="0.35">
      <c r="A306">
        <v>2651</v>
      </c>
      <c r="B306">
        <v>-1156328704</v>
      </c>
      <c r="C306">
        <v>1403</v>
      </c>
      <c r="D306" t="s">
        <v>268</v>
      </c>
      <c r="E306" t="s">
        <v>269</v>
      </c>
      <c r="F306">
        <v>1407</v>
      </c>
      <c r="G306" t="s">
        <v>270</v>
      </c>
      <c r="H306" t="s">
        <v>269</v>
      </c>
      <c r="I306">
        <v>398</v>
      </c>
      <c r="J306" t="s">
        <v>342</v>
      </c>
      <c r="K306" t="s">
        <v>333</v>
      </c>
      <c r="L306">
        <v>1736</v>
      </c>
      <c r="M306" t="s">
        <v>277</v>
      </c>
      <c r="N306" t="s">
        <v>278</v>
      </c>
      <c r="O306">
        <v>1736</v>
      </c>
      <c r="P306" t="s">
        <v>277</v>
      </c>
      <c r="Q306" t="s">
        <v>278</v>
      </c>
      <c r="R306" t="s">
        <v>291</v>
      </c>
      <c r="S306" s="33">
        <v>0</v>
      </c>
      <c r="U306" s="33">
        <v>4</v>
      </c>
      <c r="IF306">
        <v>1736</v>
      </c>
      <c r="IG306" t="s">
        <v>277</v>
      </c>
      <c r="IH306" t="s">
        <v>274</v>
      </c>
      <c r="IK306">
        <v>-2</v>
      </c>
      <c r="IL306" t="s">
        <v>275</v>
      </c>
      <c r="IM306" t="s">
        <v>276</v>
      </c>
    </row>
    <row r="307" spans="1:247" x14ac:dyDescent="0.35">
      <c r="A307">
        <v>2652</v>
      </c>
      <c r="B307">
        <v>-1156328704</v>
      </c>
      <c r="C307">
        <v>1403</v>
      </c>
      <c r="D307" t="s">
        <v>268</v>
      </c>
      <c r="E307" t="s">
        <v>269</v>
      </c>
      <c r="F307">
        <v>1407</v>
      </c>
      <c r="G307" t="s">
        <v>270</v>
      </c>
      <c r="H307" t="s">
        <v>269</v>
      </c>
      <c r="I307">
        <v>392</v>
      </c>
      <c r="J307" t="s">
        <v>343</v>
      </c>
      <c r="K307" t="s">
        <v>332</v>
      </c>
      <c r="L307">
        <v>1736</v>
      </c>
      <c r="M307" t="s">
        <v>277</v>
      </c>
      <c r="N307" t="s">
        <v>278</v>
      </c>
      <c r="O307">
        <v>1736</v>
      </c>
      <c r="P307" t="s">
        <v>277</v>
      </c>
      <c r="Q307" t="s">
        <v>278</v>
      </c>
      <c r="R307" t="s">
        <v>291</v>
      </c>
      <c r="S307" s="33">
        <v>0</v>
      </c>
      <c r="U307" s="33">
        <v>4</v>
      </c>
      <c r="IF307">
        <v>1736</v>
      </c>
      <c r="IG307" t="s">
        <v>277</v>
      </c>
      <c r="IH307" t="s">
        <v>274</v>
      </c>
      <c r="IK307">
        <v>-2</v>
      </c>
      <c r="IL307" t="s">
        <v>275</v>
      </c>
      <c r="IM307" t="s">
        <v>276</v>
      </c>
    </row>
    <row r="308" spans="1:247" x14ac:dyDescent="0.35">
      <c r="A308">
        <v>2653</v>
      </c>
      <c r="B308">
        <v>-1156328704</v>
      </c>
      <c r="C308">
        <v>1403</v>
      </c>
      <c r="D308" t="s">
        <v>268</v>
      </c>
      <c r="E308" t="s">
        <v>269</v>
      </c>
      <c r="F308">
        <v>1407</v>
      </c>
      <c r="G308" t="s">
        <v>270</v>
      </c>
      <c r="H308" t="s">
        <v>269</v>
      </c>
      <c r="I308">
        <v>334</v>
      </c>
      <c r="J308" t="s">
        <v>344</v>
      </c>
      <c r="K308" t="s">
        <v>313</v>
      </c>
      <c r="L308">
        <v>1736</v>
      </c>
      <c r="M308" t="s">
        <v>277</v>
      </c>
      <c r="N308" t="s">
        <v>278</v>
      </c>
      <c r="O308">
        <v>1736</v>
      </c>
      <c r="P308" t="s">
        <v>277</v>
      </c>
      <c r="Q308" t="s">
        <v>278</v>
      </c>
      <c r="R308" t="s">
        <v>291</v>
      </c>
      <c r="S308" s="33">
        <v>0</v>
      </c>
      <c r="U308" s="33">
        <v>4</v>
      </c>
      <c r="IF308">
        <v>1736</v>
      </c>
      <c r="IG308" t="s">
        <v>277</v>
      </c>
      <c r="IH308" t="s">
        <v>274</v>
      </c>
      <c r="IK308">
        <v>-2</v>
      </c>
      <c r="IL308" t="s">
        <v>275</v>
      </c>
      <c r="IM308" t="s">
        <v>276</v>
      </c>
    </row>
    <row r="309" spans="1:247" x14ac:dyDescent="0.35">
      <c r="A309">
        <v>2654</v>
      </c>
      <c r="B309">
        <v>-1156328704</v>
      </c>
      <c r="C309">
        <v>1403</v>
      </c>
      <c r="D309" t="s">
        <v>268</v>
      </c>
      <c r="E309" t="s">
        <v>269</v>
      </c>
      <c r="F309">
        <v>1407</v>
      </c>
      <c r="G309" t="s">
        <v>270</v>
      </c>
      <c r="H309" t="s">
        <v>269</v>
      </c>
      <c r="I309">
        <v>333</v>
      </c>
      <c r="J309" t="s">
        <v>345</v>
      </c>
      <c r="K309" t="s">
        <v>312</v>
      </c>
      <c r="L309">
        <v>1736</v>
      </c>
      <c r="M309" t="s">
        <v>277</v>
      </c>
      <c r="N309" t="s">
        <v>278</v>
      </c>
      <c r="O309">
        <v>1736</v>
      </c>
      <c r="P309" t="s">
        <v>277</v>
      </c>
      <c r="Q309" t="s">
        <v>278</v>
      </c>
      <c r="R309" t="s">
        <v>291</v>
      </c>
      <c r="S309" s="33">
        <v>0</v>
      </c>
      <c r="U309" s="33">
        <v>4</v>
      </c>
      <c r="IF309">
        <v>1736</v>
      </c>
      <c r="IG309" t="s">
        <v>277</v>
      </c>
      <c r="IH309" t="s">
        <v>274</v>
      </c>
      <c r="IK309">
        <v>-2</v>
      </c>
      <c r="IL309" t="s">
        <v>275</v>
      </c>
      <c r="IM309" t="s">
        <v>276</v>
      </c>
    </row>
    <row r="310" spans="1:247" x14ac:dyDescent="0.35">
      <c r="A310">
        <v>2655</v>
      </c>
      <c r="B310">
        <v>-1156328704</v>
      </c>
      <c r="C310">
        <v>1403</v>
      </c>
      <c r="D310" t="s">
        <v>268</v>
      </c>
      <c r="E310" t="s">
        <v>269</v>
      </c>
      <c r="F310">
        <v>1407</v>
      </c>
      <c r="G310" t="s">
        <v>270</v>
      </c>
      <c r="H310" t="s">
        <v>269</v>
      </c>
      <c r="I310">
        <v>329</v>
      </c>
      <c r="J310" t="s">
        <v>346</v>
      </c>
      <c r="K310" t="s">
        <v>311</v>
      </c>
      <c r="L310">
        <v>1736</v>
      </c>
      <c r="M310" t="s">
        <v>277</v>
      </c>
      <c r="N310" t="s">
        <v>278</v>
      </c>
      <c r="O310">
        <v>1736</v>
      </c>
      <c r="P310" t="s">
        <v>277</v>
      </c>
      <c r="Q310" t="s">
        <v>278</v>
      </c>
      <c r="R310" t="s">
        <v>291</v>
      </c>
      <c r="S310" s="33">
        <v>0</v>
      </c>
      <c r="U310" s="33">
        <v>4</v>
      </c>
      <c r="IF310">
        <v>1736</v>
      </c>
      <c r="IG310" t="s">
        <v>277</v>
      </c>
      <c r="IH310" t="s">
        <v>274</v>
      </c>
      <c r="IK310">
        <v>-2</v>
      </c>
      <c r="IL310" t="s">
        <v>275</v>
      </c>
      <c r="IM310" t="s">
        <v>276</v>
      </c>
    </row>
    <row r="311" spans="1:247" x14ac:dyDescent="0.35">
      <c r="A311">
        <v>2656</v>
      </c>
      <c r="B311">
        <v>-1156328704</v>
      </c>
      <c r="C311">
        <v>1403</v>
      </c>
      <c r="D311" t="s">
        <v>268</v>
      </c>
      <c r="E311" t="s">
        <v>269</v>
      </c>
      <c r="F311">
        <v>1407</v>
      </c>
      <c r="G311" t="s">
        <v>270</v>
      </c>
      <c r="H311" t="s">
        <v>269</v>
      </c>
      <c r="I311">
        <v>353</v>
      </c>
      <c r="J311" t="s">
        <v>347</v>
      </c>
      <c r="K311" t="s">
        <v>319</v>
      </c>
      <c r="L311">
        <v>1736</v>
      </c>
      <c r="M311" t="s">
        <v>277</v>
      </c>
      <c r="N311" t="s">
        <v>278</v>
      </c>
      <c r="O311">
        <v>1736</v>
      </c>
      <c r="P311" t="s">
        <v>277</v>
      </c>
      <c r="Q311" t="s">
        <v>278</v>
      </c>
      <c r="R311" t="s">
        <v>291</v>
      </c>
      <c r="S311" s="33">
        <v>0</v>
      </c>
      <c r="U311" s="33">
        <v>4</v>
      </c>
      <c r="IF311">
        <v>1736</v>
      </c>
      <c r="IG311" t="s">
        <v>277</v>
      </c>
      <c r="IH311" t="s">
        <v>274</v>
      </c>
      <c r="IK311">
        <v>-2</v>
      </c>
      <c r="IL311" t="s">
        <v>275</v>
      </c>
      <c r="IM311" t="s">
        <v>276</v>
      </c>
    </row>
    <row r="312" spans="1:247" x14ac:dyDescent="0.35">
      <c r="A312">
        <v>2657</v>
      </c>
      <c r="B312">
        <v>-1156328704</v>
      </c>
      <c r="C312">
        <v>1403</v>
      </c>
      <c r="D312" t="s">
        <v>268</v>
      </c>
      <c r="E312" t="s">
        <v>269</v>
      </c>
      <c r="F312">
        <v>1407</v>
      </c>
      <c r="G312" t="s">
        <v>270</v>
      </c>
      <c r="H312" t="s">
        <v>269</v>
      </c>
      <c r="I312">
        <v>350</v>
      </c>
      <c r="J312" t="s">
        <v>348</v>
      </c>
      <c r="K312" t="s">
        <v>318</v>
      </c>
      <c r="L312">
        <v>1736</v>
      </c>
      <c r="M312" t="s">
        <v>277</v>
      </c>
      <c r="N312" t="s">
        <v>278</v>
      </c>
      <c r="O312">
        <v>1736</v>
      </c>
      <c r="P312" t="s">
        <v>277</v>
      </c>
      <c r="Q312" t="s">
        <v>278</v>
      </c>
      <c r="R312" t="s">
        <v>291</v>
      </c>
      <c r="S312" s="33">
        <v>0</v>
      </c>
      <c r="U312" s="33">
        <v>4</v>
      </c>
      <c r="IF312">
        <v>1736</v>
      </c>
      <c r="IG312" t="s">
        <v>277</v>
      </c>
      <c r="IH312" t="s">
        <v>274</v>
      </c>
      <c r="IK312">
        <v>-2</v>
      </c>
      <c r="IL312" t="s">
        <v>275</v>
      </c>
      <c r="IM312" t="s">
        <v>276</v>
      </c>
    </row>
    <row r="313" spans="1:247" x14ac:dyDescent="0.35">
      <c r="A313">
        <v>2658</v>
      </c>
      <c r="B313">
        <v>-1156328704</v>
      </c>
      <c r="C313">
        <v>1403</v>
      </c>
      <c r="D313" t="s">
        <v>268</v>
      </c>
      <c r="E313" t="s">
        <v>269</v>
      </c>
      <c r="F313">
        <v>1407</v>
      </c>
      <c r="G313" t="s">
        <v>270</v>
      </c>
      <c r="H313" t="s">
        <v>269</v>
      </c>
      <c r="I313">
        <v>349</v>
      </c>
      <c r="J313" t="s">
        <v>349</v>
      </c>
      <c r="K313" t="s">
        <v>317</v>
      </c>
      <c r="L313">
        <v>1736</v>
      </c>
      <c r="M313" t="s">
        <v>277</v>
      </c>
      <c r="N313" t="s">
        <v>278</v>
      </c>
      <c r="O313">
        <v>1736</v>
      </c>
      <c r="P313" t="s">
        <v>277</v>
      </c>
      <c r="Q313" t="s">
        <v>278</v>
      </c>
      <c r="R313" t="s">
        <v>291</v>
      </c>
      <c r="S313" s="33">
        <v>0</v>
      </c>
      <c r="U313" s="33">
        <v>4</v>
      </c>
      <c r="IF313">
        <v>1736</v>
      </c>
      <c r="IG313" t="s">
        <v>277</v>
      </c>
      <c r="IH313" t="s">
        <v>274</v>
      </c>
      <c r="IK313">
        <v>-2</v>
      </c>
      <c r="IL313" t="s">
        <v>275</v>
      </c>
      <c r="IM313" t="s">
        <v>276</v>
      </c>
    </row>
    <row r="314" spans="1:247" x14ac:dyDescent="0.35">
      <c r="A314">
        <v>2659</v>
      </c>
      <c r="B314">
        <v>-1156328704</v>
      </c>
      <c r="C314">
        <v>1403</v>
      </c>
      <c r="D314" t="s">
        <v>268</v>
      </c>
      <c r="E314" t="s">
        <v>269</v>
      </c>
      <c r="F314">
        <v>1407</v>
      </c>
      <c r="G314" t="s">
        <v>270</v>
      </c>
      <c r="H314" t="s">
        <v>269</v>
      </c>
      <c r="I314">
        <v>344</v>
      </c>
      <c r="J314" t="s">
        <v>350</v>
      </c>
      <c r="K314" t="s">
        <v>316</v>
      </c>
      <c r="L314">
        <v>1736</v>
      </c>
      <c r="M314" t="s">
        <v>277</v>
      </c>
      <c r="N314" t="s">
        <v>278</v>
      </c>
      <c r="O314">
        <v>1736</v>
      </c>
      <c r="P314" t="s">
        <v>277</v>
      </c>
      <c r="Q314" t="s">
        <v>278</v>
      </c>
      <c r="R314" t="s">
        <v>291</v>
      </c>
      <c r="S314" s="33">
        <v>0</v>
      </c>
      <c r="U314" s="33">
        <v>4</v>
      </c>
      <c r="IF314">
        <v>1736</v>
      </c>
      <c r="IG314" t="s">
        <v>277</v>
      </c>
      <c r="IH314" t="s">
        <v>274</v>
      </c>
      <c r="IK314">
        <v>-2</v>
      </c>
      <c r="IL314" t="s">
        <v>275</v>
      </c>
      <c r="IM314" t="s">
        <v>276</v>
      </c>
    </row>
    <row r="315" spans="1:247" x14ac:dyDescent="0.35">
      <c r="A315">
        <v>2660</v>
      </c>
      <c r="B315">
        <v>-1156328704</v>
      </c>
      <c r="C315">
        <v>1403</v>
      </c>
      <c r="D315" t="s">
        <v>268</v>
      </c>
      <c r="E315" t="s">
        <v>269</v>
      </c>
      <c r="F315">
        <v>1407</v>
      </c>
      <c r="G315" t="s">
        <v>270</v>
      </c>
      <c r="H315" t="s">
        <v>269</v>
      </c>
      <c r="I315">
        <v>343</v>
      </c>
      <c r="J315" t="s">
        <v>351</v>
      </c>
      <c r="K315" t="s">
        <v>315</v>
      </c>
      <c r="L315">
        <v>1736</v>
      </c>
      <c r="M315" t="s">
        <v>277</v>
      </c>
      <c r="N315" t="s">
        <v>278</v>
      </c>
      <c r="O315">
        <v>1736</v>
      </c>
      <c r="P315" t="s">
        <v>277</v>
      </c>
      <c r="Q315" t="s">
        <v>278</v>
      </c>
      <c r="R315" t="s">
        <v>291</v>
      </c>
      <c r="S315" s="33">
        <v>0</v>
      </c>
      <c r="U315" s="33">
        <v>4</v>
      </c>
      <c r="IF315">
        <v>1736</v>
      </c>
      <c r="IG315" t="s">
        <v>277</v>
      </c>
      <c r="IH315" t="s">
        <v>274</v>
      </c>
      <c r="IK315">
        <v>-2</v>
      </c>
      <c r="IL315" t="s">
        <v>275</v>
      </c>
      <c r="IM315" t="s">
        <v>276</v>
      </c>
    </row>
    <row r="316" spans="1:247" x14ac:dyDescent="0.35">
      <c r="A316">
        <v>2661</v>
      </c>
      <c r="B316">
        <v>-1156328704</v>
      </c>
      <c r="C316">
        <v>1403</v>
      </c>
      <c r="D316" t="s">
        <v>268</v>
      </c>
      <c r="E316" t="s">
        <v>269</v>
      </c>
      <c r="F316">
        <v>1407</v>
      </c>
      <c r="G316" t="s">
        <v>270</v>
      </c>
      <c r="H316" t="s">
        <v>269</v>
      </c>
      <c r="I316">
        <v>339</v>
      </c>
      <c r="J316" t="s">
        <v>352</v>
      </c>
      <c r="K316" t="s">
        <v>314</v>
      </c>
      <c r="L316">
        <v>1736</v>
      </c>
      <c r="M316" t="s">
        <v>277</v>
      </c>
      <c r="N316" t="s">
        <v>278</v>
      </c>
      <c r="O316">
        <v>1736</v>
      </c>
      <c r="P316" t="s">
        <v>277</v>
      </c>
      <c r="Q316" t="s">
        <v>278</v>
      </c>
      <c r="R316" t="s">
        <v>291</v>
      </c>
      <c r="S316" s="33">
        <v>0</v>
      </c>
      <c r="U316" s="33">
        <v>4</v>
      </c>
      <c r="IF316">
        <v>1736</v>
      </c>
      <c r="IG316" t="s">
        <v>277</v>
      </c>
      <c r="IH316" t="s">
        <v>274</v>
      </c>
      <c r="IK316">
        <v>-2</v>
      </c>
      <c r="IL316" t="s">
        <v>275</v>
      </c>
      <c r="IM316" t="s">
        <v>276</v>
      </c>
    </row>
    <row r="317" spans="1:247" x14ac:dyDescent="0.35">
      <c r="A317">
        <v>2662</v>
      </c>
      <c r="B317">
        <v>-1156328704</v>
      </c>
      <c r="C317">
        <v>1403</v>
      </c>
      <c r="D317" t="s">
        <v>268</v>
      </c>
      <c r="E317" t="s">
        <v>269</v>
      </c>
      <c r="F317">
        <v>1407</v>
      </c>
      <c r="G317" t="s">
        <v>270</v>
      </c>
      <c r="H317" t="s">
        <v>269</v>
      </c>
      <c r="I317">
        <v>371</v>
      </c>
      <c r="J317" t="s">
        <v>353</v>
      </c>
      <c r="K317" t="s">
        <v>325</v>
      </c>
      <c r="L317">
        <v>1736</v>
      </c>
      <c r="M317" t="s">
        <v>277</v>
      </c>
      <c r="N317" t="s">
        <v>278</v>
      </c>
      <c r="O317">
        <v>1736</v>
      </c>
      <c r="P317" t="s">
        <v>277</v>
      </c>
      <c r="Q317" t="s">
        <v>278</v>
      </c>
      <c r="R317" t="s">
        <v>291</v>
      </c>
      <c r="S317" s="33">
        <v>0</v>
      </c>
      <c r="U317" s="33">
        <v>4</v>
      </c>
      <c r="IF317">
        <v>1736</v>
      </c>
      <c r="IG317" t="s">
        <v>277</v>
      </c>
      <c r="IH317" t="s">
        <v>274</v>
      </c>
      <c r="IK317">
        <v>-2</v>
      </c>
      <c r="IL317" t="s">
        <v>275</v>
      </c>
      <c r="IM317" t="s">
        <v>276</v>
      </c>
    </row>
    <row r="318" spans="1:247" x14ac:dyDescent="0.35">
      <c r="A318">
        <v>2663</v>
      </c>
      <c r="B318">
        <v>-1156328704</v>
      </c>
      <c r="C318">
        <v>1403</v>
      </c>
      <c r="D318" t="s">
        <v>268</v>
      </c>
      <c r="E318" t="s">
        <v>269</v>
      </c>
      <c r="F318">
        <v>1407</v>
      </c>
      <c r="G318" t="s">
        <v>270</v>
      </c>
      <c r="H318" t="s">
        <v>269</v>
      </c>
      <c r="I318">
        <v>367</v>
      </c>
      <c r="J318" t="s">
        <v>354</v>
      </c>
      <c r="K318" t="s">
        <v>324</v>
      </c>
      <c r="L318">
        <v>1736</v>
      </c>
      <c r="M318" t="s">
        <v>277</v>
      </c>
      <c r="N318" t="s">
        <v>278</v>
      </c>
      <c r="O318">
        <v>1736</v>
      </c>
      <c r="P318" t="s">
        <v>277</v>
      </c>
      <c r="Q318" t="s">
        <v>278</v>
      </c>
      <c r="R318" t="s">
        <v>291</v>
      </c>
      <c r="S318" s="33">
        <v>0</v>
      </c>
      <c r="U318" s="33">
        <v>4</v>
      </c>
      <c r="IF318">
        <v>1736</v>
      </c>
      <c r="IG318" t="s">
        <v>277</v>
      </c>
      <c r="IH318" t="s">
        <v>274</v>
      </c>
      <c r="IK318">
        <v>-2</v>
      </c>
      <c r="IL318" t="s">
        <v>275</v>
      </c>
      <c r="IM318" t="s">
        <v>276</v>
      </c>
    </row>
    <row r="319" spans="1:247" x14ac:dyDescent="0.35">
      <c r="A319">
        <v>2664</v>
      </c>
      <c r="B319">
        <v>-1156328704</v>
      </c>
      <c r="C319">
        <v>1403</v>
      </c>
      <c r="D319" t="s">
        <v>268</v>
      </c>
      <c r="E319" t="s">
        <v>269</v>
      </c>
      <c r="F319">
        <v>1407</v>
      </c>
      <c r="G319" t="s">
        <v>270</v>
      </c>
      <c r="H319" t="s">
        <v>269</v>
      </c>
      <c r="I319">
        <v>365</v>
      </c>
      <c r="J319" t="s">
        <v>355</v>
      </c>
      <c r="K319" t="s">
        <v>323</v>
      </c>
      <c r="L319">
        <v>1736</v>
      </c>
      <c r="M319" t="s">
        <v>277</v>
      </c>
      <c r="N319" t="s">
        <v>278</v>
      </c>
      <c r="O319">
        <v>1736</v>
      </c>
      <c r="P319" t="s">
        <v>277</v>
      </c>
      <c r="Q319" t="s">
        <v>278</v>
      </c>
      <c r="R319" t="s">
        <v>291</v>
      </c>
      <c r="S319" s="33">
        <v>0</v>
      </c>
      <c r="U319" s="33">
        <v>4</v>
      </c>
      <c r="IF319">
        <v>1736</v>
      </c>
      <c r="IG319" t="s">
        <v>277</v>
      </c>
      <c r="IH319" t="s">
        <v>274</v>
      </c>
      <c r="IK319">
        <v>-2</v>
      </c>
      <c r="IL319" t="s">
        <v>275</v>
      </c>
      <c r="IM319" t="s">
        <v>276</v>
      </c>
    </row>
    <row r="320" spans="1:247" x14ac:dyDescent="0.35">
      <c r="A320">
        <v>2665</v>
      </c>
      <c r="B320">
        <v>-1156328704</v>
      </c>
      <c r="C320">
        <v>1403</v>
      </c>
      <c r="D320" t="s">
        <v>268</v>
      </c>
      <c r="E320" t="s">
        <v>269</v>
      </c>
      <c r="F320">
        <v>1407</v>
      </c>
      <c r="G320" t="s">
        <v>270</v>
      </c>
      <c r="H320" t="s">
        <v>269</v>
      </c>
      <c r="I320">
        <v>364</v>
      </c>
      <c r="J320" t="s">
        <v>356</v>
      </c>
      <c r="K320" t="s">
        <v>322</v>
      </c>
      <c r="L320">
        <v>1736</v>
      </c>
      <c r="M320" t="s">
        <v>277</v>
      </c>
      <c r="N320" t="s">
        <v>278</v>
      </c>
      <c r="O320">
        <v>1736</v>
      </c>
      <c r="P320" t="s">
        <v>277</v>
      </c>
      <c r="Q320" t="s">
        <v>278</v>
      </c>
      <c r="R320" t="s">
        <v>291</v>
      </c>
      <c r="S320" s="33">
        <v>0</v>
      </c>
      <c r="U320" s="33">
        <v>4</v>
      </c>
      <c r="IF320">
        <v>1736</v>
      </c>
      <c r="IG320" t="s">
        <v>277</v>
      </c>
      <c r="IH320" t="s">
        <v>274</v>
      </c>
      <c r="IK320">
        <v>-2</v>
      </c>
      <c r="IL320" t="s">
        <v>275</v>
      </c>
      <c r="IM320" t="s">
        <v>276</v>
      </c>
    </row>
    <row r="321" spans="1:247" x14ac:dyDescent="0.35">
      <c r="A321">
        <v>2666</v>
      </c>
      <c r="B321">
        <v>-1156328704</v>
      </c>
      <c r="C321">
        <v>1403</v>
      </c>
      <c r="D321" t="s">
        <v>268</v>
      </c>
      <c r="E321" t="s">
        <v>269</v>
      </c>
      <c r="F321">
        <v>1407</v>
      </c>
      <c r="G321" t="s">
        <v>270</v>
      </c>
      <c r="H321" t="s">
        <v>269</v>
      </c>
      <c r="I321">
        <v>362</v>
      </c>
      <c r="J321" t="s">
        <v>357</v>
      </c>
      <c r="K321" t="s">
        <v>321</v>
      </c>
      <c r="L321">
        <v>1736</v>
      </c>
      <c r="M321" t="s">
        <v>277</v>
      </c>
      <c r="N321" t="s">
        <v>278</v>
      </c>
      <c r="O321">
        <v>1736</v>
      </c>
      <c r="P321" t="s">
        <v>277</v>
      </c>
      <c r="Q321" t="s">
        <v>278</v>
      </c>
      <c r="R321" t="s">
        <v>291</v>
      </c>
      <c r="S321" s="33">
        <v>0</v>
      </c>
      <c r="U321" s="33">
        <v>4</v>
      </c>
      <c r="IF321">
        <v>1736</v>
      </c>
      <c r="IG321" t="s">
        <v>277</v>
      </c>
      <c r="IH321" t="s">
        <v>274</v>
      </c>
      <c r="IK321">
        <v>-2</v>
      </c>
      <c r="IL321" t="s">
        <v>275</v>
      </c>
      <c r="IM321" t="s">
        <v>276</v>
      </c>
    </row>
    <row r="322" spans="1:247" x14ac:dyDescent="0.35">
      <c r="A322">
        <v>2667</v>
      </c>
      <c r="B322">
        <v>-1156328704</v>
      </c>
      <c r="C322">
        <v>1403</v>
      </c>
      <c r="D322" t="s">
        <v>268</v>
      </c>
      <c r="E322" t="s">
        <v>269</v>
      </c>
      <c r="F322">
        <v>1407</v>
      </c>
      <c r="G322" t="s">
        <v>270</v>
      </c>
      <c r="H322" t="s">
        <v>269</v>
      </c>
      <c r="I322">
        <v>358</v>
      </c>
      <c r="J322" t="s">
        <v>358</v>
      </c>
      <c r="K322" t="s">
        <v>320</v>
      </c>
      <c r="L322">
        <v>1736</v>
      </c>
      <c r="M322" t="s">
        <v>277</v>
      </c>
      <c r="N322" t="s">
        <v>278</v>
      </c>
      <c r="O322">
        <v>1736</v>
      </c>
      <c r="P322" t="s">
        <v>277</v>
      </c>
      <c r="Q322" t="s">
        <v>278</v>
      </c>
      <c r="R322" t="s">
        <v>291</v>
      </c>
      <c r="S322" s="33">
        <v>0</v>
      </c>
      <c r="U322" s="33">
        <v>4</v>
      </c>
      <c r="IF322">
        <v>1736</v>
      </c>
      <c r="IG322" t="s">
        <v>277</v>
      </c>
      <c r="IH322" t="s">
        <v>274</v>
      </c>
      <c r="IK322">
        <v>-2</v>
      </c>
      <c r="IL322" t="s">
        <v>275</v>
      </c>
      <c r="IM322" t="s">
        <v>276</v>
      </c>
    </row>
    <row r="323" spans="1:247" x14ac:dyDescent="0.35">
      <c r="A323">
        <v>2668</v>
      </c>
      <c r="B323">
        <v>-1156328704</v>
      </c>
      <c r="C323">
        <v>1403</v>
      </c>
      <c r="D323" t="s">
        <v>268</v>
      </c>
      <c r="E323" t="s">
        <v>269</v>
      </c>
      <c r="F323">
        <v>1407</v>
      </c>
      <c r="G323" t="s">
        <v>270</v>
      </c>
      <c r="H323" t="s">
        <v>269</v>
      </c>
      <c r="I323">
        <v>390</v>
      </c>
      <c r="J323" t="s">
        <v>359</v>
      </c>
      <c r="K323" t="s">
        <v>331</v>
      </c>
      <c r="L323">
        <v>1736</v>
      </c>
      <c r="M323" t="s">
        <v>277</v>
      </c>
      <c r="N323" t="s">
        <v>278</v>
      </c>
      <c r="O323">
        <v>1736</v>
      </c>
      <c r="P323" t="s">
        <v>277</v>
      </c>
      <c r="Q323" t="s">
        <v>278</v>
      </c>
      <c r="R323" t="s">
        <v>291</v>
      </c>
      <c r="S323" s="33">
        <v>0</v>
      </c>
      <c r="U323" s="33">
        <v>4</v>
      </c>
      <c r="IF323">
        <v>1736</v>
      </c>
      <c r="IG323" t="s">
        <v>277</v>
      </c>
      <c r="IH323" t="s">
        <v>274</v>
      </c>
      <c r="IK323">
        <v>-2</v>
      </c>
      <c r="IL323" t="s">
        <v>275</v>
      </c>
      <c r="IM323" t="s">
        <v>276</v>
      </c>
    </row>
    <row r="324" spans="1:247" x14ac:dyDescent="0.35">
      <c r="A324">
        <v>2669</v>
      </c>
      <c r="B324">
        <v>-1156328704</v>
      </c>
      <c r="C324">
        <v>1403</v>
      </c>
      <c r="D324" t="s">
        <v>268</v>
      </c>
      <c r="E324" t="s">
        <v>269</v>
      </c>
      <c r="F324">
        <v>1407</v>
      </c>
      <c r="G324" t="s">
        <v>270</v>
      </c>
      <c r="H324" t="s">
        <v>269</v>
      </c>
      <c r="I324">
        <v>386</v>
      </c>
      <c r="J324" t="s">
        <v>360</v>
      </c>
      <c r="K324" t="s">
        <v>330</v>
      </c>
      <c r="L324">
        <v>1736</v>
      </c>
      <c r="M324" t="s">
        <v>277</v>
      </c>
      <c r="N324" t="s">
        <v>278</v>
      </c>
      <c r="O324">
        <v>1736</v>
      </c>
      <c r="P324" t="s">
        <v>277</v>
      </c>
      <c r="Q324" t="s">
        <v>278</v>
      </c>
      <c r="R324" t="s">
        <v>291</v>
      </c>
      <c r="S324" s="33">
        <v>0</v>
      </c>
      <c r="U324" s="33">
        <v>4</v>
      </c>
      <c r="IF324">
        <v>1736</v>
      </c>
      <c r="IG324" t="s">
        <v>277</v>
      </c>
      <c r="IH324" t="s">
        <v>274</v>
      </c>
      <c r="IK324">
        <v>-2</v>
      </c>
      <c r="IL324" t="s">
        <v>275</v>
      </c>
      <c r="IM324" t="s">
        <v>276</v>
      </c>
    </row>
    <row r="325" spans="1:247" x14ac:dyDescent="0.35">
      <c r="A325">
        <v>2670</v>
      </c>
      <c r="B325">
        <v>-1156328704</v>
      </c>
      <c r="C325">
        <v>1403</v>
      </c>
      <c r="D325" t="s">
        <v>268</v>
      </c>
      <c r="E325" t="s">
        <v>269</v>
      </c>
      <c r="F325">
        <v>1407</v>
      </c>
      <c r="G325" t="s">
        <v>270</v>
      </c>
      <c r="H325" t="s">
        <v>269</v>
      </c>
      <c r="I325">
        <v>383</v>
      </c>
      <c r="J325" t="s">
        <v>361</v>
      </c>
      <c r="K325" t="s">
        <v>329</v>
      </c>
      <c r="L325">
        <v>1736</v>
      </c>
      <c r="M325" t="s">
        <v>277</v>
      </c>
      <c r="N325" t="s">
        <v>278</v>
      </c>
      <c r="O325">
        <v>1736</v>
      </c>
      <c r="P325" t="s">
        <v>277</v>
      </c>
      <c r="Q325" t="s">
        <v>278</v>
      </c>
      <c r="R325" t="s">
        <v>291</v>
      </c>
      <c r="S325" s="33">
        <v>0</v>
      </c>
      <c r="U325" s="33">
        <v>4</v>
      </c>
      <c r="IF325">
        <v>1736</v>
      </c>
      <c r="IG325" t="s">
        <v>277</v>
      </c>
      <c r="IH325" t="s">
        <v>274</v>
      </c>
      <c r="IK325">
        <v>-2</v>
      </c>
      <c r="IL325" t="s">
        <v>275</v>
      </c>
      <c r="IM325" t="s">
        <v>276</v>
      </c>
    </row>
    <row r="326" spans="1:247" x14ac:dyDescent="0.35">
      <c r="A326">
        <v>2671</v>
      </c>
      <c r="B326">
        <v>-1156328704</v>
      </c>
      <c r="C326">
        <v>1403</v>
      </c>
      <c r="D326" t="s">
        <v>268</v>
      </c>
      <c r="E326" t="s">
        <v>269</v>
      </c>
      <c r="F326">
        <v>1407</v>
      </c>
      <c r="G326" t="s">
        <v>270</v>
      </c>
      <c r="H326" t="s">
        <v>269</v>
      </c>
      <c r="I326">
        <v>379</v>
      </c>
      <c r="J326" t="s">
        <v>362</v>
      </c>
      <c r="K326" t="s">
        <v>328</v>
      </c>
      <c r="L326">
        <v>1736</v>
      </c>
      <c r="M326" t="s">
        <v>277</v>
      </c>
      <c r="N326" t="s">
        <v>278</v>
      </c>
      <c r="O326">
        <v>1736</v>
      </c>
      <c r="P326" t="s">
        <v>277</v>
      </c>
      <c r="Q326" t="s">
        <v>278</v>
      </c>
      <c r="R326" t="s">
        <v>291</v>
      </c>
      <c r="S326" s="33">
        <v>0</v>
      </c>
      <c r="U326" s="33">
        <v>4</v>
      </c>
      <c r="IF326">
        <v>1736</v>
      </c>
      <c r="IG326" t="s">
        <v>277</v>
      </c>
      <c r="IH326" t="s">
        <v>274</v>
      </c>
      <c r="IK326">
        <v>-2</v>
      </c>
      <c r="IL326" t="s">
        <v>275</v>
      </c>
      <c r="IM326" t="s">
        <v>276</v>
      </c>
    </row>
    <row r="327" spans="1:247" x14ac:dyDescent="0.35">
      <c r="A327">
        <v>2672</v>
      </c>
      <c r="B327">
        <v>-1156328704</v>
      </c>
      <c r="C327">
        <v>1403</v>
      </c>
      <c r="D327" t="s">
        <v>268</v>
      </c>
      <c r="E327" t="s">
        <v>269</v>
      </c>
      <c r="F327">
        <v>1407</v>
      </c>
      <c r="G327" t="s">
        <v>270</v>
      </c>
      <c r="H327" t="s">
        <v>269</v>
      </c>
      <c r="I327">
        <v>377</v>
      </c>
      <c r="J327" t="s">
        <v>363</v>
      </c>
      <c r="K327" t="s">
        <v>327</v>
      </c>
      <c r="L327">
        <v>1736</v>
      </c>
      <c r="M327" t="s">
        <v>277</v>
      </c>
      <c r="N327" t="s">
        <v>278</v>
      </c>
      <c r="O327">
        <v>1736</v>
      </c>
      <c r="P327" t="s">
        <v>277</v>
      </c>
      <c r="Q327" t="s">
        <v>278</v>
      </c>
      <c r="R327" t="s">
        <v>291</v>
      </c>
      <c r="S327" s="33">
        <v>0</v>
      </c>
      <c r="U327" s="33">
        <v>4</v>
      </c>
      <c r="IF327">
        <v>1736</v>
      </c>
      <c r="IG327" t="s">
        <v>277</v>
      </c>
      <c r="IH327" t="s">
        <v>274</v>
      </c>
      <c r="IK327">
        <v>-2</v>
      </c>
      <c r="IL327" t="s">
        <v>275</v>
      </c>
      <c r="IM327" t="s">
        <v>276</v>
      </c>
    </row>
    <row r="328" spans="1:247" x14ac:dyDescent="0.35">
      <c r="A328">
        <v>2673</v>
      </c>
      <c r="B328">
        <v>-1156328704</v>
      </c>
      <c r="C328">
        <v>1403</v>
      </c>
      <c r="D328" t="s">
        <v>268</v>
      </c>
      <c r="E328" t="s">
        <v>269</v>
      </c>
      <c r="F328">
        <v>1407</v>
      </c>
      <c r="G328" t="s">
        <v>270</v>
      </c>
      <c r="H328" t="s">
        <v>269</v>
      </c>
      <c r="I328">
        <v>373</v>
      </c>
      <c r="J328" t="s">
        <v>364</v>
      </c>
      <c r="K328" t="s">
        <v>326</v>
      </c>
      <c r="L328">
        <v>1736</v>
      </c>
      <c r="M328" t="s">
        <v>277</v>
      </c>
      <c r="N328" t="s">
        <v>278</v>
      </c>
      <c r="O328">
        <v>1736</v>
      </c>
      <c r="P328" t="s">
        <v>277</v>
      </c>
      <c r="Q328" t="s">
        <v>278</v>
      </c>
      <c r="R328" t="s">
        <v>291</v>
      </c>
      <c r="S328" s="33">
        <v>0</v>
      </c>
      <c r="U328" s="33">
        <v>4</v>
      </c>
      <c r="IF328">
        <v>1736</v>
      </c>
      <c r="IG328" t="s">
        <v>277</v>
      </c>
      <c r="IH328" t="s">
        <v>274</v>
      </c>
      <c r="IK328">
        <v>-2</v>
      </c>
      <c r="IL328" t="s">
        <v>275</v>
      </c>
      <c r="IM328" t="s">
        <v>276</v>
      </c>
    </row>
    <row r="329" spans="1:247" x14ac:dyDescent="0.35">
      <c r="A329">
        <v>2674</v>
      </c>
      <c r="B329">
        <v>-1156328704</v>
      </c>
      <c r="C329">
        <v>1403</v>
      </c>
      <c r="D329" t="s">
        <v>268</v>
      </c>
      <c r="E329" t="s">
        <v>269</v>
      </c>
      <c r="F329">
        <v>1407</v>
      </c>
      <c r="G329" t="s">
        <v>270</v>
      </c>
      <c r="H329" t="s">
        <v>269</v>
      </c>
      <c r="I329">
        <v>333</v>
      </c>
      <c r="J329" t="s">
        <v>345</v>
      </c>
      <c r="K329" t="s">
        <v>312</v>
      </c>
      <c r="L329">
        <v>8014</v>
      </c>
      <c r="M329" t="s">
        <v>279</v>
      </c>
      <c r="N329" t="s">
        <v>280</v>
      </c>
      <c r="O329">
        <v>8014</v>
      </c>
      <c r="P329" t="s">
        <v>279</v>
      </c>
      <c r="Q329" t="s">
        <v>280</v>
      </c>
      <c r="R329" t="s">
        <v>291</v>
      </c>
      <c r="S329" s="33">
        <v>-132520328.76000001</v>
      </c>
      <c r="U329" s="33">
        <v>4</v>
      </c>
      <c r="IF329">
        <v>8014</v>
      </c>
      <c r="IG329" t="s">
        <v>279</v>
      </c>
      <c r="IH329" t="s">
        <v>274</v>
      </c>
      <c r="IK329">
        <v>-2</v>
      </c>
      <c r="IL329" t="s">
        <v>275</v>
      </c>
      <c r="IM329" t="s">
        <v>276</v>
      </c>
    </row>
    <row r="330" spans="1:247" x14ac:dyDescent="0.35">
      <c r="A330">
        <v>2675</v>
      </c>
      <c r="B330">
        <v>-1156328704</v>
      </c>
      <c r="C330">
        <v>1403</v>
      </c>
      <c r="D330" t="s">
        <v>268</v>
      </c>
      <c r="E330" t="s">
        <v>269</v>
      </c>
      <c r="F330">
        <v>1407</v>
      </c>
      <c r="G330" t="s">
        <v>270</v>
      </c>
      <c r="H330" t="s">
        <v>269</v>
      </c>
      <c r="I330">
        <v>329</v>
      </c>
      <c r="J330" t="s">
        <v>346</v>
      </c>
      <c r="K330" t="s">
        <v>311</v>
      </c>
      <c r="L330">
        <v>8014</v>
      </c>
      <c r="M330" t="s">
        <v>279</v>
      </c>
      <c r="N330" t="s">
        <v>280</v>
      </c>
      <c r="O330">
        <v>8014</v>
      </c>
      <c r="P330" t="s">
        <v>279</v>
      </c>
      <c r="Q330" t="s">
        <v>280</v>
      </c>
      <c r="R330" t="s">
        <v>291</v>
      </c>
      <c r="S330" s="33">
        <v>0</v>
      </c>
      <c r="U330" s="33">
        <v>4</v>
      </c>
      <c r="IF330">
        <v>8014</v>
      </c>
      <c r="IG330" t="s">
        <v>279</v>
      </c>
      <c r="IH330" t="s">
        <v>274</v>
      </c>
      <c r="IK330">
        <v>-2</v>
      </c>
      <c r="IL330" t="s">
        <v>275</v>
      </c>
      <c r="IM330" t="s">
        <v>276</v>
      </c>
    </row>
    <row r="331" spans="1:247" x14ac:dyDescent="0.35">
      <c r="A331">
        <v>2676</v>
      </c>
      <c r="B331">
        <v>-1156328704</v>
      </c>
      <c r="C331">
        <v>1403</v>
      </c>
      <c r="D331" t="s">
        <v>268</v>
      </c>
      <c r="E331" t="s">
        <v>269</v>
      </c>
      <c r="F331">
        <v>1407</v>
      </c>
      <c r="G331" t="s">
        <v>270</v>
      </c>
      <c r="H331" t="s">
        <v>269</v>
      </c>
      <c r="I331">
        <v>353</v>
      </c>
      <c r="J331" t="s">
        <v>347</v>
      </c>
      <c r="K331" t="s">
        <v>319</v>
      </c>
      <c r="L331">
        <v>19342</v>
      </c>
      <c r="M331" t="s">
        <v>281</v>
      </c>
      <c r="N331" t="s">
        <v>282</v>
      </c>
      <c r="O331">
        <v>19342</v>
      </c>
      <c r="P331" t="s">
        <v>281</v>
      </c>
      <c r="Q331" t="s">
        <v>282</v>
      </c>
      <c r="R331" t="s">
        <v>291</v>
      </c>
      <c r="S331" s="33">
        <v>-50015821.939999998</v>
      </c>
      <c r="U331" s="33">
        <v>4</v>
      </c>
      <c r="IF331">
        <v>19342</v>
      </c>
      <c r="IG331" t="s">
        <v>281</v>
      </c>
      <c r="IH331" t="s">
        <v>274</v>
      </c>
      <c r="IK331">
        <v>-2</v>
      </c>
      <c r="IL331" t="s">
        <v>275</v>
      </c>
      <c r="IM331" t="s">
        <v>276</v>
      </c>
    </row>
    <row r="332" spans="1:247" x14ac:dyDescent="0.35">
      <c r="A332">
        <v>2677</v>
      </c>
      <c r="B332">
        <v>-1156328704</v>
      </c>
      <c r="C332">
        <v>1403</v>
      </c>
      <c r="D332" t="s">
        <v>268</v>
      </c>
      <c r="E332" t="s">
        <v>269</v>
      </c>
      <c r="F332">
        <v>1407</v>
      </c>
      <c r="G332" t="s">
        <v>270</v>
      </c>
      <c r="H332" t="s">
        <v>269</v>
      </c>
      <c r="I332">
        <v>350</v>
      </c>
      <c r="J332" t="s">
        <v>348</v>
      </c>
      <c r="K332" t="s">
        <v>318</v>
      </c>
      <c r="L332">
        <v>19342</v>
      </c>
      <c r="M332" t="s">
        <v>281</v>
      </c>
      <c r="N332" t="s">
        <v>282</v>
      </c>
      <c r="O332">
        <v>19342</v>
      </c>
      <c r="P332" t="s">
        <v>281</v>
      </c>
      <c r="Q332" t="s">
        <v>282</v>
      </c>
      <c r="R332" t="s">
        <v>291</v>
      </c>
      <c r="S332" s="33">
        <v>0</v>
      </c>
      <c r="U332" s="33">
        <v>4</v>
      </c>
      <c r="IF332">
        <v>19342</v>
      </c>
      <c r="IG332" t="s">
        <v>281</v>
      </c>
      <c r="IH332" t="s">
        <v>274</v>
      </c>
      <c r="IK332">
        <v>-2</v>
      </c>
      <c r="IL332" t="s">
        <v>275</v>
      </c>
      <c r="IM332" t="s">
        <v>276</v>
      </c>
    </row>
    <row r="333" spans="1:247" x14ac:dyDescent="0.35">
      <c r="A333">
        <v>2678</v>
      </c>
      <c r="B333">
        <v>-1156328704</v>
      </c>
      <c r="C333">
        <v>1403</v>
      </c>
      <c r="D333" t="s">
        <v>268</v>
      </c>
      <c r="E333" t="s">
        <v>269</v>
      </c>
      <c r="F333">
        <v>1407</v>
      </c>
      <c r="G333" t="s">
        <v>270</v>
      </c>
      <c r="H333" t="s">
        <v>269</v>
      </c>
      <c r="I333">
        <v>349</v>
      </c>
      <c r="J333" t="s">
        <v>349</v>
      </c>
      <c r="K333" t="s">
        <v>317</v>
      </c>
      <c r="L333">
        <v>19342</v>
      </c>
      <c r="M333" t="s">
        <v>281</v>
      </c>
      <c r="N333" t="s">
        <v>282</v>
      </c>
      <c r="O333">
        <v>19342</v>
      </c>
      <c r="P333" t="s">
        <v>281</v>
      </c>
      <c r="Q333" t="s">
        <v>282</v>
      </c>
      <c r="R333" t="s">
        <v>291</v>
      </c>
      <c r="S333" s="33">
        <v>-7671.27</v>
      </c>
      <c r="U333" s="33">
        <v>4</v>
      </c>
      <c r="IF333">
        <v>19342</v>
      </c>
      <c r="IG333" t="s">
        <v>281</v>
      </c>
      <c r="IH333" t="s">
        <v>274</v>
      </c>
      <c r="IK333">
        <v>-2</v>
      </c>
      <c r="IL333" t="s">
        <v>275</v>
      </c>
      <c r="IM333" t="s">
        <v>276</v>
      </c>
    </row>
    <row r="334" spans="1:247" x14ac:dyDescent="0.35">
      <c r="A334">
        <v>2679</v>
      </c>
      <c r="B334">
        <v>-1156328704</v>
      </c>
      <c r="C334">
        <v>1403</v>
      </c>
      <c r="D334" t="s">
        <v>268</v>
      </c>
      <c r="E334" t="s">
        <v>269</v>
      </c>
      <c r="F334">
        <v>1407</v>
      </c>
      <c r="G334" t="s">
        <v>270</v>
      </c>
      <c r="H334" t="s">
        <v>269</v>
      </c>
      <c r="I334">
        <v>344</v>
      </c>
      <c r="J334" t="s">
        <v>350</v>
      </c>
      <c r="K334" t="s">
        <v>316</v>
      </c>
      <c r="L334">
        <v>19342</v>
      </c>
      <c r="M334" t="s">
        <v>281</v>
      </c>
      <c r="N334" t="s">
        <v>282</v>
      </c>
      <c r="O334">
        <v>19342</v>
      </c>
      <c r="P334" t="s">
        <v>281</v>
      </c>
      <c r="Q334" t="s">
        <v>282</v>
      </c>
      <c r="R334" t="s">
        <v>291</v>
      </c>
      <c r="S334" s="33">
        <v>0</v>
      </c>
      <c r="U334" s="33">
        <v>4</v>
      </c>
      <c r="IF334">
        <v>19342</v>
      </c>
      <c r="IG334" t="s">
        <v>281</v>
      </c>
      <c r="IH334" t="s">
        <v>274</v>
      </c>
      <c r="IK334">
        <v>-2</v>
      </c>
      <c r="IL334" t="s">
        <v>275</v>
      </c>
      <c r="IM334" t="s">
        <v>276</v>
      </c>
    </row>
    <row r="335" spans="1:247" x14ac:dyDescent="0.35">
      <c r="A335">
        <v>2680</v>
      </c>
      <c r="B335">
        <v>-1156328704</v>
      </c>
      <c r="C335">
        <v>1403</v>
      </c>
      <c r="D335" t="s">
        <v>268</v>
      </c>
      <c r="E335" t="s">
        <v>269</v>
      </c>
      <c r="F335">
        <v>1407</v>
      </c>
      <c r="G335" t="s">
        <v>270</v>
      </c>
      <c r="H335" t="s">
        <v>269</v>
      </c>
      <c r="I335">
        <v>343</v>
      </c>
      <c r="J335" t="s">
        <v>351</v>
      </c>
      <c r="K335" t="s">
        <v>315</v>
      </c>
      <c r="L335">
        <v>19342</v>
      </c>
      <c r="M335" t="s">
        <v>281</v>
      </c>
      <c r="N335" t="s">
        <v>282</v>
      </c>
      <c r="O335">
        <v>19342</v>
      </c>
      <c r="P335" t="s">
        <v>281</v>
      </c>
      <c r="Q335" t="s">
        <v>282</v>
      </c>
      <c r="R335" t="s">
        <v>291</v>
      </c>
      <c r="S335" s="33">
        <v>-7671.29</v>
      </c>
      <c r="U335" s="33">
        <v>4</v>
      </c>
      <c r="IF335">
        <v>19342</v>
      </c>
      <c r="IG335" t="s">
        <v>281</v>
      </c>
      <c r="IH335" t="s">
        <v>274</v>
      </c>
      <c r="IK335">
        <v>-2</v>
      </c>
      <c r="IL335" t="s">
        <v>275</v>
      </c>
      <c r="IM335" t="s">
        <v>276</v>
      </c>
    </row>
    <row r="336" spans="1:247" x14ac:dyDescent="0.35">
      <c r="A336">
        <v>2681</v>
      </c>
      <c r="B336">
        <v>-1156328704</v>
      </c>
      <c r="C336">
        <v>1403</v>
      </c>
      <c r="D336" t="s">
        <v>268</v>
      </c>
      <c r="E336" t="s">
        <v>269</v>
      </c>
      <c r="F336">
        <v>1407</v>
      </c>
      <c r="G336" t="s">
        <v>270</v>
      </c>
      <c r="H336" t="s">
        <v>269</v>
      </c>
      <c r="I336">
        <v>339</v>
      </c>
      <c r="J336" t="s">
        <v>352</v>
      </c>
      <c r="K336" t="s">
        <v>314</v>
      </c>
      <c r="L336">
        <v>19342</v>
      </c>
      <c r="M336" t="s">
        <v>281</v>
      </c>
      <c r="N336" t="s">
        <v>282</v>
      </c>
      <c r="O336">
        <v>19342</v>
      </c>
      <c r="P336" t="s">
        <v>281</v>
      </c>
      <c r="Q336" t="s">
        <v>282</v>
      </c>
      <c r="R336" t="s">
        <v>291</v>
      </c>
      <c r="S336" s="33">
        <v>0</v>
      </c>
      <c r="U336" s="33">
        <v>4</v>
      </c>
      <c r="IF336">
        <v>19342</v>
      </c>
      <c r="IG336" t="s">
        <v>281</v>
      </c>
      <c r="IH336" t="s">
        <v>274</v>
      </c>
      <c r="IK336">
        <v>-2</v>
      </c>
      <c r="IL336" t="s">
        <v>275</v>
      </c>
      <c r="IM336" t="s">
        <v>276</v>
      </c>
    </row>
    <row r="337" spans="1:247" x14ac:dyDescent="0.35">
      <c r="A337">
        <v>2682</v>
      </c>
      <c r="B337">
        <v>-1156328704</v>
      </c>
      <c r="C337">
        <v>1403</v>
      </c>
      <c r="D337" t="s">
        <v>268</v>
      </c>
      <c r="E337" t="s">
        <v>269</v>
      </c>
      <c r="F337">
        <v>1407</v>
      </c>
      <c r="G337" t="s">
        <v>270</v>
      </c>
      <c r="H337" t="s">
        <v>269</v>
      </c>
      <c r="I337">
        <v>334</v>
      </c>
      <c r="J337" t="s">
        <v>344</v>
      </c>
      <c r="K337" t="s">
        <v>313</v>
      </c>
      <c r="L337">
        <v>19342</v>
      </c>
      <c r="M337" t="s">
        <v>281</v>
      </c>
      <c r="N337" t="s">
        <v>282</v>
      </c>
      <c r="O337">
        <v>19342</v>
      </c>
      <c r="P337" t="s">
        <v>281</v>
      </c>
      <c r="Q337" t="s">
        <v>282</v>
      </c>
      <c r="R337" t="s">
        <v>291</v>
      </c>
      <c r="S337" s="33">
        <v>-9589.0400000000009</v>
      </c>
      <c r="U337" s="33">
        <v>4</v>
      </c>
      <c r="IF337">
        <v>19342</v>
      </c>
      <c r="IG337" t="s">
        <v>281</v>
      </c>
      <c r="IH337" t="s">
        <v>274</v>
      </c>
      <c r="IK337">
        <v>-2</v>
      </c>
      <c r="IL337" t="s">
        <v>275</v>
      </c>
      <c r="IM337" t="s">
        <v>276</v>
      </c>
    </row>
    <row r="338" spans="1:247" x14ac:dyDescent="0.35">
      <c r="A338">
        <v>2683</v>
      </c>
      <c r="B338">
        <v>-1156328704</v>
      </c>
      <c r="C338">
        <v>1403</v>
      </c>
      <c r="D338" t="s">
        <v>268</v>
      </c>
      <c r="E338" t="s">
        <v>269</v>
      </c>
      <c r="F338">
        <v>1407</v>
      </c>
      <c r="G338" t="s">
        <v>270</v>
      </c>
      <c r="H338" t="s">
        <v>269</v>
      </c>
      <c r="I338">
        <v>333</v>
      </c>
      <c r="J338" t="s">
        <v>345</v>
      </c>
      <c r="K338" t="s">
        <v>312</v>
      </c>
      <c r="L338">
        <v>19342</v>
      </c>
      <c r="M338" t="s">
        <v>281</v>
      </c>
      <c r="N338" t="s">
        <v>282</v>
      </c>
      <c r="O338">
        <v>19342</v>
      </c>
      <c r="P338" t="s">
        <v>281</v>
      </c>
      <c r="Q338" t="s">
        <v>282</v>
      </c>
      <c r="R338" t="s">
        <v>291</v>
      </c>
      <c r="S338" s="33">
        <v>0</v>
      </c>
      <c r="U338" s="33">
        <v>4</v>
      </c>
      <c r="IF338">
        <v>19342</v>
      </c>
      <c r="IG338" t="s">
        <v>281</v>
      </c>
      <c r="IH338" t="s">
        <v>274</v>
      </c>
      <c r="IK338">
        <v>-2</v>
      </c>
      <c r="IL338" t="s">
        <v>275</v>
      </c>
      <c r="IM338" t="s">
        <v>276</v>
      </c>
    </row>
    <row r="339" spans="1:247" x14ac:dyDescent="0.35">
      <c r="A339">
        <v>2684</v>
      </c>
      <c r="B339">
        <v>-1156328704</v>
      </c>
      <c r="C339">
        <v>1403</v>
      </c>
      <c r="D339" t="s">
        <v>268</v>
      </c>
      <c r="E339" t="s">
        <v>269</v>
      </c>
      <c r="F339">
        <v>1407</v>
      </c>
      <c r="G339" t="s">
        <v>270</v>
      </c>
      <c r="H339" t="s">
        <v>269</v>
      </c>
      <c r="I339">
        <v>329</v>
      </c>
      <c r="J339" t="s">
        <v>346</v>
      </c>
      <c r="K339" t="s">
        <v>311</v>
      </c>
      <c r="L339">
        <v>19342</v>
      </c>
      <c r="M339" t="s">
        <v>281</v>
      </c>
      <c r="N339" t="s">
        <v>282</v>
      </c>
      <c r="O339">
        <v>19342</v>
      </c>
      <c r="P339" t="s">
        <v>281</v>
      </c>
      <c r="Q339" t="s">
        <v>282</v>
      </c>
      <c r="R339" t="s">
        <v>291</v>
      </c>
      <c r="S339" s="33">
        <v>0</v>
      </c>
      <c r="U339" s="33">
        <v>4</v>
      </c>
      <c r="IF339">
        <v>19342</v>
      </c>
      <c r="IG339" t="s">
        <v>281</v>
      </c>
      <c r="IH339" t="s">
        <v>274</v>
      </c>
      <c r="IK339">
        <v>-2</v>
      </c>
      <c r="IL339" t="s">
        <v>275</v>
      </c>
      <c r="IM339" t="s">
        <v>276</v>
      </c>
    </row>
    <row r="340" spans="1:247" x14ac:dyDescent="0.35">
      <c r="A340">
        <v>2685</v>
      </c>
      <c r="B340">
        <v>-1156328704</v>
      </c>
      <c r="C340">
        <v>1403</v>
      </c>
      <c r="D340" t="s">
        <v>268</v>
      </c>
      <c r="E340" t="s">
        <v>269</v>
      </c>
      <c r="F340">
        <v>1407</v>
      </c>
      <c r="G340" t="s">
        <v>270</v>
      </c>
      <c r="H340" t="s">
        <v>269</v>
      </c>
      <c r="I340">
        <v>410</v>
      </c>
      <c r="J340" t="s">
        <v>338</v>
      </c>
      <c r="K340" t="s">
        <v>337</v>
      </c>
      <c r="L340">
        <v>22342</v>
      </c>
      <c r="M340" t="s">
        <v>365</v>
      </c>
      <c r="N340" t="s">
        <v>366</v>
      </c>
      <c r="O340">
        <v>22342</v>
      </c>
      <c r="P340" t="s">
        <v>365</v>
      </c>
      <c r="Q340" t="s">
        <v>366</v>
      </c>
      <c r="R340" t="s">
        <v>291</v>
      </c>
      <c r="S340" s="33">
        <v>-60341.919999999998</v>
      </c>
      <c r="U340" s="33">
        <v>4</v>
      </c>
      <c r="IF340">
        <v>22342</v>
      </c>
      <c r="IG340" t="s">
        <v>365</v>
      </c>
      <c r="IH340" t="s">
        <v>274</v>
      </c>
      <c r="IK340">
        <v>-2</v>
      </c>
      <c r="IL340" t="s">
        <v>275</v>
      </c>
      <c r="IM340" t="s">
        <v>276</v>
      </c>
    </row>
    <row r="341" spans="1:247" x14ac:dyDescent="0.35">
      <c r="A341">
        <v>2686</v>
      </c>
      <c r="B341">
        <v>-1156328704</v>
      </c>
      <c r="C341">
        <v>1403</v>
      </c>
      <c r="D341" t="s">
        <v>268</v>
      </c>
      <c r="E341" t="s">
        <v>269</v>
      </c>
      <c r="F341">
        <v>1407</v>
      </c>
      <c r="G341" t="s">
        <v>270</v>
      </c>
      <c r="H341" t="s">
        <v>269</v>
      </c>
      <c r="I341">
        <v>408</v>
      </c>
      <c r="J341" t="s">
        <v>339</v>
      </c>
      <c r="K341" t="s">
        <v>336</v>
      </c>
      <c r="L341">
        <v>22342</v>
      </c>
      <c r="M341" t="s">
        <v>365</v>
      </c>
      <c r="N341" t="s">
        <v>366</v>
      </c>
      <c r="O341">
        <v>22342</v>
      </c>
      <c r="P341" t="s">
        <v>365</v>
      </c>
      <c r="Q341" t="s">
        <v>366</v>
      </c>
      <c r="R341" t="s">
        <v>291</v>
      </c>
      <c r="S341" s="33">
        <v>0</v>
      </c>
      <c r="U341" s="33">
        <v>4</v>
      </c>
      <c r="IF341">
        <v>22342</v>
      </c>
      <c r="IG341" t="s">
        <v>365</v>
      </c>
      <c r="IH341" t="s">
        <v>274</v>
      </c>
      <c r="IK341">
        <v>-2</v>
      </c>
      <c r="IL341" t="s">
        <v>275</v>
      </c>
      <c r="IM341" t="s">
        <v>276</v>
      </c>
    </row>
    <row r="342" spans="1:247" x14ac:dyDescent="0.35">
      <c r="A342">
        <v>2687</v>
      </c>
      <c r="B342">
        <v>-1156328704</v>
      </c>
      <c r="C342">
        <v>1403</v>
      </c>
      <c r="D342" t="s">
        <v>268</v>
      </c>
      <c r="E342" t="s">
        <v>269</v>
      </c>
      <c r="F342">
        <v>1407</v>
      </c>
      <c r="G342" t="s">
        <v>270</v>
      </c>
      <c r="H342" t="s">
        <v>269</v>
      </c>
      <c r="I342">
        <v>404</v>
      </c>
      <c r="J342" t="s">
        <v>340</v>
      </c>
      <c r="K342" t="s">
        <v>335</v>
      </c>
      <c r="L342">
        <v>22342</v>
      </c>
      <c r="M342" t="s">
        <v>365</v>
      </c>
      <c r="N342" t="s">
        <v>366</v>
      </c>
      <c r="O342">
        <v>22342</v>
      </c>
      <c r="P342" t="s">
        <v>365</v>
      </c>
      <c r="Q342" t="s">
        <v>366</v>
      </c>
      <c r="R342" t="s">
        <v>291</v>
      </c>
      <c r="S342" s="33">
        <v>-25415984.129999999</v>
      </c>
      <c r="U342" s="33">
        <v>4</v>
      </c>
      <c r="IF342">
        <v>22342</v>
      </c>
      <c r="IG342" t="s">
        <v>365</v>
      </c>
      <c r="IH342" t="s">
        <v>274</v>
      </c>
      <c r="IK342">
        <v>-2</v>
      </c>
      <c r="IL342" t="s">
        <v>275</v>
      </c>
      <c r="IM342" t="s">
        <v>276</v>
      </c>
    </row>
    <row r="343" spans="1:247" x14ac:dyDescent="0.35">
      <c r="A343">
        <v>2688</v>
      </c>
      <c r="B343">
        <v>-1156328704</v>
      </c>
      <c r="C343">
        <v>1403</v>
      </c>
      <c r="D343" t="s">
        <v>268</v>
      </c>
      <c r="E343" t="s">
        <v>269</v>
      </c>
      <c r="F343">
        <v>1407</v>
      </c>
      <c r="G343" t="s">
        <v>270</v>
      </c>
      <c r="H343" t="s">
        <v>269</v>
      </c>
      <c r="I343">
        <v>400</v>
      </c>
      <c r="J343" t="s">
        <v>341</v>
      </c>
      <c r="K343" t="s">
        <v>334</v>
      </c>
      <c r="L343">
        <v>22342</v>
      </c>
      <c r="M343" t="s">
        <v>365</v>
      </c>
      <c r="N343" t="s">
        <v>366</v>
      </c>
      <c r="O343">
        <v>22342</v>
      </c>
      <c r="P343" t="s">
        <v>365</v>
      </c>
      <c r="Q343" t="s">
        <v>366</v>
      </c>
      <c r="R343" t="s">
        <v>291</v>
      </c>
      <c r="S343" s="33">
        <v>0</v>
      </c>
      <c r="U343" s="33">
        <v>4</v>
      </c>
      <c r="IF343">
        <v>22342</v>
      </c>
      <c r="IG343" t="s">
        <v>365</v>
      </c>
      <c r="IH343" t="s">
        <v>274</v>
      </c>
      <c r="IK343">
        <v>-2</v>
      </c>
      <c r="IL343" t="s">
        <v>275</v>
      </c>
      <c r="IM343" t="s">
        <v>276</v>
      </c>
    </row>
    <row r="344" spans="1:247" x14ac:dyDescent="0.35">
      <c r="A344">
        <v>2689</v>
      </c>
      <c r="B344">
        <v>-1156328704</v>
      </c>
      <c r="C344">
        <v>1403</v>
      </c>
      <c r="D344" t="s">
        <v>268</v>
      </c>
      <c r="E344" t="s">
        <v>269</v>
      </c>
      <c r="F344">
        <v>1407</v>
      </c>
      <c r="G344" t="s">
        <v>270</v>
      </c>
      <c r="H344" t="s">
        <v>269</v>
      </c>
      <c r="I344">
        <v>398</v>
      </c>
      <c r="J344" t="s">
        <v>342</v>
      </c>
      <c r="K344" t="s">
        <v>333</v>
      </c>
      <c r="L344">
        <v>22342</v>
      </c>
      <c r="M344" t="s">
        <v>365</v>
      </c>
      <c r="N344" t="s">
        <v>366</v>
      </c>
      <c r="O344">
        <v>22342</v>
      </c>
      <c r="P344" t="s">
        <v>365</v>
      </c>
      <c r="Q344" t="s">
        <v>366</v>
      </c>
      <c r="R344" t="s">
        <v>291</v>
      </c>
      <c r="S344" s="33">
        <v>-122306.27</v>
      </c>
      <c r="U344" s="33">
        <v>4</v>
      </c>
      <c r="IF344">
        <v>22342</v>
      </c>
      <c r="IG344" t="s">
        <v>365</v>
      </c>
      <c r="IH344" t="s">
        <v>274</v>
      </c>
      <c r="IK344">
        <v>-2</v>
      </c>
      <c r="IL344" t="s">
        <v>275</v>
      </c>
      <c r="IM344" t="s">
        <v>276</v>
      </c>
    </row>
    <row r="345" spans="1:247" x14ac:dyDescent="0.35">
      <c r="A345">
        <v>2690</v>
      </c>
      <c r="B345">
        <v>-1156328704</v>
      </c>
      <c r="C345">
        <v>1403</v>
      </c>
      <c r="D345" t="s">
        <v>268</v>
      </c>
      <c r="E345" t="s">
        <v>269</v>
      </c>
      <c r="F345">
        <v>1407</v>
      </c>
      <c r="G345" t="s">
        <v>270</v>
      </c>
      <c r="H345" t="s">
        <v>269</v>
      </c>
      <c r="I345">
        <v>392</v>
      </c>
      <c r="J345" t="s">
        <v>343</v>
      </c>
      <c r="K345" t="s">
        <v>332</v>
      </c>
      <c r="L345">
        <v>22342</v>
      </c>
      <c r="M345" t="s">
        <v>365</v>
      </c>
      <c r="N345" t="s">
        <v>366</v>
      </c>
      <c r="O345">
        <v>22342</v>
      </c>
      <c r="P345" t="s">
        <v>365</v>
      </c>
      <c r="Q345" t="s">
        <v>366</v>
      </c>
      <c r="R345" t="s">
        <v>291</v>
      </c>
      <c r="S345" s="33">
        <v>0</v>
      </c>
      <c r="U345" s="33">
        <v>4</v>
      </c>
      <c r="IF345">
        <v>22342</v>
      </c>
      <c r="IG345" t="s">
        <v>365</v>
      </c>
      <c r="IH345" t="s">
        <v>274</v>
      </c>
      <c r="IK345">
        <v>-2</v>
      </c>
      <c r="IL345" t="s">
        <v>275</v>
      </c>
      <c r="IM345" t="s">
        <v>276</v>
      </c>
    </row>
    <row r="346" spans="1:247" x14ac:dyDescent="0.35">
      <c r="A346">
        <v>2691</v>
      </c>
      <c r="B346">
        <v>-1156328704</v>
      </c>
      <c r="C346">
        <v>1403</v>
      </c>
      <c r="D346" t="s">
        <v>268</v>
      </c>
      <c r="E346" t="s">
        <v>269</v>
      </c>
      <c r="F346">
        <v>1407</v>
      </c>
      <c r="G346" t="s">
        <v>270</v>
      </c>
      <c r="H346" t="s">
        <v>269</v>
      </c>
      <c r="I346">
        <v>334</v>
      </c>
      <c r="J346" t="s">
        <v>344</v>
      </c>
      <c r="K346" t="s">
        <v>313</v>
      </c>
      <c r="L346">
        <v>22342</v>
      </c>
      <c r="M346" t="s">
        <v>365</v>
      </c>
      <c r="N346" t="s">
        <v>366</v>
      </c>
      <c r="O346">
        <v>22342</v>
      </c>
      <c r="P346" t="s">
        <v>365</v>
      </c>
      <c r="Q346" t="s">
        <v>366</v>
      </c>
      <c r="R346" t="s">
        <v>291</v>
      </c>
      <c r="S346" s="33">
        <v>-5082.1899999999996</v>
      </c>
      <c r="U346" s="33">
        <v>4</v>
      </c>
      <c r="IF346">
        <v>22342</v>
      </c>
      <c r="IG346" t="s">
        <v>365</v>
      </c>
      <c r="IH346" t="s">
        <v>274</v>
      </c>
      <c r="IK346">
        <v>-2</v>
      </c>
      <c r="IL346" t="s">
        <v>275</v>
      </c>
      <c r="IM346" t="s">
        <v>276</v>
      </c>
    </row>
    <row r="347" spans="1:247" x14ac:dyDescent="0.35">
      <c r="A347">
        <v>2692</v>
      </c>
      <c r="B347">
        <v>-1156328704</v>
      </c>
      <c r="C347">
        <v>1403</v>
      </c>
      <c r="D347" t="s">
        <v>268</v>
      </c>
      <c r="E347" t="s">
        <v>269</v>
      </c>
      <c r="F347">
        <v>1407</v>
      </c>
      <c r="G347" t="s">
        <v>270</v>
      </c>
      <c r="H347" t="s">
        <v>269</v>
      </c>
      <c r="I347">
        <v>333</v>
      </c>
      <c r="J347" t="s">
        <v>345</v>
      </c>
      <c r="K347" t="s">
        <v>312</v>
      </c>
      <c r="L347">
        <v>22342</v>
      </c>
      <c r="M347" t="s">
        <v>365</v>
      </c>
      <c r="N347" t="s">
        <v>366</v>
      </c>
      <c r="O347">
        <v>22342</v>
      </c>
      <c r="P347" t="s">
        <v>365</v>
      </c>
      <c r="Q347" t="s">
        <v>366</v>
      </c>
      <c r="R347" t="s">
        <v>291</v>
      </c>
      <c r="S347" s="33">
        <v>0</v>
      </c>
      <c r="U347" s="33">
        <v>4</v>
      </c>
      <c r="IF347">
        <v>22342</v>
      </c>
      <c r="IG347" t="s">
        <v>365</v>
      </c>
      <c r="IH347" t="s">
        <v>274</v>
      </c>
      <c r="IK347">
        <v>-2</v>
      </c>
      <c r="IL347" t="s">
        <v>275</v>
      </c>
      <c r="IM347" t="s">
        <v>276</v>
      </c>
    </row>
    <row r="348" spans="1:247" x14ac:dyDescent="0.35">
      <c r="A348">
        <v>2693</v>
      </c>
      <c r="B348">
        <v>-1156328704</v>
      </c>
      <c r="C348">
        <v>1403</v>
      </c>
      <c r="D348" t="s">
        <v>268</v>
      </c>
      <c r="E348" t="s">
        <v>269</v>
      </c>
      <c r="F348">
        <v>1407</v>
      </c>
      <c r="G348" t="s">
        <v>270</v>
      </c>
      <c r="H348" t="s">
        <v>269</v>
      </c>
      <c r="I348">
        <v>353</v>
      </c>
      <c r="J348" t="s">
        <v>347</v>
      </c>
      <c r="K348" t="s">
        <v>319</v>
      </c>
      <c r="L348">
        <v>22342</v>
      </c>
      <c r="M348" t="s">
        <v>365</v>
      </c>
      <c r="N348" t="s">
        <v>366</v>
      </c>
      <c r="O348">
        <v>22342</v>
      </c>
      <c r="P348" t="s">
        <v>365</v>
      </c>
      <c r="Q348" t="s">
        <v>366</v>
      </c>
      <c r="R348" t="s">
        <v>291</v>
      </c>
      <c r="S348" s="33">
        <v>-37181.550000000003</v>
      </c>
      <c r="U348" s="33">
        <v>4</v>
      </c>
      <c r="IF348">
        <v>22342</v>
      </c>
      <c r="IG348" t="s">
        <v>365</v>
      </c>
      <c r="IH348" t="s">
        <v>274</v>
      </c>
      <c r="IK348">
        <v>-2</v>
      </c>
      <c r="IL348" t="s">
        <v>275</v>
      </c>
      <c r="IM348" t="s">
        <v>276</v>
      </c>
    </row>
    <row r="349" spans="1:247" x14ac:dyDescent="0.35">
      <c r="A349">
        <v>2694</v>
      </c>
      <c r="B349">
        <v>-1156328704</v>
      </c>
      <c r="C349">
        <v>1403</v>
      </c>
      <c r="D349" t="s">
        <v>268</v>
      </c>
      <c r="E349" t="s">
        <v>269</v>
      </c>
      <c r="F349">
        <v>1407</v>
      </c>
      <c r="G349" t="s">
        <v>270</v>
      </c>
      <c r="H349" t="s">
        <v>269</v>
      </c>
      <c r="I349">
        <v>350</v>
      </c>
      <c r="J349" t="s">
        <v>348</v>
      </c>
      <c r="K349" t="s">
        <v>318</v>
      </c>
      <c r="L349">
        <v>22342</v>
      </c>
      <c r="M349" t="s">
        <v>365</v>
      </c>
      <c r="N349" t="s">
        <v>366</v>
      </c>
      <c r="O349">
        <v>22342</v>
      </c>
      <c r="P349" t="s">
        <v>365</v>
      </c>
      <c r="Q349" t="s">
        <v>366</v>
      </c>
      <c r="R349" t="s">
        <v>291</v>
      </c>
      <c r="S349" s="33">
        <v>0</v>
      </c>
      <c r="U349" s="33">
        <v>4</v>
      </c>
      <c r="IF349">
        <v>22342</v>
      </c>
      <c r="IG349" t="s">
        <v>365</v>
      </c>
      <c r="IH349" t="s">
        <v>274</v>
      </c>
      <c r="IK349">
        <v>-2</v>
      </c>
      <c r="IL349" t="s">
        <v>275</v>
      </c>
      <c r="IM349" t="s">
        <v>276</v>
      </c>
    </row>
    <row r="350" spans="1:247" x14ac:dyDescent="0.35">
      <c r="A350">
        <v>2695</v>
      </c>
      <c r="B350">
        <v>-1156328704</v>
      </c>
      <c r="C350">
        <v>1403</v>
      </c>
      <c r="D350" t="s">
        <v>268</v>
      </c>
      <c r="E350" t="s">
        <v>269</v>
      </c>
      <c r="F350">
        <v>1407</v>
      </c>
      <c r="G350" t="s">
        <v>270</v>
      </c>
      <c r="H350" t="s">
        <v>269</v>
      </c>
      <c r="I350">
        <v>349</v>
      </c>
      <c r="J350" t="s">
        <v>349</v>
      </c>
      <c r="K350" t="s">
        <v>317</v>
      </c>
      <c r="L350">
        <v>22342</v>
      </c>
      <c r="M350" t="s">
        <v>365</v>
      </c>
      <c r="N350" t="s">
        <v>366</v>
      </c>
      <c r="O350">
        <v>22342</v>
      </c>
      <c r="P350" t="s">
        <v>365</v>
      </c>
      <c r="Q350" t="s">
        <v>366</v>
      </c>
      <c r="R350" t="s">
        <v>291</v>
      </c>
      <c r="S350" s="33">
        <v>-15020328.869999999</v>
      </c>
      <c r="U350" s="33">
        <v>4</v>
      </c>
      <c r="IF350">
        <v>22342</v>
      </c>
      <c r="IG350" t="s">
        <v>365</v>
      </c>
      <c r="IH350" t="s">
        <v>274</v>
      </c>
      <c r="IK350">
        <v>-2</v>
      </c>
      <c r="IL350" t="s">
        <v>275</v>
      </c>
      <c r="IM350" t="s">
        <v>276</v>
      </c>
    </row>
    <row r="351" spans="1:247" x14ac:dyDescent="0.35">
      <c r="A351">
        <v>2696</v>
      </c>
      <c r="B351">
        <v>-1156328704</v>
      </c>
      <c r="C351">
        <v>1403</v>
      </c>
      <c r="D351" t="s">
        <v>268</v>
      </c>
      <c r="E351" t="s">
        <v>269</v>
      </c>
      <c r="F351">
        <v>1407</v>
      </c>
      <c r="G351" t="s">
        <v>270</v>
      </c>
      <c r="H351" t="s">
        <v>269</v>
      </c>
      <c r="I351">
        <v>344</v>
      </c>
      <c r="J351" t="s">
        <v>350</v>
      </c>
      <c r="K351" t="s">
        <v>316</v>
      </c>
      <c r="L351">
        <v>22342</v>
      </c>
      <c r="M351" t="s">
        <v>365</v>
      </c>
      <c r="N351" t="s">
        <v>366</v>
      </c>
      <c r="O351">
        <v>22342</v>
      </c>
      <c r="P351" t="s">
        <v>365</v>
      </c>
      <c r="Q351" t="s">
        <v>366</v>
      </c>
      <c r="R351" t="s">
        <v>291</v>
      </c>
      <c r="S351" s="33">
        <v>0</v>
      </c>
      <c r="U351" s="33">
        <v>4</v>
      </c>
      <c r="IF351">
        <v>22342</v>
      </c>
      <c r="IG351" t="s">
        <v>365</v>
      </c>
      <c r="IH351" t="s">
        <v>274</v>
      </c>
      <c r="IK351">
        <v>-2</v>
      </c>
      <c r="IL351" t="s">
        <v>275</v>
      </c>
      <c r="IM351" t="s">
        <v>276</v>
      </c>
    </row>
    <row r="352" spans="1:247" x14ac:dyDescent="0.35">
      <c r="A352">
        <v>2697</v>
      </c>
      <c r="B352">
        <v>-1156328704</v>
      </c>
      <c r="C352">
        <v>1403</v>
      </c>
      <c r="D352" t="s">
        <v>268</v>
      </c>
      <c r="E352" t="s">
        <v>269</v>
      </c>
      <c r="F352">
        <v>1407</v>
      </c>
      <c r="G352" t="s">
        <v>270</v>
      </c>
      <c r="H352" t="s">
        <v>269</v>
      </c>
      <c r="I352">
        <v>343</v>
      </c>
      <c r="J352" t="s">
        <v>351</v>
      </c>
      <c r="K352" t="s">
        <v>315</v>
      </c>
      <c r="L352">
        <v>22342</v>
      </c>
      <c r="M352" t="s">
        <v>365</v>
      </c>
      <c r="N352" t="s">
        <v>366</v>
      </c>
      <c r="O352">
        <v>22342</v>
      </c>
      <c r="P352" t="s">
        <v>365</v>
      </c>
      <c r="Q352" t="s">
        <v>366</v>
      </c>
      <c r="R352" t="s">
        <v>291</v>
      </c>
      <c r="S352" s="33">
        <v>-20328.93</v>
      </c>
      <c r="U352" s="33">
        <v>4</v>
      </c>
      <c r="IF352">
        <v>22342</v>
      </c>
      <c r="IG352" t="s">
        <v>365</v>
      </c>
      <c r="IH352" t="s">
        <v>274</v>
      </c>
      <c r="IK352">
        <v>-2</v>
      </c>
      <c r="IL352" t="s">
        <v>275</v>
      </c>
      <c r="IM352" t="s">
        <v>276</v>
      </c>
    </row>
    <row r="353" spans="1:247" x14ac:dyDescent="0.35">
      <c r="A353">
        <v>2698</v>
      </c>
      <c r="B353">
        <v>-1156328704</v>
      </c>
      <c r="C353">
        <v>1403</v>
      </c>
      <c r="D353" t="s">
        <v>268</v>
      </c>
      <c r="E353" t="s">
        <v>269</v>
      </c>
      <c r="F353">
        <v>1407</v>
      </c>
      <c r="G353" t="s">
        <v>270</v>
      </c>
      <c r="H353" t="s">
        <v>269</v>
      </c>
      <c r="I353">
        <v>339</v>
      </c>
      <c r="J353" t="s">
        <v>352</v>
      </c>
      <c r="K353" t="s">
        <v>314</v>
      </c>
      <c r="L353">
        <v>22342</v>
      </c>
      <c r="M353" t="s">
        <v>365</v>
      </c>
      <c r="N353" t="s">
        <v>366</v>
      </c>
      <c r="O353">
        <v>22342</v>
      </c>
      <c r="P353" t="s">
        <v>365</v>
      </c>
      <c r="Q353" t="s">
        <v>366</v>
      </c>
      <c r="R353" t="s">
        <v>291</v>
      </c>
      <c r="S353" s="33">
        <v>0</v>
      </c>
      <c r="U353" s="33">
        <v>4</v>
      </c>
      <c r="IF353">
        <v>22342</v>
      </c>
      <c r="IG353" t="s">
        <v>365</v>
      </c>
      <c r="IH353" t="s">
        <v>274</v>
      </c>
      <c r="IK353">
        <v>-2</v>
      </c>
      <c r="IL353" t="s">
        <v>275</v>
      </c>
      <c r="IM353" t="s">
        <v>276</v>
      </c>
    </row>
    <row r="354" spans="1:247" x14ac:dyDescent="0.35">
      <c r="A354">
        <v>2699</v>
      </c>
      <c r="B354">
        <v>-1156328704</v>
      </c>
      <c r="C354">
        <v>1403</v>
      </c>
      <c r="D354" t="s">
        <v>268</v>
      </c>
      <c r="E354" t="s">
        <v>269</v>
      </c>
      <c r="F354">
        <v>1407</v>
      </c>
      <c r="G354" t="s">
        <v>270</v>
      </c>
      <c r="H354" t="s">
        <v>269</v>
      </c>
      <c r="I354">
        <v>371</v>
      </c>
      <c r="J354" t="s">
        <v>353</v>
      </c>
      <c r="K354" t="s">
        <v>325</v>
      </c>
      <c r="L354">
        <v>22342</v>
      </c>
      <c r="M354" t="s">
        <v>365</v>
      </c>
      <c r="N354" t="s">
        <v>366</v>
      </c>
      <c r="O354">
        <v>22342</v>
      </c>
      <c r="P354" t="s">
        <v>365</v>
      </c>
      <c r="Q354" t="s">
        <v>366</v>
      </c>
      <c r="R354" t="s">
        <v>291</v>
      </c>
      <c r="S354" s="33">
        <v>-27545106.890000001</v>
      </c>
      <c r="U354" s="33">
        <v>4</v>
      </c>
      <c r="IF354">
        <v>22342</v>
      </c>
      <c r="IG354" t="s">
        <v>365</v>
      </c>
      <c r="IH354" t="s">
        <v>274</v>
      </c>
      <c r="IK354">
        <v>-2</v>
      </c>
      <c r="IL354" t="s">
        <v>275</v>
      </c>
      <c r="IM354" t="s">
        <v>276</v>
      </c>
    </row>
    <row r="355" spans="1:247" x14ac:dyDescent="0.35">
      <c r="A355">
        <v>2700</v>
      </c>
      <c r="B355">
        <v>-1156328704</v>
      </c>
      <c r="C355">
        <v>1403</v>
      </c>
      <c r="D355" t="s">
        <v>268</v>
      </c>
      <c r="E355" t="s">
        <v>269</v>
      </c>
      <c r="F355">
        <v>1407</v>
      </c>
      <c r="G355" t="s">
        <v>270</v>
      </c>
      <c r="H355" t="s">
        <v>269</v>
      </c>
      <c r="I355">
        <v>367</v>
      </c>
      <c r="J355" t="s">
        <v>354</v>
      </c>
      <c r="K355" t="s">
        <v>324</v>
      </c>
      <c r="L355">
        <v>22342</v>
      </c>
      <c r="M355" t="s">
        <v>365</v>
      </c>
      <c r="N355" t="s">
        <v>366</v>
      </c>
      <c r="O355">
        <v>22342</v>
      </c>
      <c r="P355" t="s">
        <v>365</v>
      </c>
      <c r="Q355" t="s">
        <v>366</v>
      </c>
      <c r="R355" t="s">
        <v>291</v>
      </c>
      <c r="S355" s="33">
        <v>0</v>
      </c>
      <c r="U355" s="33">
        <v>4</v>
      </c>
      <c r="IF355">
        <v>22342</v>
      </c>
      <c r="IG355" t="s">
        <v>365</v>
      </c>
      <c r="IH355" t="s">
        <v>274</v>
      </c>
      <c r="IK355">
        <v>-2</v>
      </c>
      <c r="IL355" t="s">
        <v>275</v>
      </c>
      <c r="IM355" t="s">
        <v>276</v>
      </c>
    </row>
    <row r="356" spans="1:247" x14ac:dyDescent="0.35">
      <c r="A356">
        <v>2701</v>
      </c>
      <c r="B356">
        <v>-1156328704</v>
      </c>
      <c r="C356">
        <v>1403</v>
      </c>
      <c r="D356" t="s">
        <v>268</v>
      </c>
      <c r="E356" t="s">
        <v>269</v>
      </c>
      <c r="F356">
        <v>1407</v>
      </c>
      <c r="G356" t="s">
        <v>270</v>
      </c>
      <c r="H356" t="s">
        <v>269</v>
      </c>
      <c r="I356">
        <v>365</v>
      </c>
      <c r="J356" t="s">
        <v>355</v>
      </c>
      <c r="K356" t="s">
        <v>323</v>
      </c>
      <c r="L356">
        <v>22342</v>
      </c>
      <c r="M356" t="s">
        <v>365</v>
      </c>
      <c r="N356" t="s">
        <v>366</v>
      </c>
      <c r="O356">
        <v>22342</v>
      </c>
      <c r="P356" t="s">
        <v>365</v>
      </c>
      <c r="Q356" t="s">
        <v>366</v>
      </c>
      <c r="R356" t="s">
        <v>291</v>
      </c>
      <c r="S356" s="33">
        <v>-9002367.1199999992</v>
      </c>
      <c r="U356" s="33">
        <v>4</v>
      </c>
      <c r="IF356">
        <v>22342</v>
      </c>
      <c r="IG356" t="s">
        <v>365</v>
      </c>
      <c r="IH356" t="s">
        <v>274</v>
      </c>
      <c r="IK356">
        <v>-2</v>
      </c>
      <c r="IL356" t="s">
        <v>275</v>
      </c>
      <c r="IM356" t="s">
        <v>276</v>
      </c>
    </row>
    <row r="357" spans="1:247" x14ac:dyDescent="0.35">
      <c r="A357">
        <v>2702</v>
      </c>
      <c r="B357">
        <v>-1156328704</v>
      </c>
      <c r="C357">
        <v>1403</v>
      </c>
      <c r="D357" t="s">
        <v>268</v>
      </c>
      <c r="E357" t="s">
        <v>269</v>
      </c>
      <c r="F357">
        <v>1407</v>
      </c>
      <c r="G357" t="s">
        <v>270</v>
      </c>
      <c r="H357" t="s">
        <v>269</v>
      </c>
      <c r="I357">
        <v>364</v>
      </c>
      <c r="J357" t="s">
        <v>356</v>
      </c>
      <c r="K357" t="s">
        <v>322</v>
      </c>
      <c r="L357">
        <v>22342</v>
      </c>
      <c r="M357" t="s">
        <v>365</v>
      </c>
      <c r="N357" t="s">
        <v>366</v>
      </c>
      <c r="O357">
        <v>22342</v>
      </c>
      <c r="P357" t="s">
        <v>365</v>
      </c>
      <c r="Q357" t="s">
        <v>366</v>
      </c>
      <c r="R357" t="s">
        <v>291</v>
      </c>
      <c r="S357" s="33">
        <v>-20036170</v>
      </c>
      <c r="U357" s="33">
        <v>4</v>
      </c>
      <c r="IF357">
        <v>22342</v>
      </c>
      <c r="IG357" t="s">
        <v>365</v>
      </c>
      <c r="IH357" t="s">
        <v>274</v>
      </c>
      <c r="IK357">
        <v>-2</v>
      </c>
      <c r="IL357" t="s">
        <v>275</v>
      </c>
      <c r="IM357" t="s">
        <v>276</v>
      </c>
    </row>
    <row r="358" spans="1:247" x14ac:dyDescent="0.35">
      <c r="A358">
        <v>2703</v>
      </c>
      <c r="B358">
        <v>-1156328704</v>
      </c>
      <c r="C358">
        <v>1403</v>
      </c>
      <c r="D358" t="s">
        <v>268</v>
      </c>
      <c r="E358" t="s">
        <v>269</v>
      </c>
      <c r="F358">
        <v>1407</v>
      </c>
      <c r="G358" t="s">
        <v>270</v>
      </c>
      <c r="H358" t="s">
        <v>269</v>
      </c>
      <c r="I358">
        <v>362</v>
      </c>
      <c r="J358" t="s">
        <v>357</v>
      </c>
      <c r="K358" t="s">
        <v>321</v>
      </c>
      <c r="L358">
        <v>22342</v>
      </c>
      <c r="M358" t="s">
        <v>365</v>
      </c>
      <c r="N358" t="s">
        <v>366</v>
      </c>
      <c r="O358">
        <v>22342</v>
      </c>
      <c r="P358" t="s">
        <v>365</v>
      </c>
      <c r="Q358" t="s">
        <v>366</v>
      </c>
      <c r="R358" t="s">
        <v>291</v>
      </c>
      <c r="S358" s="33">
        <v>-15004915.07</v>
      </c>
      <c r="U358" s="33">
        <v>4</v>
      </c>
      <c r="IF358">
        <v>22342</v>
      </c>
      <c r="IG358" t="s">
        <v>365</v>
      </c>
      <c r="IH358" t="s">
        <v>274</v>
      </c>
      <c r="IK358">
        <v>-2</v>
      </c>
      <c r="IL358" t="s">
        <v>275</v>
      </c>
      <c r="IM358" t="s">
        <v>276</v>
      </c>
    </row>
    <row r="359" spans="1:247" x14ac:dyDescent="0.35">
      <c r="A359">
        <v>2704</v>
      </c>
      <c r="B359">
        <v>-1156328704</v>
      </c>
      <c r="C359">
        <v>1403</v>
      </c>
      <c r="D359" t="s">
        <v>268</v>
      </c>
      <c r="E359" t="s">
        <v>269</v>
      </c>
      <c r="F359">
        <v>1407</v>
      </c>
      <c r="G359" t="s">
        <v>270</v>
      </c>
      <c r="H359" t="s">
        <v>269</v>
      </c>
      <c r="I359">
        <v>358</v>
      </c>
      <c r="J359" t="s">
        <v>358</v>
      </c>
      <c r="K359" t="s">
        <v>320</v>
      </c>
      <c r="L359">
        <v>22342</v>
      </c>
      <c r="M359" t="s">
        <v>365</v>
      </c>
      <c r="N359" t="s">
        <v>366</v>
      </c>
      <c r="O359">
        <v>22342</v>
      </c>
      <c r="P359" t="s">
        <v>365</v>
      </c>
      <c r="Q359" t="s">
        <v>366</v>
      </c>
      <c r="R359" t="s">
        <v>291</v>
      </c>
      <c r="S359" s="33">
        <v>0</v>
      </c>
      <c r="U359" s="33">
        <v>4</v>
      </c>
      <c r="IF359">
        <v>22342</v>
      </c>
      <c r="IG359" t="s">
        <v>365</v>
      </c>
      <c r="IH359" t="s">
        <v>274</v>
      </c>
      <c r="IK359">
        <v>-2</v>
      </c>
      <c r="IL359" t="s">
        <v>275</v>
      </c>
      <c r="IM359" t="s">
        <v>276</v>
      </c>
    </row>
    <row r="360" spans="1:247" x14ac:dyDescent="0.35">
      <c r="A360">
        <v>2705</v>
      </c>
      <c r="B360">
        <v>-1156328704</v>
      </c>
      <c r="C360">
        <v>1403</v>
      </c>
      <c r="D360" t="s">
        <v>268</v>
      </c>
      <c r="E360" t="s">
        <v>269</v>
      </c>
      <c r="F360">
        <v>1407</v>
      </c>
      <c r="G360" t="s">
        <v>270</v>
      </c>
      <c r="H360" t="s">
        <v>269</v>
      </c>
      <c r="I360">
        <v>390</v>
      </c>
      <c r="J360" t="s">
        <v>359</v>
      </c>
      <c r="K360" t="s">
        <v>331</v>
      </c>
      <c r="L360">
        <v>22342</v>
      </c>
      <c r="M360" t="s">
        <v>365</v>
      </c>
      <c r="N360" t="s">
        <v>366</v>
      </c>
      <c r="O360">
        <v>22342</v>
      </c>
      <c r="P360" t="s">
        <v>365</v>
      </c>
      <c r="Q360" t="s">
        <v>366</v>
      </c>
      <c r="R360" t="s">
        <v>291</v>
      </c>
      <c r="S360" s="33">
        <v>-82361.509999999995</v>
      </c>
      <c r="U360" s="33">
        <v>4</v>
      </c>
      <c r="IF360">
        <v>22342</v>
      </c>
      <c r="IG360" t="s">
        <v>365</v>
      </c>
      <c r="IH360" t="s">
        <v>274</v>
      </c>
      <c r="IK360">
        <v>-2</v>
      </c>
      <c r="IL360" t="s">
        <v>275</v>
      </c>
      <c r="IM360" t="s">
        <v>276</v>
      </c>
    </row>
    <row r="361" spans="1:247" x14ac:dyDescent="0.35">
      <c r="A361">
        <v>2706</v>
      </c>
      <c r="B361">
        <v>-1156328704</v>
      </c>
      <c r="C361">
        <v>1403</v>
      </c>
      <c r="D361" t="s">
        <v>268</v>
      </c>
      <c r="E361" t="s">
        <v>269</v>
      </c>
      <c r="F361">
        <v>1407</v>
      </c>
      <c r="G361" t="s">
        <v>270</v>
      </c>
      <c r="H361" t="s">
        <v>269</v>
      </c>
      <c r="I361">
        <v>386</v>
      </c>
      <c r="J361" t="s">
        <v>360</v>
      </c>
      <c r="K361" t="s">
        <v>330</v>
      </c>
      <c r="L361">
        <v>22342</v>
      </c>
      <c r="M361" t="s">
        <v>365</v>
      </c>
      <c r="N361" t="s">
        <v>366</v>
      </c>
      <c r="O361">
        <v>22342</v>
      </c>
      <c r="P361" t="s">
        <v>365</v>
      </c>
      <c r="Q361" t="s">
        <v>366</v>
      </c>
      <c r="R361" t="s">
        <v>291</v>
      </c>
      <c r="S361" s="33">
        <v>0</v>
      </c>
      <c r="U361" s="33">
        <v>4</v>
      </c>
      <c r="IF361">
        <v>22342</v>
      </c>
      <c r="IG361" t="s">
        <v>365</v>
      </c>
      <c r="IH361" t="s">
        <v>274</v>
      </c>
      <c r="IK361">
        <v>-2</v>
      </c>
      <c r="IL361" t="s">
        <v>275</v>
      </c>
      <c r="IM361" t="s">
        <v>276</v>
      </c>
    </row>
    <row r="362" spans="1:247" x14ac:dyDescent="0.35">
      <c r="A362">
        <v>2707</v>
      </c>
      <c r="B362">
        <v>-1156328704</v>
      </c>
      <c r="C362">
        <v>1403</v>
      </c>
      <c r="D362" t="s">
        <v>268</v>
      </c>
      <c r="E362" t="s">
        <v>269</v>
      </c>
      <c r="F362">
        <v>1407</v>
      </c>
      <c r="G362" t="s">
        <v>270</v>
      </c>
      <c r="H362" t="s">
        <v>269</v>
      </c>
      <c r="I362">
        <v>383</v>
      </c>
      <c r="J362" t="s">
        <v>361</v>
      </c>
      <c r="K362" t="s">
        <v>329</v>
      </c>
      <c r="L362">
        <v>22342</v>
      </c>
      <c r="M362" t="s">
        <v>365</v>
      </c>
      <c r="N362" t="s">
        <v>366</v>
      </c>
      <c r="O362">
        <v>22342</v>
      </c>
      <c r="P362" t="s">
        <v>365</v>
      </c>
      <c r="Q362" t="s">
        <v>366</v>
      </c>
      <c r="R362" t="s">
        <v>291</v>
      </c>
      <c r="S362" s="33">
        <v>-68810.960000000006</v>
      </c>
      <c r="U362" s="33">
        <v>4</v>
      </c>
      <c r="IF362">
        <v>22342</v>
      </c>
      <c r="IG362" t="s">
        <v>365</v>
      </c>
      <c r="IH362" t="s">
        <v>274</v>
      </c>
      <c r="IK362">
        <v>-2</v>
      </c>
      <c r="IL362" t="s">
        <v>275</v>
      </c>
      <c r="IM362" t="s">
        <v>276</v>
      </c>
    </row>
    <row r="363" spans="1:247" x14ac:dyDescent="0.35">
      <c r="A363">
        <v>2708</v>
      </c>
      <c r="B363">
        <v>-1156328704</v>
      </c>
      <c r="C363">
        <v>1403</v>
      </c>
      <c r="D363" t="s">
        <v>268</v>
      </c>
      <c r="E363" t="s">
        <v>269</v>
      </c>
      <c r="F363">
        <v>1407</v>
      </c>
      <c r="G363" t="s">
        <v>270</v>
      </c>
      <c r="H363" t="s">
        <v>269</v>
      </c>
      <c r="I363">
        <v>379</v>
      </c>
      <c r="J363" t="s">
        <v>362</v>
      </c>
      <c r="K363" t="s">
        <v>328</v>
      </c>
      <c r="L363">
        <v>22342</v>
      </c>
      <c r="M363" t="s">
        <v>365</v>
      </c>
      <c r="N363" t="s">
        <v>366</v>
      </c>
      <c r="O363">
        <v>22342</v>
      </c>
      <c r="P363" t="s">
        <v>365</v>
      </c>
      <c r="Q363" t="s">
        <v>366</v>
      </c>
      <c r="R363" t="s">
        <v>291</v>
      </c>
      <c r="S363" s="33">
        <v>0</v>
      </c>
      <c r="U363" s="33">
        <v>4</v>
      </c>
      <c r="IF363">
        <v>22342</v>
      </c>
      <c r="IG363" t="s">
        <v>365</v>
      </c>
      <c r="IH363" t="s">
        <v>274</v>
      </c>
      <c r="IK363">
        <v>-2</v>
      </c>
      <c r="IL363" t="s">
        <v>275</v>
      </c>
      <c r="IM363" t="s">
        <v>276</v>
      </c>
    </row>
    <row r="364" spans="1:247" x14ac:dyDescent="0.35">
      <c r="A364">
        <v>2709</v>
      </c>
      <c r="B364">
        <v>-1156328704</v>
      </c>
      <c r="C364">
        <v>1403</v>
      </c>
      <c r="D364" t="s">
        <v>268</v>
      </c>
      <c r="E364" t="s">
        <v>269</v>
      </c>
      <c r="F364">
        <v>1407</v>
      </c>
      <c r="G364" t="s">
        <v>270</v>
      </c>
      <c r="H364" t="s">
        <v>269</v>
      </c>
      <c r="I364">
        <v>377</v>
      </c>
      <c r="J364" t="s">
        <v>363</v>
      </c>
      <c r="K364" t="s">
        <v>327</v>
      </c>
      <c r="L364">
        <v>22342</v>
      </c>
      <c r="M364" t="s">
        <v>365</v>
      </c>
      <c r="N364" t="s">
        <v>366</v>
      </c>
      <c r="O364">
        <v>22342</v>
      </c>
      <c r="P364" t="s">
        <v>365</v>
      </c>
      <c r="Q364" t="s">
        <v>366</v>
      </c>
      <c r="R364" t="s">
        <v>291</v>
      </c>
      <c r="S364" s="33">
        <v>-52049.34</v>
      </c>
      <c r="U364" s="33">
        <v>4</v>
      </c>
      <c r="IF364">
        <v>22342</v>
      </c>
      <c r="IG364" t="s">
        <v>365</v>
      </c>
      <c r="IH364" t="s">
        <v>274</v>
      </c>
      <c r="IK364">
        <v>-2</v>
      </c>
      <c r="IL364" t="s">
        <v>275</v>
      </c>
      <c r="IM364" t="s">
        <v>276</v>
      </c>
    </row>
    <row r="365" spans="1:247" x14ac:dyDescent="0.35">
      <c r="A365">
        <v>2710</v>
      </c>
      <c r="B365">
        <v>-1156328704</v>
      </c>
      <c r="C365">
        <v>1403</v>
      </c>
      <c r="D365" t="s">
        <v>268</v>
      </c>
      <c r="E365" t="s">
        <v>269</v>
      </c>
      <c r="F365">
        <v>1407</v>
      </c>
      <c r="G365" t="s">
        <v>270</v>
      </c>
      <c r="H365" t="s">
        <v>269</v>
      </c>
      <c r="I365">
        <v>373</v>
      </c>
      <c r="J365" t="s">
        <v>364</v>
      </c>
      <c r="K365" t="s">
        <v>326</v>
      </c>
      <c r="L365">
        <v>22342</v>
      </c>
      <c r="M365" t="s">
        <v>365</v>
      </c>
      <c r="N365" t="s">
        <v>366</v>
      </c>
      <c r="O365">
        <v>22342</v>
      </c>
      <c r="P365" t="s">
        <v>365</v>
      </c>
      <c r="Q365" t="s">
        <v>366</v>
      </c>
      <c r="R365" t="s">
        <v>291</v>
      </c>
      <c r="S365" s="33">
        <v>0</v>
      </c>
      <c r="U365" s="33">
        <v>4</v>
      </c>
      <c r="IF365">
        <v>22342</v>
      </c>
      <c r="IG365" t="s">
        <v>365</v>
      </c>
      <c r="IH365" t="s">
        <v>274</v>
      </c>
      <c r="IK365">
        <v>-2</v>
      </c>
      <c r="IL365" t="s">
        <v>275</v>
      </c>
      <c r="IM365" t="s">
        <v>276</v>
      </c>
    </row>
    <row r="366" spans="1:247" x14ac:dyDescent="0.35">
      <c r="A366">
        <v>3894</v>
      </c>
      <c r="B366">
        <v>-1156328704</v>
      </c>
      <c r="C366">
        <v>1403</v>
      </c>
      <c r="D366" t="s">
        <v>268</v>
      </c>
      <c r="E366" t="s">
        <v>269</v>
      </c>
      <c r="F366">
        <v>1407</v>
      </c>
      <c r="G366" t="s">
        <v>270</v>
      </c>
      <c r="H366" t="s">
        <v>269</v>
      </c>
      <c r="I366">
        <v>410</v>
      </c>
      <c r="J366" t="s">
        <v>338</v>
      </c>
      <c r="K366" t="s">
        <v>337</v>
      </c>
      <c r="L366">
        <v>1471</v>
      </c>
      <c r="M366" t="s">
        <v>271</v>
      </c>
      <c r="N366" t="s">
        <v>272</v>
      </c>
      <c r="O366">
        <v>1471</v>
      </c>
      <c r="P366" t="s">
        <v>271</v>
      </c>
      <c r="Q366" t="s">
        <v>272</v>
      </c>
      <c r="R366" t="s">
        <v>288</v>
      </c>
      <c r="S366" s="33">
        <v>176191.04300000001</v>
      </c>
      <c r="U366" s="33">
        <v>18</v>
      </c>
      <c r="IF366">
        <v>1471</v>
      </c>
      <c r="IG366" t="s">
        <v>271</v>
      </c>
      <c r="IH366" t="s">
        <v>274</v>
      </c>
      <c r="IK366">
        <v>-2</v>
      </c>
      <c r="IL366" t="s">
        <v>275</v>
      </c>
      <c r="IM366" t="s">
        <v>276</v>
      </c>
    </row>
    <row r="367" spans="1:247" x14ac:dyDescent="0.35">
      <c r="A367">
        <v>3895</v>
      </c>
      <c r="B367">
        <v>-1156328704</v>
      </c>
      <c r="C367">
        <v>1403</v>
      </c>
      <c r="D367" t="s">
        <v>268</v>
      </c>
      <c r="E367" t="s">
        <v>269</v>
      </c>
      <c r="F367">
        <v>1407</v>
      </c>
      <c r="G367" t="s">
        <v>270</v>
      </c>
      <c r="H367" t="s">
        <v>269</v>
      </c>
      <c r="I367">
        <v>408</v>
      </c>
      <c r="J367" t="s">
        <v>339</v>
      </c>
      <c r="K367" t="s">
        <v>336</v>
      </c>
      <c r="L367">
        <v>1471</v>
      </c>
      <c r="M367" t="s">
        <v>271</v>
      </c>
      <c r="N367" t="s">
        <v>272</v>
      </c>
      <c r="O367">
        <v>1471</v>
      </c>
      <c r="P367" t="s">
        <v>271</v>
      </c>
      <c r="Q367" t="s">
        <v>272</v>
      </c>
      <c r="R367" t="s">
        <v>288</v>
      </c>
      <c r="S367" s="33">
        <v>25719.343000000001</v>
      </c>
      <c r="U367" s="33">
        <v>18</v>
      </c>
      <c r="IF367">
        <v>1471</v>
      </c>
      <c r="IG367" t="s">
        <v>271</v>
      </c>
      <c r="IH367" t="s">
        <v>274</v>
      </c>
      <c r="IK367">
        <v>-2</v>
      </c>
      <c r="IL367" t="s">
        <v>275</v>
      </c>
      <c r="IM367" t="s">
        <v>276</v>
      </c>
    </row>
    <row r="368" spans="1:247" x14ac:dyDescent="0.35">
      <c r="A368">
        <v>3896</v>
      </c>
      <c r="B368">
        <v>-1156328704</v>
      </c>
      <c r="C368">
        <v>1403</v>
      </c>
      <c r="D368" t="s">
        <v>268</v>
      </c>
      <c r="E368" t="s">
        <v>269</v>
      </c>
      <c r="F368">
        <v>1407</v>
      </c>
      <c r="G368" t="s">
        <v>270</v>
      </c>
      <c r="H368" t="s">
        <v>269</v>
      </c>
      <c r="I368">
        <v>404</v>
      </c>
      <c r="J368" t="s">
        <v>340</v>
      </c>
      <c r="K368" t="s">
        <v>335</v>
      </c>
      <c r="L368">
        <v>1471</v>
      </c>
      <c r="M368" t="s">
        <v>271</v>
      </c>
      <c r="N368" t="s">
        <v>272</v>
      </c>
      <c r="O368">
        <v>1471</v>
      </c>
      <c r="P368" t="s">
        <v>271</v>
      </c>
      <c r="Q368" t="s">
        <v>272</v>
      </c>
      <c r="R368" t="s">
        <v>288</v>
      </c>
      <c r="S368" s="33">
        <v>25698.073</v>
      </c>
      <c r="U368" s="33">
        <v>18</v>
      </c>
      <c r="IF368">
        <v>1471</v>
      </c>
      <c r="IG368" t="s">
        <v>271</v>
      </c>
      <c r="IH368" t="s">
        <v>274</v>
      </c>
      <c r="IK368">
        <v>-2</v>
      </c>
      <c r="IL368" t="s">
        <v>275</v>
      </c>
      <c r="IM368" t="s">
        <v>276</v>
      </c>
    </row>
    <row r="369" spans="1:247" x14ac:dyDescent="0.35">
      <c r="A369">
        <v>3897</v>
      </c>
      <c r="B369">
        <v>-1156328704</v>
      </c>
      <c r="C369">
        <v>1403</v>
      </c>
      <c r="D369" t="s">
        <v>268</v>
      </c>
      <c r="E369" t="s">
        <v>269</v>
      </c>
      <c r="F369">
        <v>1407</v>
      </c>
      <c r="G369" t="s">
        <v>270</v>
      </c>
      <c r="H369" t="s">
        <v>269</v>
      </c>
      <c r="I369">
        <v>400</v>
      </c>
      <c r="J369" t="s">
        <v>341</v>
      </c>
      <c r="K369" t="s">
        <v>334</v>
      </c>
      <c r="L369">
        <v>1471</v>
      </c>
      <c r="M369" t="s">
        <v>271</v>
      </c>
      <c r="N369" t="s">
        <v>272</v>
      </c>
      <c r="O369">
        <v>1471</v>
      </c>
      <c r="P369" t="s">
        <v>271</v>
      </c>
      <c r="Q369" t="s">
        <v>272</v>
      </c>
      <c r="R369" t="s">
        <v>288</v>
      </c>
      <c r="S369" s="33">
        <v>25644.562999999998</v>
      </c>
      <c r="U369" s="33">
        <v>18</v>
      </c>
      <c r="IF369">
        <v>1471</v>
      </c>
      <c r="IG369" t="s">
        <v>271</v>
      </c>
      <c r="IH369" t="s">
        <v>274</v>
      </c>
      <c r="IK369">
        <v>-2</v>
      </c>
      <c r="IL369" t="s">
        <v>275</v>
      </c>
      <c r="IM369" t="s">
        <v>276</v>
      </c>
    </row>
    <row r="370" spans="1:247" x14ac:dyDescent="0.35">
      <c r="A370">
        <v>3898</v>
      </c>
      <c r="B370">
        <v>-1156328704</v>
      </c>
      <c r="C370">
        <v>1403</v>
      </c>
      <c r="D370" t="s">
        <v>268</v>
      </c>
      <c r="E370" t="s">
        <v>269</v>
      </c>
      <c r="F370">
        <v>1407</v>
      </c>
      <c r="G370" t="s">
        <v>270</v>
      </c>
      <c r="H370" t="s">
        <v>269</v>
      </c>
      <c r="I370">
        <v>398</v>
      </c>
      <c r="J370" t="s">
        <v>342</v>
      </c>
      <c r="K370" t="s">
        <v>333</v>
      </c>
      <c r="L370">
        <v>1471</v>
      </c>
      <c r="M370" t="s">
        <v>271</v>
      </c>
      <c r="N370" t="s">
        <v>272</v>
      </c>
      <c r="O370">
        <v>1471</v>
      </c>
      <c r="P370" t="s">
        <v>271</v>
      </c>
      <c r="Q370" t="s">
        <v>272</v>
      </c>
      <c r="R370" t="s">
        <v>288</v>
      </c>
      <c r="S370" s="33">
        <v>25621.053</v>
      </c>
      <c r="U370" s="33">
        <v>18</v>
      </c>
      <c r="IF370">
        <v>1471</v>
      </c>
      <c r="IG370" t="s">
        <v>271</v>
      </c>
      <c r="IH370" t="s">
        <v>274</v>
      </c>
      <c r="IK370">
        <v>-2</v>
      </c>
      <c r="IL370" t="s">
        <v>275</v>
      </c>
      <c r="IM370" t="s">
        <v>276</v>
      </c>
    </row>
    <row r="371" spans="1:247" x14ac:dyDescent="0.35">
      <c r="A371">
        <v>3899</v>
      </c>
      <c r="B371">
        <v>-1156328704</v>
      </c>
      <c r="C371">
        <v>1403</v>
      </c>
      <c r="D371" t="s">
        <v>268</v>
      </c>
      <c r="E371" t="s">
        <v>269</v>
      </c>
      <c r="F371">
        <v>1407</v>
      </c>
      <c r="G371" t="s">
        <v>270</v>
      </c>
      <c r="H371" t="s">
        <v>269</v>
      </c>
      <c r="I371">
        <v>392</v>
      </c>
      <c r="J371" t="s">
        <v>343</v>
      </c>
      <c r="K371" t="s">
        <v>332</v>
      </c>
      <c r="L371">
        <v>1471</v>
      </c>
      <c r="M371" t="s">
        <v>271</v>
      </c>
      <c r="N371" t="s">
        <v>272</v>
      </c>
      <c r="O371">
        <v>1471</v>
      </c>
      <c r="P371" t="s">
        <v>271</v>
      </c>
      <c r="Q371" t="s">
        <v>272</v>
      </c>
      <c r="R371" t="s">
        <v>288</v>
      </c>
      <c r="S371" s="33">
        <v>25580.053</v>
      </c>
      <c r="U371" s="33">
        <v>18</v>
      </c>
      <c r="IF371">
        <v>1471</v>
      </c>
      <c r="IG371" t="s">
        <v>271</v>
      </c>
      <c r="IH371" t="s">
        <v>274</v>
      </c>
      <c r="IK371">
        <v>-2</v>
      </c>
      <c r="IL371" t="s">
        <v>275</v>
      </c>
      <c r="IM371" t="s">
        <v>276</v>
      </c>
    </row>
    <row r="372" spans="1:247" x14ac:dyDescent="0.35">
      <c r="A372">
        <v>3900</v>
      </c>
      <c r="B372">
        <v>-1156328704</v>
      </c>
      <c r="C372">
        <v>1403</v>
      </c>
      <c r="D372" t="s">
        <v>268</v>
      </c>
      <c r="E372" t="s">
        <v>269</v>
      </c>
      <c r="F372">
        <v>1407</v>
      </c>
      <c r="G372" t="s">
        <v>270</v>
      </c>
      <c r="H372" t="s">
        <v>269</v>
      </c>
      <c r="I372">
        <v>334</v>
      </c>
      <c r="J372" t="s">
        <v>344</v>
      </c>
      <c r="K372" t="s">
        <v>313</v>
      </c>
      <c r="L372">
        <v>1471</v>
      </c>
      <c r="M372" t="s">
        <v>271</v>
      </c>
      <c r="N372" t="s">
        <v>272</v>
      </c>
      <c r="O372">
        <v>1471</v>
      </c>
      <c r="P372" t="s">
        <v>271</v>
      </c>
      <c r="Q372" t="s">
        <v>272</v>
      </c>
      <c r="R372" t="s">
        <v>288</v>
      </c>
      <c r="S372" s="33">
        <v>25362.023000000001</v>
      </c>
      <c r="U372" s="33">
        <v>18</v>
      </c>
      <c r="IF372">
        <v>1471</v>
      </c>
      <c r="IG372" t="s">
        <v>271</v>
      </c>
      <c r="IH372" t="s">
        <v>274</v>
      </c>
      <c r="IK372">
        <v>-2</v>
      </c>
      <c r="IL372" t="s">
        <v>275</v>
      </c>
      <c r="IM372" t="s">
        <v>276</v>
      </c>
    </row>
    <row r="373" spans="1:247" x14ac:dyDescent="0.35">
      <c r="A373">
        <v>3901</v>
      </c>
      <c r="B373">
        <v>-1156328704</v>
      </c>
      <c r="C373">
        <v>1403</v>
      </c>
      <c r="D373" t="s">
        <v>268</v>
      </c>
      <c r="E373" t="s">
        <v>269</v>
      </c>
      <c r="F373">
        <v>1407</v>
      </c>
      <c r="G373" t="s">
        <v>270</v>
      </c>
      <c r="H373" t="s">
        <v>269</v>
      </c>
      <c r="I373">
        <v>333</v>
      </c>
      <c r="J373" t="s">
        <v>345</v>
      </c>
      <c r="K373" t="s">
        <v>312</v>
      </c>
      <c r="L373">
        <v>1471</v>
      </c>
      <c r="M373" t="s">
        <v>271</v>
      </c>
      <c r="N373" t="s">
        <v>272</v>
      </c>
      <c r="O373">
        <v>1471</v>
      </c>
      <c r="P373" t="s">
        <v>271</v>
      </c>
      <c r="Q373" t="s">
        <v>272</v>
      </c>
      <c r="R373" t="s">
        <v>288</v>
      </c>
      <c r="S373" s="33">
        <v>25359.512999999999</v>
      </c>
      <c r="U373" s="33">
        <v>18</v>
      </c>
      <c r="IF373">
        <v>1471</v>
      </c>
      <c r="IG373" t="s">
        <v>271</v>
      </c>
      <c r="IH373" t="s">
        <v>274</v>
      </c>
      <c r="IK373">
        <v>-2</v>
      </c>
      <c r="IL373" t="s">
        <v>275</v>
      </c>
      <c r="IM373" t="s">
        <v>276</v>
      </c>
    </row>
    <row r="374" spans="1:247" x14ac:dyDescent="0.35">
      <c r="A374">
        <v>3902</v>
      </c>
      <c r="B374">
        <v>-1156328704</v>
      </c>
      <c r="C374">
        <v>1403</v>
      </c>
      <c r="D374" t="s">
        <v>268</v>
      </c>
      <c r="E374" t="s">
        <v>269</v>
      </c>
      <c r="F374">
        <v>1407</v>
      </c>
      <c r="G374" t="s">
        <v>270</v>
      </c>
      <c r="H374" t="s">
        <v>269</v>
      </c>
      <c r="I374">
        <v>329</v>
      </c>
      <c r="J374" t="s">
        <v>346</v>
      </c>
      <c r="K374" t="s">
        <v>311</v>
      </c>
      <c r="L374">
        <v>1471</v>
      </c>
      <c r="M374" t="s">
        <v>271</v>
      </c>
      <c r="N374" t="s">
        <v>272</v>
      </c>
      <c r="O374">
        <v>1471</v>
      </c>
      <c r="P374" t="s">
        <v>271</v>
      </c>
      <c r="Q374" t="s">
        <v>272</v>
      </c>
      <c r="R374" t="s">
        <v>288</v>
      </c>
      <c r="S374" s="33">
        <v>25358.543000000001</v>
      </c>
      <c r="U374" s="33">
        <v>18</v>
      </c>
      <c r="IF374">
        <v>1471</v>
      </c>
      <c r="IG374" t="s">
        <v>271</v>
      </c>
      <c r="IH374" t="s">
        <v>274</v>
      </c>
      <c r="IK374">
        <v>-2</v>
      </c>
      <c r="IL374" t="s">
        <v>275</v>
      </c>
      <c r="IM374" t="s">
        <v>276</v>
      </c>
    </row>
    <row r="375" spans="1:247" x14ac:dyDescent="0.35">
      <c r="A375">
        <v>3903</v>
      </c>
      <c r="B375">
        <v>-1156328704</v>
      </c>
      <c r="C375">
        <v>1403</v>
      </c>
      <c r="D375" t="s">
        <v>268</v>
      </c>
      <c r="E375" t="s">
        <v>269</v>
      </c>
      <c r="F375">
        <v>1407</v>
      </c>
      <c r="G375" t="s">
        <v>270</v>
      </c>
      <c r="H375" t="s">
        <v>269</v>
      </c>
      <c r="I375">
        <v>353</v>
      </c>
      <c r="J375" t="s">
        <v>347</v>
      </c>
      <c r="K375" t="s">
        <v>319</v>
      </c>
      <c r="L375">
        <v>1471</v>
      </c>
      <c r="M375" t="s">
        <v>271</v>
      </c>
      <c r="N375" t="s">
        <v>272</v>
      </c>
      <c r="O375">
        <v>1471</v>
      </c>
      <c r="P375" t="s">
        <v>271</v>
      </c>
      <c r="Q375" t="s">
        <v>272</v>
      </c>
      <c r="R375" t="s">
        <v>288</v>
      </c>
      <c r="S375" s="33">
        <v>25380.383000000002</v>
      </c>
      <c r="U375" s="33">
        <v>18</v>
      </c>
      <c r="IF375">
        <v>1471</v>
      </c>
      <c r="IG375" t="s">
        <v>271</v>
      </c>
      <c r="IH375" t="s">
        <v>274</v>
      </c>
      <c r="IK375">
        <v>-2</v>
      </c>
      <c r="IL375" t="s">
        <v>275</v>
      </c>
      <c r="IM375" t="s">
        <v>276</v>
      </c>
    </row>
    <row r="376" spans="1:247" x14ac:dyDescent="0.35">
      <c r="A376">
        <v>3904</v>
      </c>
      <c r="B376">
        <v>-1156328704</v>
      </c>
      <c r="C376">
        <v>1403</v>
      </c>
      <c r="D376" t="s">
        <v>268</v>
      </c>
      <c r="E376" t="s">
        <v>269</v>
      </c>
      <c r="F376">
        <v>1407</v>
      </c>
      <c r="G376" t="s">
        <v>270</v>
      </c>
      <c r="H376" t="s">
        <v>269</v>
      </c>
      <c r="I376">
        <v>350</v>
      </c>
      <c r="J376" t="s">
        <v>348</v>
      </c>
      <c r="K376" t="s">
        <v>318</v>
      </c>
      <c r="L376">
        <v>1471</v>
      </c>
      <c r="M376" t="s">
        <v>271</v>
      </c>
      <c r="N376" t="s">
        <v>272</v>
      </c>
      <c r="O376">
        <v>1471</v>
      </c>
      <c r="P376" t="s">
        <v>271</v>
      </c>
      <c r="Q376" t="s">
        <v>272</v>
      </c>
      <c r="R376" t="s">
        <v>288</v>
      </c>
      <c r="S376" s="33">
        <v>25375.282999999999</v>
      </c>
      <c r="U376" s="33">
        <v>18</v>
      </c>
      <c r="IF376">
        <v>1471</v>
      </c>
      <c r="IG376" t="s">
        <v>271</v>
      </c>
      <c r="IH376" t="s">
        <v>274</v>
      </c>
      <c r="IK376">
        <v>-2</v>
      </c>
      <c r="IL376" t="s">
        <v>275</v>
      </c>
      <c r="IM376" t="s">
        <v>276</v>
      </c>
    </row>
    <row r="377" spans="1:247" x14ac:dyDescent="0.35">
      <c r="A377">
        <v>3905</v>
      </c>
      <c r="B377">
        <v>-1156328704</v>
      </c>
      <c r="C377">
        <v>1403</v>
      </c>
      <c r="D377" t="s">
        <v>268</v>
      </c>
      <c r="E377" t="s">
        <v>269</v>
      </c>
      <c r="F377">
        <v>1407</v>
      </c>
      <c r="G377" t="s">
        <v>270</v>
      </c>
      <c r="H377" t="s">
        <v>269</v>
      </c>
      <c r="I377">
        <v>349</v>
      </c>
      <c r="J377" t="s">
        <v>349</v>
      </c>
      <c r="K377" t="s">
        <v>317</v>
      </c>
      <c r="L377">
        <v>1471</v>
      </c>
      <c r="M377" t="s">
        <v>271</v>
      </c>
      <c r="N377" t="s">
        <v>272</v>
      </c>
      <c r="O377">
        <v>1471</v>
      </c>
      <c r="P377" t="s">
        <v>271</v>
      </c>
      <c r="Q377" t="s">
        <v>272</v>
      </c>
      <c r="R377" t="s">
        <v>288</v>
      </c>
      <c r="S377" s="33">
        <v>25372.073</v>
      </c>
      <c r="U377" s="33">
        <v>18</v>
      </c>
      <c r="IF377">
        <v>1471</v>
      </c>
      <c r="IG377" t="s">
        <v>271</v>
      </c>
      <c r="IH377" t="s">
        <v>274</v>
      </c>
      <c r="IK377">
        <v>-2</v>
      </c>
      <c r="IL377" t="s">
        <v>275</v>
      </c>
      <c r="IM377" t="s">
        <v>276</v>
      </c>
    </row>
    <row r="378" spans="1:247" x14ac:dyDescent="0.35">
      <c r="A378">
        <v>3906</v>
      </c>
      <c r="B378">
        <v>-1156328704</v>
      </c>
      <c r="C378">
        <v>1403</v>
      </c>
      <c r="D378" t="s">
        <v>268</v>
      </c>
      <c r="E378" t="s">
        <v>269</v>
      </c>
      <c r="F378">
        <v>1407</v>
      </c>
      <c r="G378" t="s">
        <v>270</v>
      </c>
      <c r="H378" t="s">
        <v>269</v>
      </c>
      <c r="I378">
        <v>344</v>
      </c>
      <c r="J378" t="s">
        <v>350</v>
      </c>
      <c r="K378" t="s">
        <v>316</v>
      </c>
      <c r="L378">
        <v>1471</v>
      </c>
      <c r="M378" t="s">
        <v>271</v>
      </c>
      <c r="N378" t="s">
        <v>272</v>
      </c>
      <c r="O378">
        <v>1471</v>
      </c>
      <c r="P378" t="s">
        <v>271</v>
      </c>
      <c r="Q378" t="s">
        <v>272</v>
      </c>
      <c r="R378" t="s">
        <v>288</v>
      </c>
      <c r="S378" s="33">
        <v>25366.293000000001</v>
      </c>
      <c r="U378" s="33">
        <v>18</v>
      </c>
      <c r="IF378">
        <v>1471</v>
      </c>
      <c r="IG378" t="s">
        <v>271</v>
      </c>
      <c r="IH378" t="s">
        <v>274</v>
      </c>
      <c r="IK378">
        <v>-2</v>
      </c>
      <c r="IL378" t="s">
        <v>275</v>
      </c>
      <c r="IM378" t="s">
        <v>276</v>
      </c>
    </row>
    <row r="379" spans="1:247" x14ac:dyDescent="0.35">
      <c r="A379">
        <v>3907</v>
      </c>
      <c r="B379">
        <v>-1156328704</v>
      </c>
      <c r="C379">
        <v>1403</v>
      </c>
      <c r="D379" t="s">
        <v>268</v>
      </c>
      <c r="E379" t="s">
        <v>269</v>
      </c>
      <c r="F379">
        <v>1407</v>
      </c>
      <c r="G379" t="s">
        <v>270</v>
      </c>
      <c r="H379" t="s">
        <v>269</v>
      </c>
      <c r="I379">
        <v>343</v>
      </c>
      <c r="J379" t="s">
        <v>351</v>
      </c>
      <c r="K379" t="s">
        <v>315</v>
      </c>
      <c r="L379">
        <v>1471</v>
      </c>
      <c r="M379" t="s">
        <v>271</v>
      </c>
      <c r="N379" t="s">
        <v>272</v>
      </c>
      <c r="O379">
        <v>1471</v>
      </c>
      <c r="P379" t="s">
        <v>271</v>
      </c>
      <c r="Q379" t="s">
        <v>272</v>
      </c>
      <c r="R379" t="s">
        <v>288</v>
      </c>
      <c r="S379" s="33">
        <v>25365.893</v>
      </c>
      <c r="U379" s="33">
        <v>18</v>
      </c>
      <c r="IF379">
        <v>1471</v>
      </c>
      <c r="IG379" t="s">
        <v>271</v>
      </c>
      <c r="IH379" t="s">
        <v>274</v>
      </c>
      <c r="IK379">
        <v>-2</v>
      </c>
      <c r="IL379" t="s">
        <v>275</v>
      </c>
      <c r="IM379" t="s">
        <v>276</v>
      </c>
    </row>
    <row r="380" spans="1:247" x14ac:dyDescent="0.35">
      <c r="A380">
        <v>3908</v>
      </c>
      <c r="B380">
        <v>-1156328704</v>
      </c>
      <c r="C380">
        <v>1403</v>
      </c>
      <c r="D380" t="s">
        <v>268</v>
      </c>
      <c r="E380" t="s">
        <v>269</v>
      </c>
      <c r="F380">
        <v>1407</v>
      </c>
      <c r="G380" t="s">
        <v>270</v>
      </c>
      <c r="H380" t="s">
        <v>269</v>
      </c>
      <c r="I380">
        <v>339</v>
      </c>
      <c r="J380" t="s">
        <v>352</v>
      </c>
      <c r="K380" t="s">
        <v>314</v>
      </c>
      <c r="L380">
        <v>1471</v>
      </c>
      <c r="M380" t="s">
        <v>271</v>
      </c>
      <c r="N380" t="s">
        <v>272</v>
      </c>
      <c r="O380">
        <v>1471</v>
      </c>
      <c r="P380" t="s">
        <v>271</v>
      </c>
      <c r="Q380" t="s">
        <v>272</v>
      </c>
      <c r="R380" t="s">
        <v>288</v>
      </c>
      <c r="S380" s="33">
        <v>25363.402999999998</v>
      </c>
      <c r="U380" s="33">
        <v>18</v>
      </c>
      <c r="IF380">
        <v>1471</v>
      </c>
      <c r="IG380" t="s">
        <v>271</v>
      </c>
      <c r="IH380" t="s">
        <v>274</v>
      </c>
      <c r="IK380">
        <v>-2</v>
      </c>
      <c r="IL380" t="s">
        <v>275</v>
      </c>
      <c r="IM380" t="s">
        <v>276</v>
      </c>
    </row>
    <row r="381" spans="1:247" x14ac:dyDescent="0.35">
      <c r="A381">
        <v>3909</v>
      </c>
      <c r="B381">
        <v>-1156328704</v>
      </c>
      <c r="C381">
        <v>1403</v>
      </c>
      <c r="D381" t="s">
        <v>268</v>
      </c>
      <c r="E381" t="s">
        <v>269</v>
      </c>
      <c r="F381">
        <v>1407</v>
      </c>
      <c r="G381" t="s">
        <v>270</v>
      </c>
      <c r="H381" t="s">
        <v>269</v>
      </c>
      <c r="I381">
        <v>371</v>
      </c>
      <c r="J381" t="s">
        <v>353</v>
      </c>
      <c r="K381" t="s">
        <v>325</v>
      </c>
      <c r="L381">
        <v>1471</v>
      </c>
      <c r="M381" t="s">
        <v>271</v>
      </c>
      <c r="N381" t="s">
        <v>272</v>
      </c>
      <c r="O381">
        <v>1471</v>
      </c>
      <c r="P381" t="s">
        <v>271</v>
      </c>
      <c r="Q381" t="s">
        <v>272</v>
      </c>
      <c r="R381" t="s">
        <v>288</v>
      </c>
      <c r="S381" s="33">
        <v>25417.023000000001</v>
      </c>
      <c r="U381" s="33">
        <v>18</v>
      </c>
      <c r="IF381">
        <v>1471</v>
      </c>
      <c r="IG381" t="s">
        <v>271</v>
      </c>
      <c r="IH381" t="s">
        <v>274</v>
      </c>
      <c r="IK381">
        <v>-2</v>
      </c>
      <c r="IL381" t="s">
        <v>275</v>
      </c>
      <c r="IM381" t="s">
        <v>276</v>
      </c>
    </row>
    <row r="382" spans="1:247" x14ac:dyDescent="0.35">
      <c r="A382">
        <v>3910</v>
      </c>
      <c r="B382">
        <v>-1156328704</v>
      </c>
      <c r="C382">
        <v>1403</v>
      </c>
      <c r="D382" t="s">
        <v>268</v>
      </c>
      <c r="E382" t="s">
        <v>269</v>
      </c>
      <c r="F382">
        <v>1407</v>
      </c>
      <c r="G382" t="s">
        <v>270</v>
      </c>
      <c r="H382" t="s">
        <v>269</v>
      </c>
      <c r="I382">
        <v>367</v>
      </c>
      <c r="J382" t="s">
        <v>354</v>
      </c>
      <c r="K382" t="s">
        <v>324</v>
      </c>
      <c r="L382">
        <v>1471</v>
      </c>
      <c r="M382" t="s">
        <v>271</v>
      </c>
      <c r="N382" t="s">
        <v>272</v>
      </c>
      <c r="O382">
        <v>1471</v>
      </c>
      <c r="P382" t="s">
        <v>271</v>
      </c>
      <c r="Q382" t="s">
        <v>272</v>
      </c>
      <c r="R382" t="s">
        <v>288</v>
      </c>
      <c r="S382" s="33">
        <v>25399.782999999999</v>
      </c>
      <c r="U382" s="33">
        <v>18</v>
      </c>
      <c r="IF382">
        <v>1471</v>
      </c>
      <c r="IG382" t="s">
        <v>271</v>
      </c>
      <c r="IH382" t="s">
        <v>274</v>
      </c>
      <c r="IK382">
        <v>-2</v>
      </c>
      <c r="IL382" t="s">
        <v>275</v>
      </c>
      <c r="IM382" t="s">
        <v>276</v>
      </c>
    </row>
    <row r="383" spans="1:247" x14ac:dyDescent="0.35">
      <c r="A383">
        <v>3911</v>
      </c>
      <c r="B383">
        <v>-1156328704</v>
      </c>
      <c r="C383">
        <v>1403</v>
      </c>
      <c r="D383" t="s">
        <v>268</v>
      </c>
      <c r="E383" t="s">
        <v>269</v>
      </c>
      <c r="F383">
        <v>1407</v>
      </c>
      <c r="G383" t="s">
        <v>270</v>
      </c>
      <c r="H383" t="s">
        <v>269</v>
      </c>
      <c r="I383">
        <v>365</v>
      </c>
      <c r="J383" t="s">
        <v>355</v>
      </c>
      <c r="K383" t="s">
        <v>323</v>
      </c>
      <c r="L383">
        <v>1471</v>
      </c>
      <c r="M383" t="s">
        <v>271</v>
      </c>
      <c r="N383" t="s">
        <v>272</v>
      </c>
      <c r="O383">
        <v>1471</v>
      </c>
      <c r="P383" t="s">
        <v>271</v>
      </c>
      <c r="Q383" t="s">
        <v>272</v>
      </c>
      <c r="R383" t="s">
        <v>288</v>
      </c>
      <c r="S383" s="33">
        <v>25394.793000000001</v>
      </c>
      <c r="U383" s="33">
        <v>18</v>
      </c>
      <c r="IF383">
        <v>1471</v>
      </c>
      <c r="IG383" t="s">
        <v>271</v>
      </c>
      <c r="IH383" t="s">
        <v>274</v>
      </c>
      <c r="IK383">
        <v>-2</v>
      </c>
      <c r="IL383" t="s">
        <v>275</v>
      </c>
      <c r="IM383" t="s">
        <v>276</v>
      </c>
    </row>
    <row r="384" spans="1:247" x14ac:dyDescent="0.35">
      <c r="A384">
        <v>3912</v>
      </c>
      <c r="B384">
        <v>-1156328704</v>
      </c>
      <c r="C384">
        <v>1403</v>
      </c>
      <c r="D384" t="s">
        <v>268</v>
      </c>
      <c r="E384" t="s">
        <v>269</v>
      </c>
      <c r="F384">
        <v>1407</v>
      </c>
      <c r="G384" t="s">
        <v>270</v>
      </c>
      <c r="H384" t="s">
        <v>269</v>
      </c>
      <c r="I384">
        <v>364</v>
      </c>
      <c r="J384" t="s">
        <v>356</v>
      </c>
      <c r="K384" t="s">
        <v>322</v>
      </c>
      <c r="L384">
        <v>1471</v>
      </c>
      <c r="M384" t="s">
        <v>271</v>
      </c>
      <c r="N384" t="s">
        <v>272</v>
      </c>
      <c r="O384">
        <v>1471</v>
      </c>
      <c r="P384" t="s">
        <v>271</v>
      </c>
      <c r="Q384" t="s">
        <v>272</v>
      </c>
      <c r="R384" t="s">
        <v>288</v>
      </c>
      <c r="S384" s="33">
        <v>25390.953000000001</v>
      </c>
      <c r="U384" s="33">
        <v>18</v>
      </c>
      <c r="IF384">
        <v>1471</v>
      </c>
      <c r="IG384" t="s">
        <v>271</v>
      </c>
      <c r="IH384" t="s">
        <v>274</v>
      </c>
      <c r="IK384">
        <v>-2</v>
      </c>
      <c r="IL384" t="s">
        <v>275</v>
      </c>
      <c r="IM384" t="s">
        <v>276</v>
      </c>
    </row>
    <row r="385" spans="1:247" x14ac:dyDescent="0.35">
      <c r="A385">
        <v>3913</v>
      </c>
      <c r="B385">
        <v>-1156328704</v>
      </c>
      <c r="C385">
        <v>1403</v>
      </c>
      <c r="D385" t="s">
        <v>268</v>
      </c>
      <c r="E385" t="s">
        <v>269</v>
      </c>
      <c r="F385">
        <v>1407</v>
      </c>
      <c r="G385" t="s">
        <v>270</v>
      </c>
      <c r="H385" t="s">
        <v>269</v>
      </c>
      <c r="I385">
        <v>362</v>
      </c>
      <c r="J385" t="s">
        <v>357</v>
      </c>
      <c r="K385" t="s">
        <v>321</v>
      </c>
      <c r="L385">
        <v>1471</v>
      </c>
      <c r="M385" t="s">
        <v>271</v>
      </c>
      <c r="N385" t="s">
        <v>272</v>
      </c>
      <c r="O385">
        <v>1471</v>
      </c>
      <c r="P385" t="s">
        <v>271</v>
      </c>
      <c r="Q385" t="s">
        <v>272</v>
      </c>
      <c r="R385" t="s">
        <v>288</v>
      </c>
      <c r="S385" s="33">
        <v>25384.233</v>
      </c>
      <c r="U385" s="33">
        <v>18</v>
      </c>
      <c r="IF385">
        <v>1471</v>
      </c>
      <c r="IG385" t="s">
        <v>271</v>
      </c>
      <c r="IH385" t="s">
        <v>274</v>
      </c>
      <c r="IK385">
        <v>-2</v>
      </c>
      <c r="IL385" t="s">
        <v>275</v>
      </c>
      <c r="IM385" t="s">
        <v>276</v>
      </c>
    </row>
    <row r="386" spans="1:247" x14ac:dyDescent="0.35">
      <c r="A386">
        <v>3914</v>
      </c>
      <c r="B386">
        <v>-1156328704</v>
      </c>
      <c r="C386">
        <v>1403</v>
      </c>
      <c r="D386" t="s">
        <v>268</v>
      </c>
      <c r="E386" t="s">
        <v>269</v>
      </c>
      <c r="F386">
        <v>1407</v>
      </c>
      <c r="G386" t="s">
        <v>270</v>
      </c>
      <c r="H386" t="s">
        <v>269</v>
      </c>
      <c r="I386">
        <v>358</v>
      </c>
      <c r="J386" t="s">
        <v>358</v>
      </c>
      <c r="K386" t="s">
        <v>320</v>
      </c>
      <c r="L386">
        <v>1471</v>
      </c>
      <c r="M386" t="s">
        <v>271</v>
      </c>
      <c r="N386" t="s">
        <v>272</v>
      </c>
      <c r="O386">
        <v>1471</v>
      </c>
      <c r="P386" t="s">
        <v>271</v>
      </c>
      <c r="Q386" t="s">
        <v>272</v>
      </c>
      <c r="R386" t="s">
        <v>288</v>
      </c>
      <c r="S386" s="33">
        <v>25383.593000000001</v>
      </c>
      <c r="U386" s="33">
        <v>18</v>
      </c>
      <c r="IF386">
        <v>1471</v>
      </c>
      <c r="IG386" t="s">
        <v>271</v>
      </c>
      <c r="IH386" t="s">
        <v>274</v>
      </c>
      <c r="IK386">
        <v>-2</v>
      </c>
      <c r="IL386" t="s">
        <v>275</v>
      </c>
      <c r="IM386" t="s">
        <v>276</v>
      </c>
    </row>
    <row r="387" spans="1:247" x14ac:dyDescent="0.35">
      <c r="A387">
        <v>3915</v>
      </c>
      <c r="B387">
        <v>-1156328704</v>
      </c>
      <c r="C387">
        <v>1403</v>
      </c>
      <c r="D387" t="s">
        <v>268</v>
      </c>
      <c r="E387" t="s">
        <v>269</v>
      </c>
      <c r="F387">
        <v>1407</v>
      </c>
      <c r="G387" t="s">
        <v>270</v>
      </c>
      <c r="H387" t="s">
        <v>269</v>
      </c>
      <c r="I387">
        <v>390</v>
      </c>
      <c r="J387" t="s">
        <v>359</v>
      </c>
      <c r="K387" t="s">
        <v>331</v>
      </c>
      <c r="L387">
        <v>1471</v>
      </c>
      <c r="M387" t="s">
        <v>271</v>
      </c>
      <c r="N387" t="s">
        <v>272</v>
      </c>
      <c r="O387">
        <v>1471</v>
      </c>
      <c r="P387" t="s">
        <v>271</v>
      </c>
      <c r="Q387" t="s">
        <v>272</v>
      </c>
      <c r="R387" t="s">
        <v>288</v>
      </c>
      <c r="S387" s="33">
        <v>25553.253000000001</v>
      </c>
      <c r="U387" s="33">
        <v>18</v>
      </c>
      <c r="IF387">
        <v>1471</v>
      </c>
      <c r="IG387" t="s">
        <v>271</v>
      </c>
      <c r="IH387" t="s">
        <v>274</v>
      </c>
      <c r="IK387">
        <v>-2</v>
      </c>
      <c r="IL387" t="s">
        <v>275</v>
      </c>
      <c r="IM387" t="s">
        <v>276</v>
      </c>
    </row>
    <row r="388" spans="1:247" x14ac:dyDescent="0.35">
      <c r="A388">
        <v>3916</v>
      </c>
      <c r="B388">
        <v>-1156328704</v>
      </c>
      <c r="C388">
        <v>1403</v>
      </c>
      <c r="D388" t="s">
        <v>268</v>
      </c>
      <c r="E388" t="s">
        <v>269</v>
      </c>
      <c r="F388">
        <v>1407</v>
      </c>
      <c r="G388" t="s">
        <v>270</v>
      </c>
      <c r="H388" t="s">
        <v>269</v>
      </c>
      <c r="I388">
        <v>386</v>
      </c>
      <c r="J388" t="s">
        <v>360</v>
      </c>
      <c r="K388" t="s">
        <v>330</v>
      </c>
      <c r="L388">
        <v>1471</v>
      </c>
      <c r="M388" t="s">
        <v>271</v>
      </c>
      <c r="N388" t="s">
        <v>272</v>
      </c>
      <c r="O388">
        <v>1471</v>
      </c>
      <c r="P388" t="s">
        <v>271</v>
      </c>
      <c r="Q388" t="s">
        <v>272</v>
      </c>
      <c r="R388" t="s">
        <v>288</v>
      </c>
      <c r="S388" s="33">
        <v>25512.192999999999</v>
      </c>
      <c r="U388" s="33">
        <v>18</v>
      </c>
      <c r="IF388">
        <v>1471</v>
      </c>
      <c r="IG388" t="s">
        <v>271</v>
      </c>
      <c r="IH388" t="s">
        <v>274</v>
      </c>
      <c r="IK388">
        <v>-2</v>
      </c>
      <c r="IL388" t="s">
        <v>275</v>
      </c>
      <c r="IM388" t="s">
        <v>276</v>
      </c>
    </row>
    <row r="389" spans="1:247" x14ac:dyDescent="0.35">
      <c r="A389">
        <v>3917</v>
      </c>
      <c r="B389">
        <v>-1156328704</v>
      </c>
      <c r="C389">
        <v>1403</v>
      </c>
      <c r="D389" t="s">
        <v>268</v>
      </c>
      <c r="E389" t="s">
        <v>269</v>
      </c>
      <c r="F389">
        <v>1407</v>
      </c>
      <c r="G389" t="s">
        <v>270</v>
      </c>
      <c r="H389" t="s">
        <v>269</v>
      </c>
      <c r="I389">
        <v>383</v>
      </c>
      <c r="J389" t="s">
        <v>361</v>
      </c>
      <c r="K389" t="s">
        <v>329</v>
      </c>
      <c r="L389">
        <v>1471</v>
      </c>
      <c r="M389" t="s">
        <v>271</v>
      </c>
      <c r="N389" t="s">
        <v>272</v>
      </c>
      <c r="O389">
        <v>1471</v>
      </c>
      <c r="P389" t="s">
        <v>271</v>
      </c>
      <c r="Q389" t="s">
        <v>272</v>
      </c>
      <c r="R389" t="s">
        <v>288</v>
      </c>
      <c r="S389" s="33">
        <v>25498.672999999999</v>
      </c>
      <c r="U389" s="33">
        <v>18</v>
      </c>
      <c r="IF389">
        <v>1471</v>
      </c>
      <c r="IG389" t="s">
        <v>271</v>
      </c>
      <c r="IH389" t="s">
        <v>274</v>
      </c>
      <c r="IK389">
        <v>-2</v>
      </c>
      <c r="IL389" t="s">
        <v>275</v>
      </c>
      <c r="IM389" t="s">
        <v>276</v>
      </c>
    </row>
    <row r="390" spans="1:247" x14ac:dyDescent="0.35">
      <c r="A390">
        <v>3918</v>
      </c>
      <c r="B390">
        <v>-1156328704</v>
      </c>
      <c r="C390">
        <v>1403</v>
      </c>
      <c r="D390" t="s">
        <v>268</v>
      </c>
      <c r="E390" t="s">
        <v>269</v>
      </c>
      <c r="F390">
        <v>1407</v>
      </c>
      <c r="G390" t="s">
        <v>270</v>
      </c>
      <c r="H390" t="s">
        <v>269</v>
      </c>
      <c r="I390">
        <v>379</v>
      </c>
      <c r="J390" t="s">
        <v>362</v>
      </c>
      <c r="K390" t="s">
        <v>328</v>
      </c>
      <c r="L390">
        <v>1471</v>
      </c>
      <c r="M390" t="s">
        <v>271</v>
      </c>
      <c r="N390" t="s">
        <v>272</v>
      </c>
      <c r="O390">
        <v>1471</v>
      </c>
      <c r="P390" t="s">
        <v>271</v>
      </c>
      <c r="Q390" t="s">
        <v>272</v>
      </c>
      <c r="R390" t="s">
        <v>288</v>
      </c>
      <c r="S390" s="33">
        <v>25466.573</v>
      </c>
      <c r="U390" s="33">
        <v>18</v>
      </c>
      <c r="IF390">
        <v>1471</v>
      </c>
      <c r="IG390" t="s">
        <v>271</v>
      </c>
      <c r="IH390" t="s">
        <v>274</v>
      </c>
      <c r="IK390">
        <v>-2</v>
      </c>
      <c r="IL390" t="s">
        <v>275</v>
      </c>
      <c r="IM390" t="s">
        <v>276</v>
      </c>
    </row>
    <row r="391" spans="1:247" x14ac:dyDescent="0.35">
      <c r="A391">
        <v>3919</v>
      </c>
      <c r="B391">
        <v>-1156328704</v>
      </c>
      <c r="C391">
        <v>1403</v>
      </c>
      <c r="D391" t="s">
        <v>268</v>
      </c>
      <c r="E391" t="s">
        <v>269</v>
      </c>
      <c r="F391">
        <v>1407</v>
      </c>
      <c r="G391" t="s">
        <v>270</v>
      </c>
      <c r="H391" t="s">
        <v>269</v>
      </c>
      <c r="I391">
        <v>377</v>
      </c>
      <c r="J391" t="s">
        <v>363</v>
      </c>
      <c r="K391" t="s">
        <v>327</v>
      </c>
      <c r="L391">
        <v>1471</v>
      </c>
      <c r="M391" t="s">
        <v>271</v>
      </c>
      <c r="N391" t="s">
        <v>272</v>
      </c>
      <c r="O391">
        <v>1471</v>
      </c>
      <c r="P391" t="s">
        <v>271</v>
      </c>
      <c r="Q391" t="s">
        <v>272</v>
      </c>
      <c r="R391" t="s">
        <v>288</v>
      </c>
      <c r="S391" s="33">
        <v>25451.623</v>
      </c>
      <c r="U391" s="33">
        <v>18</v>
      </c>
      <c r="IF391">
        <v>1471</v>
      </c>
      <c r="IG391" t="s">
        <v>271</v>
      </c>
      <c r="IH391" t="s">
        <v>274</v>
      </c>
      <c r="IK391">
        <v>-2</v>
      </c>
      <c r="IL391" t="s">
        <v>275</v>
      </c>
      <c r="IM391" t="s">
        <v>276</v>
      </c>
    </row>
    <row r="392" spans="1:247" x14ac:dyDescent="0.35">
      <c r="A392">
        <v>3920</v>
      </c>
      <c r="B392">
        <v>-1156328704</v>
      </c>
      <c r="C392">
        <v>1403</v>
      </c>
      <c r="D392" t="s">
        <v>268</v>
      </c>
      <c r="E392" t="s">
        <v>269</v>
      </c>
      <c r="F392">
        <v>1407</v>
      </c>
      <c r="G392" t="s">
        <v>270</v>
      </c>
      <c r="H392" t="s">
        <v>269</v>
      </c>
      <c r="I392">
        <v>373</v>
      </c>
      <c r="J392" t="s">
        <v>364</v>
      </c>
      <c r="K392" t="s">
        <v>326</v>
      </c>
      <c r="L392">
        <v>1471</v>
      </c>
      <c r="M392" t="s">
        <v>271</v>
      </c>
      <c r="N392" t="s">
        <v>272</v>
      </c>
      <c r="O392">
        <v>1471</v>
      </c>
      <c r="P392" t="s">
        <v>271</v>
      </c>
      <c r="Q392" t="s">
        <v>272</v>
      </c>
      <c r="R392" t="s">
        <v>288</v>
      </c>
      <c r="S392" s="33">
        <v>25428.523000000001</v>
      </c>
      <c r="U392" s="33">
        <v>18</v>
      </c>
      <c r="IF392">
        <v>1471</v>
      </c>
      <c r="IG392" t="s">
        <v>271</v>
      </c>
      <c r="IH392" t="s">
        <v>274</v>
      </c>
      <c r="IK392">
        <v>-2</v>
      </c>
      <c r="IL392" t="s">
        <v>275</v>
      </c>
      <c r="IM392" t="s">
        <v>276</v>
      </c>
    </row>
    <row r="393" spans="1:247" x14ac:dyDescent="0.35">
      <c r="A393">
        <v>3921</v>
      </c>
      <c r="B393">
        <v>-1156328704</v>
      </c>
      <c r="C393">
        <v>1403</v>
      </c>
      <c r="D393" t="s">
        <v>268</v>
      </c>
      <c r="E393" t="s">
        <v>269</v>
      </c>
      <c r="F393">
        <v>1407</v>
      </c>
      <c r="G393" t="s">
        <v>270</v>
      </c>
      <c r="H393" t="s">
        <v>269</v>
      </c>
      <c r="I393">
        <v>410</v>
      </c>
      <c r="J393" t="s">
        <v>338</v>
      </c>
      <c r="K393" t="s">
        <v>337</v>
      </c>
      <c r="L393">
        <v>1736</v>
      </c>
      <c r="M393" t="s">
        <v>277</v>
      </c>
      <c r="N393" t="s">
        <v>278</v>
      </c>
      <c r="O393">
        <v>1736</v>
      </c>
      <c r="P393" t="s">
        <v>277</v>
      </c>
      <c r="Q393" t="s">
        <v>278</v>
      </c>
      <c r="R393" t="s">
        <v>288</v>
      </c>
      <c r="S393" s="33">
        <v>23373110.190000001</v>
      </c>
      <c r="U393" s="33">
        <v>18</v>
      </c>
      <c r="IF393">
        <v>1736</v>
      </c>
      <c r="IG393" t="s">
        <v>277</v>
      </c>
      <c r="IH393" t="s">
        <v>274</v>
      </c>
      <c r="IK393">
        <v>-2</v>
      </c>
      <c r="IL393" t="s">
        <v>275</v>
      </c>
      <c r="IM393" t="s">
        <v>276</v>
      </c>
    </row>
    <row r="394" spans="1:247" x14ac:dyDescent="0.35">
      <c r="A394">
        <v>3922</v>
      </c>
      <c r="B394">
        <v>-1156328704</v>
      </c>
      <c r="C394">
        <v>1403</v>
      </c>
      <c r="D394" t="s">
        <v>268</v>
      </c>
      <c r="E394" t="s">
        <v>269</v>
      </c>
      <c r="F394">
        <v>1407</v>
      </c>
      <c r="G394" t="s">
        <v>270</v>
      </c>
      <c r="H394" t="s">
        <v>269</v>
      </c>
      <c r="I394">
        <v>408</v>
      </c>
      <c r="J394" t="s">
        <v>339</v>
      </c>
      <c r="K394" t="s">
        <v>336</v>
      </c>
      <c r="L394">
        <v>1736</v>
      </c>
      <c r="M394" t="s">
        <v>277</v>
      </c>
      <c r="N394" t="s">
        <v>278</v>
      </c>
      <c r="O394">
        <v>1736</v>
      </c>
      <c r="P394" t="s">
        <v>277</v>
      </c>
      <c r="Q394" t="s">
        <v>278</v>
      </c>
      <c r="R394" t="s">
        <v>288</v>
      </c>
      <c r="S394" s="33">
        <v>23310535.100000001</v>
      </c>
      <c r="U394" s="33">
        <v>18</v>
      </c>
      <c r="IF394">
        <v>1736</v>
      </c>
      <c r="IG394" t="s">
        <v>277</v>
      </c>
      <c r="IH394" t="s">
        <v>274</v>
      </c>
      <c r="IK394">
        <v>-2</v>
      </c>
      <c r="IL394" t="s">
        <v>275</v>
      </c>
      <c r="IM394" t="s">
        <v>276</v>
      </c>
    </row>
    <row r="395" spans="1:247" x14ac:dyDescent="0.35">
      <c r="A395">
        <v>3923</v>
      </c>
      <c r="B395">
        <v>-1156328704</v>
      </c>
      <c r="C395">
        <v>1403</v>
      </c>
      <c r="D395" t="s">
        <v>268</v>
      </c>
      <c r="E395" t="s">
        <v>269</v>
      </c>
      <c r="F395">
        <v>1407</v>
      </c>
      <c r="G395" t="s">
        <v>270</v>
      </c>
      <c r="H395" t="s">
        <v>269</v>
      </c>
      <c r="I395">
        <v>404</v>
      </c>
      <c r="J395" t="s">
        <v>340</v>
      </c>
      <c r="K395" t="s">
        <v>335</v>
      </c>
      <c r="L395">
        <v>1736</v>
      </c>
      <c r="M395" t="s">
        <v>277</v>
      </c>
      <c r="N395" t="s">
        <v>278</v>
      </c>
      <c r="O395">
        <v>1736</v>
      </c>
      <c r="P395" t="s">
        <v>277</v>
      </c>
      <c r="Q395" t="s">
        <v>278</v>
      </c>
      <c r="R395" t="s">
        <v>288</v>
      </c>
      <c r="S395" s="33">
        <v>23291278.91</v>
      </c>
      <c r="U395" s="33">
        <v>18</v>
      </c>
      <c r="IF395">
        <v>1736</v>
      </c>
      <c r="IG395" t="s">
        <v>277</v>
      </c>
      <c r="IH395" t="s">
        <v>274</v>
      </c>
      <c r="IK395">
        <v>-2</v>
      </c>
      <c r="IL395" t="s">
        <v>275</v>
      </c>
      <c r="IM395" t="s">
        <v>276</v>
      </c>
    </row>
    <row r="396" spans="1:247" x14ac:dyDescent="0.35">
      <c r="A396">
        <v>3924</v>
      </c>
      <c r="B396">
        <v>-1156328704</v>
      </c>
      <c r="C396">
        <v>1403</v>
      </c>
      <c r="D396" t="s">
        <v>268</v>
      </c>
      <c r="E396" t="s">
        <v>269</v>
      </c>
      <c r="F396">
        <v>1407</v>
      </c>
      <c r="G396" t="s">
        <v>270</v>
      </c>
      <c r="H396" t="s">
        <v>269</v>
      </c>
      <c r="I396">
        <v>400</v>
      </c>
      <c r="J396" t="s">
        <v>341</v>
      </c>
      <c r="K396" t="s">
        <v>334</v>
      </c>
      <c r="L396">
        <v>1736</v>
      </c>
      <c r="M396" t="s">
        <v>277</v>
      </c>
      <c r="N396" t="s">
        <v>278</v>
      </c>
      <c r="O396">
        <v>1736</v>
      </c>
      <c r="P396" t="s">
        <v>277</v>
      </c>
      <c r="Q396" t="s">
        <v>278</v>
      </c>
      <c r="R396" t="s">
        <v>288</v>
      </c>
      <c r="S396" s="33">
        <v>23242780.800000001</v>
      </c>
      <c r="U396" s="33">
        <v>18</v>
      </c>
      <c r="IF396">
        <v>1736</v>
      </c>
      <c r="IG396" t="s">
        <v>277</v>
      </c>
      <c r="IH396" t="s">
        <v>274</v>
      </c>
      <c r="IK396">
        <v>-2</v>
      </c>
      <c r="IL396" t="s">
        <v>275</v>
      </c>
      <c r="IM396" t="s">
        <v>276</v>
      </c>
    </row>
    <row r="397" spans="1:247" x14ac:dyDescent="0.35">
      <c r="A397">
        <v>3925</v>
      </c>
      <c r="B397">
        <v>-1156328704</v>
      </c>
      <c r="C397">
        <v>1403</v>
      </c>
      <c r="D397" t="s">
        <v>268</v>
      </c>
      <c r="E397" t="s">
        <v>269</v>
      </c>
      <c r="F397">
        <v>1407</v>
      </c>
      <c r="G397" t="s">
        <v>270</v>
      </c>
      <c r="H397" t="s">
        <v>269</v>
      </c>
      <c r="I397">
        <v>398</v>
      </c>
      <c r="J397" t="s">
        <v>342</v>
      </c>
      <c r="K397" t="s">
        <v>333</v>
      </c>
      <c r="L397">
        <v>1736</v>
      </c>
      <c r="M397" t="s">
        <v>277</v>
      </c>
      <c r="N397" t="s">
        <v>278</v>
      </c>
      <c r="O397">
        <v>1736</v>
      </c>
      <c r="P397" t="s">
        <v>277</v>
      </c>
      <c r="Q397" t="s">
        <v>278</v>
      </c>
      <c r="R397" t="s">
        <v>288</v>
      </c>
      <c r="S397" s="33">
        <v>23221482.370000001</v>
      </c>
      <c r="U397" s="33">
        <v>18</v>
      </c>
      <c r="IF397">
        <v>1736</v>
      </c>
      <c r="IG397" t="s">
        <v>277</v>
      </c>
      <c r="IH397" t="s">
        <v>274</v>
      </c>
      <c r="IK397">
        <v>-2</v>
      </c>
      <c r="IL397" t="s">
        <v>275</v>
      </c>
      <c r="IM397" t="s">
        <v>276</v>
      </c>
    </row>
    <row r="398" spans="1:247" x14ac:dyDescent="0.35">
      <c r="A398">
        <v>3926</v>
      </c>
      <c r="B398">
        <v>-1156328704</v>
      </c>
      <c r="C398">
        <v>1403</v>
      </c>
      <c r="D398" t="s">
        <v>268</v>
      </c>
      <c r="E398" t="s">
        <v>269</v>
      </c>
      <c r="F398">
        <v>1407</v>
      </c>
      <c r="G398" t="s">
        <v>270</v>
      </c>
      <c r="H398" t="s">
        <v>269</v>
      </c>
      <c r="I398">
        <v>392</v>
      </c>
      <c r="J398" t="s">
        <v>343</v>
      </c>
      <c r="K398" t="s">
        <v>332</v>
      </c>
      <c r="L398">
        <v>1736</v>
      </c>
      <c r="M398" t="s">
        <v>277</v>
      </c>
      <c r="N398" t="s">
        <v>278</v>
      </c>
      <c r="O398">
        <v>1736</v>
      </c>
      <c r="P398" t="s">
        <v>277</v>
      </c>
      <c r="Q398" t="s">
        <v>278</v>
      </c>
      <c r="R398" t="s">
        <v>288</v>
      </c>
      <c r="S398" s="33">
        <v>23184323.859999999</v>
      </c>
      <c r="U398" s="33">
        <v>18</v>
      </c>
      <c r="IF398">
        <v>1736</v>
      </c>
      <c r="IG398" t="s">
        <v>277</v>
      </c>
      <c r="IH398" t="s">
        <v>274</v>
      </c>
      <c r="IK398">
        <v>-2</v>
      </c>
      <c r="IL398" t="s">
        <v>275</v>
      </c>
      <c r="IM398" t="s">
        <v>276</v>
      </c>
    </row>
    <row r="399" spans="1:247" x14ac:dyDescent="0.35">
      <c r="A399">
        <v>3927</v>
      </c>
      <c r="B399">
        <v>-1156328704</v>
      </c>
      <c r="C399">
        <v>1403</v>
      </c>
      <c r="D399" t="s">
        <v>268</v>
      </c>
      <c r="E399" t="s">
        <v>269</v>
      </c>
      <c r="F399">
        <v>1407</v>
      </c>
      <c r="G399" t="s">
        <v>270</v>
      </c>
      <c r="H399" t="s">
        <v>269</v>
      </c>
      <c r="I399">
        <v>334</v>
      </c>
      <c r="J399" t="s">
        <v>344</v>
      </c>
      <c r="K399" t="s">
        <v>313</v>
      </c>
      <c r="L399">
        <v>1736</v>
      </c>
      <c r="M399" t="s">
        <v>277</v>
      </c>
      <c r="N399" t="s">
        <v>278</v>
      </c>
      <c r="O399">
        <v>1736</v>
      </c>
      <c r="P399" t="s">
        <v>277</v>
      </c>
      <c r="Q399" t="s">
        <v>278</v>
      </c>
      <c r="R399" t="s">
        <v>288</v>
      </c>
      <c r="S399" s="33">
        <v>22986697.539999999</v>
      </c>
      <c r="U399" s="33">
        <v>18</v>
      </c>
      <c r="IF399">
        <v>1736</v>
      </c>
      <c r="IG399" t="s">
        <v>277</v>
      </c>
      <c r="IH399" t="s">
        <v>274</v>
      </c>
      <c r="IK399">
        <v>-2</v>
      </c>
      <c r="IL399" t="s">
        <v>275</v>
      </c>
      <c r="IM399" t="s">
        <v>276</v>
      </c>
    </row>
    <row r="400" spans="1:247" x14ac:dyDescent="0.35">
      <c r="A400">
        <v>3928</v>
      </c>
      <c r="B400">
        <v>-1156328704</v>
      </c>
      <c r="C400">
        <v>1403</v>
      </c>
      <c r="D400" t="s">
        <v>268</v>
      </c>
      <c r="E400" t="s">
        <v>269</v>
      </c>
      <c r="F400">
        <v>1407</v>
      </c>
      <c r="G400" t="s">
        <v>270</v>
      </c>
      <c r="H400" t="s">
        <v>269</v>
      </c>
      <c r="I400">
        <v>333</v>
      </c>
      <c r="J400" t="s">
        <v>345</v>
      </c>
      <c r="K400" t="s">
        <v>312</v>
      </c>
      <c r="L400">
        <v>1736</v>
      </c>
      <c r="M400" t="s">
        <v>277</v>
      </c>
      <c r="N400" t="s">
        <v>278</v>
      </c>
      <c r="O400">
        <v>1736</v>
      </c>
      <c r="P400" t="s">
        <v>277</v>
      </c>
      <c r="Q400" t="s">
        <v>278</v>
      </c>
      <c r="R400" t="s">
        <v>288</v>
      </c>
      <c r="S400" s="33">
        <v>22984430.57</v>
      </c>
      <c r="U400" s="33">
        <v>18</v>
      </c>
      <c r="IF400">
        <v>1736</v>
      </c>
      <c r="IG400" t="s">
        <v>277</v>
      </c>
      <c r="IH400" t="s">
        <v>274</v>
      </c>
      <c r="IK400">
        <v>-2</v>
      </c>
      <c r="IL400" t="s">
        <v>275</v>
      </c>
      <c r="IM400" t="s">
        <v>276</v>
      </c>
    </row>
    <row r="401" spans="1:247" x14ac:dyDescent="0.35">
      <c r="A401">
        <v>3929</v>
      </c>
      <c r="B401">
        <v>-1156328704</v>
      </c>
      <c r="C401">
        <v>1403</v>
      </c>
      <c r="D401" t="s">
        <v>268</v>
      </c>
      <c r="E401" t="s">
        <v>269</v>
      </c>
      <c r="F401">
        <v>1407</v>
      </c>
      <c r="G401" t="s">
        <v>270</v>
      </c>
      <c r="H401" t="s">
        <v>269</v>
      </c>
      <c r="I401">
        <v>329</v>
      </c>
      <c r="J401" t="s">
        <v>346</v>
      </c>
      <c r="K401" t="s">
        <v>311</v>
      </c>
      <c r="L401">
        <v>1736</v>
      </c>
      <c r="M401" t="s">
        <v>277</v>
      </c>
      <c r="N401" t="s">
        <v>278</v>
      </c>
      <c r="O401">
        <v>1736</v>
      </c>
      <c r="P401" t="s">
        <v>277</v>
      </c>
      <c r="Q401" t="s">
        <v>278</v>
      </c>
      <c r="R401" t="s">
        <v>288</v>
      </c>
      <c r="S401" s="33">
        <v>22983549.120000001</v>
      </c>
      <c r="U401" s="33">
        <v>18</v>
      </c>
      <c r="IF401">
        <v>1736</v>
      </c>
      <c r="IG401" t="s">
        <v>277</v>
      </c>
      <c r="IH401" t="s">
        <v>274</v>
      </c>
      <c r="IK401">
        <v>-2</v>
      </c>
      <c r="IL401" t="s">
        <v>275</v>
      </c>
      <c r="IM401" t="s">
        <v>276</v>
      </c>
    </row>
    <row r="402" spans="1:247" x14ac:dyDescent="0.35">
      <c r="A402">
        <v>3930</v>
      </c>
      <c r="B402">
        <v>-1156328704</v>
      </c>
      <c r="C402">
        <v>1403</v>
      </c>
      <c r="D402" t="s">
        <v>268</v>
      </c>
      <c r="E402" t="s">
        <v>269</v>
      </c>
      <c r="F402">
        <v>1407</v>
      </c>
      <c r="G402" t="s">
        <v>270</v>
      </c>
      <c r="H402" t="s">
        <v>269</v>
      </c>
      <c r="I402">
        <v>353</v>
      </c>
      <c r="J402" t="s">
        <v>347</v>
      </c>
      <c r="K402" t="s">
        <v>319</v>
      </c>
      <c r="L402">
        <v>1736</v>
      </c>
      <c r="M402" t="s">
        <v>277</v>
      </c>
      <c r="N402" t="s">
        <v>278</v>
      </c>
      <c r="O402">
        <v>1736</v>
      </c>
      <c r="P402" t="s">
        <v>277</v>
      </c>
      <c r="Q402" t="s">
        <v>278</v>
      </c>
      <c r="R402" t="s">
        <v>288</v>
      </c>
      <c r="S402" s="33">
        <v>23003396.960000001</v>
      </c>
      <c r="U402" s="33">
        <v>18</v>
      </c>
      <c r="IF402">
        <v>1736</v>
      </c>
      <c r="IG402" t="s">
        <v>277</v>
      </c>
      <c r="IH402" t="s">
        <v>274</v>
      </c>
      <c r="IK402">
        <v>-2</v>
      </c>
      <c r="IL402" t="s">
        <v>275</v>
      </c>
      <c r="IM402" t="s">
        <v>276</v>
      </c>
    </row>
    <row r="403" spans="1:247" x14ac:dyDescent="0.35">
      <c r="A403">
        <v>3931</v>
      </c>
      <c r="B403">
        <v>-1156328704</v>
      </c>
      <c r="C403">
        <v>1403</v>
      </c>
      <c r="D403" t="s">
        <v>268</v>
      </c>
      <c r="E403" t="s">
        <v>269</v>
      </c>
      <c r="F403">
        <v>1407</v>
      </c>
      <c r="G403" t="s">
        <v>270</v>
      </c>
      <c r="H403" t="s">
        <v>269</v>
      </c>
      <c r="I403">
        <v>350</v>
      </c>
      <c r="J403" t="s">
        <v>348</v>
      </c>
      <c r="K403" t="s">
        <v>318</v>
      </c>
      <c r="L403">
        <v>1736</v>
      </c>
      <c r="M403" t="s">
        <v>277</v>
      </c>
      <c r="N403" t="s">
        <v>278</v>
      </c>
      <c r="O403">
        <v>1736</v>
      </c>
      <c r="P403" t="s">
        <v>277</v>
      </c>
      <c r="Q403" t="s">
        <v>278</v>
      </c>
      <c r="R403" t="s">
        <v>288</v>
      </c>
      <c r="S403" s="33">
        <v>22998759.379999999</v>
      </c>
      <c r="U403" s="33">
        <v>18</v>
      </c>
      <c r="IF403">
        <v>1736</v>
      </c>
      <c r="IG403" t="s">
        <v>277</v>
      </c>
      <c r="IH403" t="s">
        <v>274</v>
      </c>
      <c r="IK403">
        <v>-2</v>
      </c>
      <c r="IL403" t="s">
        <v>275</v>
      </c>
      <c r="IM403" t="s">
        <v>276</v>
      </c>
    </row>
    <row r="404" spans="1:247" x14ac:dyDescent="0.35">
      <c r="A404">
        <v>3932</v>
      </c>
      <c r="B404">
        <v>-1156328704</v>
      </c>
      <c r="C404">
        <v>1403</v>
      </c>
      <c r="D404" t="s">
        <v>268</v>
      </c>
      <c r="E404" t="s">
        <v>269</v>
      </c>
      <c r="F404">
        <v>1407</v>
      </c>
      <c r="G404" t="s">
        <v>270</v>
      </c>
      <c r="H404" t="s">
        <v>269</v>
      </c>
      <c r="I404">
        <v>349</v>
      </c>
      <c r="J404" t="s">
        <v>349</v>
      </c>
      <c r="K404" t="s">
        <v>317</v>
      </c>
      <c r="L404">
        <v>1736</v>
      </c>
      <c r="M404" t="s">
        <v>277</v>
      </c>
      <c r="N404" t="s">
        <v>278</v>
      </c>
      <c r="O404">
        <v>1736</v>
      </c>
      <c r="P404" t="s">
        <v>277</v>
      </c>
      <c r="Q404" t="s">
        <v>278</v>
      </c>
      <c r="R404" t="s">
        <v>288</v>
      </c>
      <c r="S404" s="33">
        <v>22995849.210000001</v>
      </c>
      <c r="U404" s="33">
        <v>18</v>
      </c>
      <c r="IF404">
        <v>1736</v>
      </c>
      <c r="IG404" t="s">
        <v>277</v>
      </c>
      <c r="IH404" t="s">
        <v>274</v>
      </c>
      <c r="IK404">
        <v>-2</v>
      </c>
      <c r="IL404" t="s">
        <v>275</v>
      </c>
      <c r="IM404" t="s">
        <v>276</v>
      </c>
    </row>
    <row r="405" spans="1:247" x14ac:dyDescent="0.35">
      <c r="A405">
        <v>3933</v>
      </c>
      <c r="B405">
        <v>-1156328704</v>
      </c>
      <c r="C405">
        <v>1403</v>
      </c>
      <c r="D405" t="s">
        <v>268</v>
      </c>
      <c r="E405" t="s">
        <v>269</v>
      </c>
      <c r="F405">
        <v>1407</v>
      </c>
      <c r="G405" t="s">
        <v>270</v>
      </c>
      <c r="H405" t="s">
        <v>269</v>
      </c>
      <c r="I405">
        <v>344</v>
      </c>
      <c r="J405" t="s">
        <v>350</v>
      </c>
      <c r="K405" t="s">
        <v>316</v>
      </c>
      <c r="L405">
        <v>1736</v>
      </c>
      <c r="M405" t="s">
        <v>277</v>
      </c>
      <c r="N405" t="s">
        <v>278</v>
      </c>
      <c r="O405">
        <v>1736</v>
      </c>
      <c r="P405" t="s">
        <v>277</v>
      </c>
      <c r="Q405" t="s">
        <v>278</v>
      </c>
      <c r="R405" t="s">
        <v>288</v>
      </c>
      <c r="S405" s="33">
        <v>22990584.75</v>
      </c>
      <c r="U405" s="33">
        <v>18</v>
      </c>
      <c r="IF405">
        <v>1736</v>
      </c>
      <c r="IG405" t="s">
        <v>277</v>
      </c>
      <c r="IH405" t="s">
        <v>274</v>
      </c>
      <c r="IK405">
        <v>-2</v>
      </c>
      <c r="IL405" t="s">
        <v>275</v>
      </c>
      <c r="IM405" t="s">
        <v>276</v>
      </c>
    </row>
    <row r="406" spans="1:247" x14ac:dyDescent="0.35">
      <c r="A406">
        <v>3934</v>
      </c>
      <c r="B406">
        <v>-1156328704</v>
      </c>
      <c r="C406">
        <v>1403</v>
      </c>
      <c r="D406" t="s">
        <v>268</v>
      </c>
      <c r="E406" t="s">
        <v>269</v>
      </c>
      <c r="F406">
        <v>1407</v>
      </c>
      <c r="G406" t="s">
        <v>270</v>
      </c>
      <c r="H406" t="s">
        <v>269</v>
      </c>
      <c r="I406">
        <v>343</v>
      </c>
      <c r="J406" t="s">
        <v>351</v>
      </c>
      <c r="K406" t="s">
        <v>315</v>
      </c>
      <c r="L406">
        <v>1736</v>
      </c>
      <c r="M406" t="s">
        <v>277</v>
      </c>
      <c r="N406" t="s">
        <v>278</v>
      </c>
      <c r="O406">
        <v>1736</v>
      </c>
      <c r="P406" t="s">
        <v>277</v>
      </c>
      <c r="Q406" t="s">
        <v>278</v>
      </c>
      <c r="R406" t="s">
        <v>288</v>
      </c>
      <c r="S406" s="33">
        <v>22990224.300000001</v>
      </c>
      <c r="U406" s="33">
        <v>18</v>
      </c>
      <c r="IF406">
        <v>1736</v>
      </c>
      <c r="IG406" t="s">
        <v>277</v>
      </c>
      <c r="IH406" t="s">
        <v>274</v>
      </c>
      <c r="IK406">
        <v>-2</v>
      </c>
      <c r="IL406" t="s">
        <v>275</v>
      </c>
      <c r="IM406" t="s">
        <v>276</v>
      </c>
    </row>
    <row r="407" spans="1:247" x14ac:dyDescent="0.35">
      <c r="A407">
        <v>3935</v>
      </c>
      <c r="B407">
        <v>-1156328704</v>
      </c>
      <c r="C407">
        <v>1403</v>
      </c>
      <c r="D407" t="s">
        <v>268</v>
      </c>
      <c r="E407" t="s">
        <v>269</v>
      </c>
      <c r="F407">
        <v>1407</v>
      </c>
      <c r="G407" t="s">
        <v>270</v>
      </c>
      <c r="H407" t="s">
        <v>269</v>
      </c>
      <c r="I407">
        <v>339</v>
      </c>
      <c r="J407" t="s">
        <v>352</v>
      </c>
      <c r="K407" t="s">
        <v>314</v>
      </c>
      <c r="L407">
        <v>1736</v>
      </c>
      <c r="M407" t="s">
        <v>277</v>
      </c>
      <c r="N407" t="s">
        <v>278</v>
      </c>
      <c r="O407">
        <v>1736</v>
      </c>
      <c r="P407" t="s">
        <v>277</v>
      </c>
      <c r="Q407" t="s">
        <v>278</v>
      </c>
      <c r="R407" t="s">
        <v>288</v>
      </c>
      <c r="S407" s="33">
        <v>22987956.98</v>
      </c>
      <c r="U407" s="33">
        <v>18</v>
      </c>
      <c r="IF407">
        <v>1736</v>
      </c>
      <c r="IG407" t="s">
        <v>277</v>
      </c>
      <c r="IH407" t="s">
        <v>274</v>
      </c>
      <c r="IK407">
        <v>-2</v>
      </c>
      <c r="IL407" t="s">
        <v>275</v>
      </c>
      <c r="IM407" t="s">
        <v>276</v>
      </c>
    </row>
    <row r="408" spans="1:247" x14ac:dyDescent="0.35">
      <c r="A408">
        <v>3936</v>
      </c>
      <c r="B408">
        <v>-1156328704</v>
      </c>
      <c r="C408">
        <v>1403</v>
      </c>
      <c r="D408" t="s">
        <v>268</v>
      </c>
      <c r="E408" t="s">
        <v>269</v>
      </c>
      <c r="F408">
        <v>1407</v>
      </c>
      <c r="G408" t="s">
        <v>270</v>
      </c>
      <c r="H408" t="s">
        <v>269</v>
      </c>
      <c r="I408">
        <v>371</v>
      </c>
      <c r="J408" t="s">
        <v>353</v>
      </c>
      <c r="K408" t="s">
        <v>325</v>
      </c>
      <c r="L408">
        <v>1736</v>
      </c>
      <c r="M408" t="s">
        <v>277</v>
      </c>
      <c r="N408" t="s">
        <v>278</v>
      </c>
      <c r="O408">
        <v>1736</v>
      </c>
      <c r="P408" t="s">
        <v>277</v>
      </c>
      <c r="Q408" t="s">
        <v>278</v>
      </c>
      <c r="R408" t="s">
        <v>288</v>
      </c>
      <c r="S408" s="33">
        <v>23036623.620000001</v>
      </c>
      <c r="U408" s="33">
        <v>18</v>
      </c>
      <c r="IF408">
        <v>1736</v>
      </c>
      <c r="IG408" t="s">
        <v>277</v>
      </c>
      <c r="IH408" t="s">
        <v>274</v>
      </c>
      <c r="IK408">
        <v>-2</v>
      </c>
      <c r="IL408" t="s">
        <v>275</v>
      </c>
      <c r="IM408" t="s">
        <v>276</v>
      </c>
    </row>
    <row r="409" spans="1:247" x14ac:dyDescent="0.35">
      <c r="A409">
        <v>3937</v>
      </c>
      <c r="B409">
        <v>-1156328704</v>
      </c>
      <c r="C409">
        <v>1403</v>
      </c>
      <c r="D409" t="s">
        <v>268</v>
      </c>
      <c r="E409" t="s">
        <v>269</v>
      </c>
      <c r="F409">
        <v>1407</v>
      </c>
      <c r="G409" t="s">
        <v>270</v>
      </c>
      <c r="H409" t="s">
        <v>269</v>
      </c>
      <c r="I409">
        <v>367</v>
      </c>
      <c r="J409" t="s">
        <v>354</v>
      </c>
      <c r="K409" t="s">
        <v>324</v>
      </c>
      <c r="L409">
        <v>1736</v>
      </c>
      <c r="M409" t="s">
        <v>277</v>
      </c>
      <c r="N409" t="s">
        <v>278</v>
      </c>
      <c r="O409">
        <v>1736</v>
      </c>
      <c r="P409" t="s">
        <v>277</v>
      </c>
      <c r="Q409" t="s">
        <v>278</v>
      </c>
      <c r="R409" t="s">
        <v>288</v>
      </c>
      <c r="S409" s="33">
        <v>23020994.510000002</v>
      </c>
      <c r="U409" s="33">
        <v>18</v>
      </c>
      <c r="IF409">
        <v>1736</v>
      </c>
      <c r="IG409" t="s">
        <v>277</v>
      </c>
      <c r="IH409" t="s">
        <v>274</v>
      </c>
      <c r="IK409">
        <v>-2</v>
      </c>
      <c r="IL409" t="s">
        <v>275</v>
      </c>
      <c r="IM409" t="s">
        <v>276</v>
      </c>
    </row>
    <row r="410" spans="1:247" x14ac:dyDescent="0.35">
      <c r="A410">
        <v>3938</v>
      </c>
      <c r="B410">
        <v>-1156328704</v>
      </c>
      <c r="C410">
        <v>1403</v>
      </c>
      <c r="D410" t="s">
        <v>268</v>
      </c>
      <c r="E410" t="s">
        <v>269</v>
      </c>
      <c r="F410">
        <v>1407</v>
      </c>
      <c r="G410" t="s">
        <v>270</v>
      </c>
      <c r="H410" t="s">
        <v>269</v>
      </c>
      <c r="I410">
        <v>365</v>
      </c>
      <c r="J410" t="s">
        <v>355</v>
      </c>
      <c r="K410" t="s">
        <v>323</v>
      </c>
      <c r="L410">
        <v>1736</v>
      </c>
      <c r="M410" t="s">
        <v>277</v>
      </c>
      <c r="N410" t="s">
        <v>278</v>
      </c>
      <c r="O410">
        <v>1736</v>
      </c>
      <c r="P410" t="s">
        <v>277</v>
      </c>
      <c r="Q410" t="s">
        <v>278</v>
      </c>
      <c r="R410" t="s">
        <v>288</v>
      </c>
      <c r="S410" s="33">
        <v>23016456.09</v>
      </c>
      <c r="U410" s="33">
        <v>18</v>
      </c>
      <c r="IF410">
        <v>1736</v>
      </c>
      <c r="IG410" t="s">
        <v>277</v>
      </c>
      <c r="IH410" t="s">
        <v>274</v>
      </c>
      <c r="IK410">
        <v>-2</v>
      </c>
      <c r="IL410" t="s">
        <v>275</v>
      </c>
      <c r="IM410" t="s">
        <v>276</v>
      </c>
    </row>
    <row r="411" spans="1:247" x14ac:dyDescent="0.35">
      <c r="A411">
        <v>3939</v>
      </c>
      <c r="B411">
        <v>-1156328704</v>
      </c>
      <c r="C411">
        <v>1403</v>
      </c>
      <c r="D411" t="s">
        <v>268</v>
      </c>
      <c r="E411" t="s">
        <v>269</v>
      </c>
      <c r="F411">
        <v>1407</v>
      </c>
      <c r="G411" t="s">
        <v>270</v>
      </c>
      <c r="H411" t="s">
        <v>269</v>
      </c>
      <c r="I411">
        <v>364</v>
      </c>
      <c r="J411" t="s">
        <v>356</v>
      </c>
      <c r="K411" t="s">
        <v>322</v>
      </c>
      <c r="L411">
        <v>1736</v>
      </c>
      <c r="M411" t="s">
        <v>277</v>
      </c>
      <c r="N411" t="s">
        <v>278</v>
      </c>
      <c r="O411">
        <v>1736</v>
      </c>
      <c r="P411" t="s">
        <v>277</v>
      </c>
      <c r="Q411" t="s">
        <v>278</v>
      </c>
      <c r="R411" t="s">
        <v>288</v>
      </c>
      <c r="S411" s="33">
        <v>23012969.829999998</v>
      </c>
      <c r="U411" s="33">
        <v>18</v>
      </c>
      <c r="IF411">
        <v>1736</v>
      </c>
      <c r="IG411" t="s">
        <v>277</v>
      </c>
      <c r="IH411" t="s">
        <v>274</v>
      </c>
      <c r="IK411">
        <v>-2</v>
      </c>
      <c r="IL411" t="s">
        <v>275</v>
      </c>
      <c r="IM411" t="s">
        <v>276</v>
      </c>
    </row>
    <row r="412" spans="1:247" x14ac:dyDescent="0.35">
      <c r="A412">
        <v>3940</v>
      </c>
      <c r="B412">
        <v>-1156328704</v>
      </c>
      <c r="C412">
        <v>1403</v>
      </c>
      <c r="D412" t="s">
        <v>268</v>
      </c>
      <c r="E412" t="s">
        <v>269</v>
      </c>
      <c r="F412">
        <v>1407</v>
      </c>
      <c r="G412" t="s">
        <v>270</v>
      </c>
      <c r="H412" t="s">
        <v>269</v>
      </c>
      <c r="I412">
        <v>362</v>
      </c>
      <c r="J412" t="s">
        <v>357</v>
      </c>
      <c r="K412" t="s">
        <v>321</v>
      </c>
      <c r="L412">
        <v>1736</v>
      </c>
      <c r="M412" t="s">
        <v>277</v>
      </c>
      <c r="N412" t="s">
        <v>278</v>
      </c>
      <c r="O412">
        <v>1736</v>
      </c>
      <c r="P412" t="s">
        <v>277</v>
      </c>
      <c r="Q412" t="s">
        <v>278</v>
      </c>
      <c r="R412" t="s">
        <v>288</v>
      </c>
      <c r="S412" s="33">
        <v>23006875.170000002</v>
      </c>
      <c r="U412" s="33">
        <v>18</v>
      </c>
      <c r="IF412">
        <v>1736</v>
      </c>
      <c r="IG412" t="s">
        <v>277</v>
      </c>
      <c r="IH412" t="s">
        <v>274</v>
      </c>
      <c r="IK412">
        <v>-2</v>
      </c>
      <c r="IL412" t="s">
        <v>275</v>
      </c>
      <c r="IM412" t="s">
        <v>276</v>
      </c>
    </row>
    <row r="413" spans="1:247" x14ac:dyDescent="0.35">
      <c r="A413">
        <v>3941</v>
      </c>
      <c r="B413">
        <v>-1156328704</v>
      </c>
      <c r="C413">
        <v>1403</v>
      </c>
      <c r="D413" t="s">
        <v>268</v>
      </c>
      <c r="E413" t="s">
        <v>269</v>
      </c>
      <c r="F413">
        <v>1407</v>
      </c>
      <c r="G413" t="s">
        <v>270</v>
      </c>
      <c r="H413" t="s">
        <v>269</v>
      </c>
      <c r="I413">
        <v>358</v>
      </c>
      <c r="J413" t="s">
        <v>358</v>
      </c>
      <c r="K413" t="s">
        <v>320</v>
      </c>
      <c r="L413">
        <v>1736</v>
      </c>
      <c r="M413" t="s">
        <v>277</v>
      </c>
      <c r="N413" t="s">
        <v>278</v>
      </c>
      <c r="O413">
        <v>1736</v>
      </c>
      <c r="P413" t="s">
        <v>277</v>
      </c>
      <c r="Q413" t="s">
        <v>278</v>
      </c>
      <c r="R413" t="s">
        <v>288</v>
      </c>
      <c r="S413" s="33">
        <v>23006295.440000001</v>
      </c>
      <c r="U413" s="33">
        <v>18</v>
      </c>
      <c r="IF413">
        <v>1736</v>
      </c>
      <c r="IG413" t="s">
        <v>277</v>
      </c>
      <c r="IH413" t="s">
        <v>274</v>
      </c>
      <c r="IK413">
        <v>-2</v>
      </c>
      <c r="IL413" t="s">
        <v>275</v>
      </c>
      <c r="IM413" t="s">
        <v>276</v>
      </c>
    </row>
    <row r="414" spans="1:247" x14ac:dyDescent="0.35">
      <c r="A414">
        <v>3942</v>
      </c>
      <c r="B414">
        <v>-1156328704</v>
      </c>
      <c r="C414">
        <v>1403</v>
      </c>
      <c r="D414" t="s">
        <v>268</v>
      </c>
      <c r="E414" t="s">
        <v>269</v>
      </c>
      <c r="F414">
        <v>1407</v>
      </c>
      <c r="G414" t="s">
        <v>270</v>
      </c>
      <c r="H414" t="s">
        <v>269</v>
      </c>
      <c r="I414">
        <v>390</v>
      </c>
      <c r="J414" t="s">
        <v>359</v>
      </c>
      <c r="K414" t="s">
        <v>331</v>
      </c>
      <c r="L414">
        <v>1736</v>
      </c>
      <c r="M414" t="s">
        <v>277</v>
      </c>
      <c r="N414" t="s">
        <v>278</v>
      </c>
      <c r="O414">
        <v>1736</v>
      </c>
      <c r="P414" t="s">
        <v>277</v>
      </c>
      <c r="Q414" t="s">
        <v>278</v>
      </c>
      <c r="R414" t="s">
        <v>288</v>
      </c>
      <c r="S414" s="33">
        <v>23160055.989999998</v>
      </c>
      <c r="U414" s="33">
        <v>18</v>
      </c>
      <c r="IF414">
        <v>1736</v>
      </c>
      <c r="IG414" t="s">
        <v>277</v>
      </c>
      <c r="IH414" t="s">
        <v>274</v>
      </c>
      <c r="IK414">
        <v>-2</v>
      </c>
      <c r="IL414" t="s">
        <v>275</v>
      </c>
      <c r="IM414" t="s">
        <v>276</v>
      </c>
    </row>
    <row r="415" spans="1:247" x14ac:dyDescent="0.35">
      <c r="A415">
        <v>3943</v>
      </c>
      <c r="B415">
        <v>-1156328704</v>
      </c>
      <c r="C415">
        <v>1403</v>
      </c>
      <c r="D415" t="s">
        <v>268</v>
      </c>
      <c r="E415" t="s">
        <v>269</v>
      </c>
      <c r="F415">
        <v>1407</v>
      </c>
      <c r="G415" t="s">
        <v>270</v>
      </c>
      <c r="H415" t="s">
        <v>269</v>
      </c>
      <c r="I415">
        <v>386</v>
      </c>
      <c r="J415" t="s">
        <v>360</v>
      </c>
      <c r="K415" t="s">
        <v>330</v>
      </c>
      <c r="L415">
        <v>1736</v>
      </c>
      <c r="M415" t="s">
        <v>277</v>
      </c>
      <c r="N415" t="s">
        <v>278</v>
      </c>
      <c r="O415">
        <v>1736</v>
      </c>
      <c r="P415" t="s">
        <v>277</v>
      </c>
      <c r="Q415" t="s">
        <v>278</v>
      </c>
      <c r="R415" t="s">
        <v>288</v>
      </c>
      <c r="S415" s="33">
        <v>23122843.989999998</v>
      </c>
      <c r="U415" s="33">
        <v>18</v>
      </c>
      <c r="IF415">
        <v>1736</v>
      </c>
      <c r="IG415" t="s">
        <v>277</v>
      </c>
      <c r="IH415" t="s">
        <v>274</v>
      </c>
      <c r="IK415">
        <v>-2</v>
      </c>
      <c r="IL415" t="s">
        <v>275</v>
      </c>
      <c r="IM415" t="s">
        <v>276</v>
      </c>
    </row>
    <row r="416" spans="1:247" x14ac:dyDescent="0.35">
      <c r="A416">
        <v>3944</v>
      </c>
      <c r="B416">
        <v>-1156328704</v>
      </c>
      <c r="C416">
        <v>1403</v>
      </c>
      <c r="D416" t="s">
        <v>268</v>
      </c>
      <c r="E416" t="s">
        <v>269</v>
      </c>
      <c r="F416">
        <v>1407</v>
      </c>
      <c r="G416" t="s">
        <v>270</v>
      </c>
      <c r="H416" t="s">
        <v>269</v>
      </c>
      <c r="I416">
        <v>383</v>
      </c>
      <c r="J416" t="s">
        <v>361</v>
      </c>
      <c r="K416" t="s">
        <v>329</v>
      </c>
      <c r="L416">
        <v>1736</v>
      </c>
      <c r="M416" t="s">
        <v>277</v>
      </c>
      <c r="N416" t="s">
        <v>278</v>
      </c>
      <c r="O416">
        <v>1736</v>
      </c>
      <c r="P416" t="s">
        <v>277</v>
      </c>
      <c r="Q416" t="s">
        <v>278</v>
      </c>
      <c r="R416" t="s">
        <v>288</v>
      </c>
      <c r="S416" s="33">
        <v>23110607.84</v>
      </c>
      <c r="U416" s="33">
        <v>18</v>
      </c>
      <c r="IF416">
        <v>1736</v>
      </c>
      <c r="IG416" t="s">
        <v>277</v>
      </c>
      <c r="IH416" t="s">
        <v>274</v>
      </c>
      <c r="IK416">
        <v>-2</v>
      </c>
      <c r="IL416" t="s">
        <v>275</v>
      </c>
      <c r="IM416" t="s">
        <v>276</v>
      </c>
    </row>
    <row r="417" spans="1:247" x14ac:dyDescent="0.35">
      <c r="A417">
        <v>3945</v>
      </c>
      <c r="B417">
        <v>-1156328704</v>
      </c>
      <c r="C417">
        <v>1403</v>
      </c>
      <c r="D417" t="s">
        <v>268</v>
      </c>
      <c r="E417" t="s">
        <v>269</v>
      </c>
      <c r="F417">
        <v>1407</v>
      </c>
      <c r="G417" t="s">
        <v>270</v>
      </c>
      <c r="H417" t="s">
        <v>269</v>
      </c>
      <c r="I417">
        <v>379</v>
      </c>
      <c r="J417" t="s">
        <v>362</v>
      </c>
      <c r="K417" t="s">
        <v>328</v>
      </c>
      <c r="L417">
        <v>1736</v>
      </c>
      <c r="M417" t="s">
        <v>277</v>
      </c>
      <c r="N417" t="s">
        <v>278</v>
      </c>
      <c r="O417">
        <v>1736</v>
      </c>
      <c r="P417" t="s">
        <v>277</v>
      </c>
      <c r="Q417" t="s">
        <v>278</v>
      </c>
      <c r="R417" t="s">
        <v>288</v>
      </c>
      <c r="S417" s="33">
        <v>23081518.760000002</v>
      </c>
      <c r="U417" s="33">
        <v>18</v>
      </c>
      <c r="IF417">
        <v>1736</v>
      </c>
      <c r="IG417" t="s">
        <v>277</v>
      </c>
      <c r="IH417" t="s">
        <v>274</v>
      </c>
      <c r="IK417">
        <v>-2</v>
      </c>
      <c r="IL417" t="s">
        <v>275</v>
      </c>
      <c r="IM417" t="s">
        <v>276</v>
      </c>
    </row>
    <row r="418" spans="1:247" x14ac:dyDescent="0.35">
      <c r="A418">
        <v>3946</v>
      </c>
      <c r="B418">
        <v>-1156328704</v>
      </c>
      <c r="C418">
        <v>1403</v>
      </c>
      <c r="D418" t="s">
        <v>268</v>
      </c>
      <c r="E418" t="s">
        <v>269</v>
      </c>
      <c r="F418">
        <v>1407</v>
      </c>
      <c r="G418" t="s">
        <v>270</v>
      </c>
      <c r="H418" t="s">
        <v>269</v>
      </c>
      <c r="I418">
        <v>377</v>
      </c>
      <c r="J418" t="s">
        <v>363</v>
      </c>
      <c r="K418" t="s">
        <v>327</v>
      </c>
      <c r="L418">
        <v>1736</v>
      </c>
      <c r="M418" t="s">
        <v>277</v>
      </c>
      <c r="N418" t="s">
        <v>278</v>
      </c>
      <c r="O418">
        <v>1736</v>
      </c>
      <c r="P418" t="s">
        <v>277</v>
      </c>
      <c r="Q418" t="s">
        <v>278</v>
      </c>
      <c r="R418" t="s">
        <v>288</v>
      </c>
      <c r="S418" s="33">
        <v>23067974.68</v>
      </c>
      <c r="U418" s="33">
        <v>18</v>
      </c>
      <c r="IF418">
        <v>1736</v>
      </c>
      <c r="IG418" t="s">
        <v>277</v>
      </c>
      <c r="IH418" t="s">
        <v>274</v>
      </c>
      <c r="IK418">
        <v>-2</v>
      </c>
      <c r="IL418" t="s">
        <v>275</v>
      </c>
      <c r="IM418" t="s">
        <v>276</v>
      </c>
    </row>
    <row r="419" spans="1:247" x14ac:dyDescent="0.35">
      <c r="A419">
        <v>3947</v>
      </c>
      <c r="B419">
        <v>-1156328704</v>
      </c>
      <c r="C419">
        <v>1403</v>
      </c>
      <c r="D419" t="s">
        <v>268</v>
      </c>
      <c r="E419" t="s">
        <v>269</v>
      </c>
      <c r="F419">
        <v>1407</v>
      </c>
      <c r="G419" t="s">
        <v>270</v>
      </c>
      <c r="H419" t="s">
        <v>269</v>
      </c>
      <c r="I419">
        <v>373</v>
      </c>
      <c r="J419" t="s">
        <v>364</v>
      </c>
      <c r="K419" t="s">
        <v>326</v>
      </c>
      <c r="L419">
        <v>1736</v>
      </c>
      <c r="M419" t="s">
        <v>277</v>
      </c>
      <c r="N419" t="s">
        <v>278</v>
      </c>
      <c r="O419">
        <v>1736</v>
      </c>
      <c r="P419" t="s">
        <v>277</v>
      </c>
      <c r="Q419" t="s">
        <v>278</v>
      </c>
      <c r="R419" t="s">
        <v>288</v>
      </c>
      <c r="S419" s="33">
        <v>23047042.93</v>
      </c>
      <c r="U419" s="33">
        <v>18</v>
      </c>
      <c r="IF419">
        <v>1736</v>
      </c>
      <c r="IG419" t="s">
        <v>277</v>
      </c>
      <c r="IH419" t="s">
        <v>274</v>
      </c>
      <c r="IK419">
        <v>-2</v>
      </c>
      <c r="IL419" t="s">
        <v>275</v>
      </c>
      <c r="IM419" t="s">
        <v>276</v>
      </c>
    </row>
    <row r="420" spans="1:247" x14ac:dyDescent="0.35">
      <c r="A420">
        <v>3948</v>
      </c>
      <c r="B420">
        <v>-1156328704</v>
      </c>
      <c r="C420">
        <v>1403</v>
      </c>
      <c r="D420" t="s">
        <v>268</v>
      </c>
      <c r="E420" t="s">
        <v>269</v>
      </c>
      <c r="F420">
        <v>1407</v>
      </c>
      <c r="G420" t="s">
        <v>270</v>
      </c>
      <c r="H420" t="s">
        <v>269</v>
      </c>
      <c r="I420">
        <v>333</v>
      </c>
      <c r="J420" t="s">
        <v>345</v>
      </c>
      <c r="K420" t="s">
        <v>312</v>
      </c>
      <c r="L420">
        <v>8014</v>
      </c>
      <c r="M420" t="s">
        <v>279</v>
      </c>
      <c r="N420" t="s">
        <v>280</v>
      </c>
      <c r="O420">
        <v>8014</v>
      </c>
      <c r="P420" t="s">
        <v>279</v>
      </c>
      <c r="Q420" t="s">
        <v>280</v>
      </c>
      <c r="R420" t="s">
        <v>288</v>
      </c>
      <c r="S420" s="33">
        <v>0</v>
      </c>
      <c r="U420" s="33">
        <v>18</v>
      </c>
      <c r="IF420">
        <v>8014</v>
      </c>
      <c r="IG420" t="s">
        <v>279</v>
      </c>
      <c r="IH420" t="s">
        <v>274</v>
      </c>
      <c r="IK420">
        <v>-2</v>
      </c>
      <c r="IL420" t="s">
        <v>275</v>
      </c>
      <c r="IM420" t="s">
        <v>276</v>
      </c>
    </row>
    <row r="421" spans="1:247" x14ac:dyDescent="0.35">
      <c r="A421">
        <v>3949</v>
      </c>
      <c r="B421">
        <v>-1156328704</v>
      </c>
      <c r="C421">
        <v>1403</v>
      </c>
      <c r="D421" t="s">
        <v>268</v>
      </c>
      <c r="E421" t="s">
        <v>269</v>
      </c>
      <c r="F421">
        <v>1407</v>
      </c>
      <c r="G421" t="s">
        <v>270</v>
      </c>
      <c r="H421" t="s">
        <v>269</v>
      </c>
      <c r="I421">
        <v>329</v>
      </c>
      <c r="J421" t="s">
        <v>346</v>
      </c>
      <c r="K421" t="s">
        <v>311</v>
      </c>
      <c r="L421">
        <v>8014</v>
      </c>
      <c r="M421" t="s">
        <v>279</v>
      </c>
      <c r="N421" t="s">
        <v>280</v>
      </c>
      <c r="O421">
        <v>8014</v>
      </c>
      <c r="P421" t="s">
        <v>279</v>
      </c>
      <c r="Q421" t="s">
        <v>280</v>
      </c>
      <c r="R421" t="s">
        <v>288</v>
      </c>
      <c r="S421" s="33">
        <v>132520328.76000001</v>
      </c>
      <c r="U421" s="33">
        <v>18</v>
      </c>
      <c r="IF421">
        <v>8014</v>
      </c>
      <c r="IG421" t="s">
        <v>279</v>
      </c>
      <c r="IH421" t="s">
        <v>274</v>
      </c>
      <c r="IK421">
        <v>-2</v>
      </c>
      <c r="IL421" t="s">
        <v>275</v>
      </c>
      <c r="IM421" t="s">
        <v>276</v>
      </c>
    </row>
    <row r="422" spans="1:247" x14ac:dyDescent="0.35">
      <c r="A422">
        <v>3950</v>
      </c>
      <c r="B422">
        <v>-1156328704</v>
      </c>
      <c r="C422">
        <v>1403</v>
      </c>
      <c r="D422" t="s">
        <v>268</v>
      </c>
      <c r="E422" t="s">
        <v>269</v>
      </c>
      <c r="F422">
        <v>1407</v>
      </c>
      <c r="G422" t="s">
        <v>270</v>
      </c>
      <c r="H422" t="s">
        <v>269</v>
      </c>
      <c r="I422">
        <v>353</v>
      </c>
      <c r="J422" t="s">
        <v>347</v>
      </c>
      <c r="K422" t="s">
        <v>319</v>
      </c>
      <c r="L422">
        <v>19342</v>
      </c>
      <c r="M422" t="s">
        <v>281</v>
      </c>
      <c r="N422" t="s">
        <v>282</v>
      </c>
      <c r="O422">
        <v>19342</v>
      </c>
      <c r="P422" t="s">
        <v>281</v>
      </c>
      <c r="Q422" t="s">
        <v>282</v>
      </c>
      <c r="R422" t="s">
        <v>288</v>
      </c>
      <c r="S422" s="33">
        <v>0</v>
      </c>
      <c r="U422" s="33">
        <v>18</v>
      </c>
      <c r="IF422">
        <v>19342</v>
      </c>
      <c r="IG422" t="s">
        <v>281</v>
      </c>
      <c r="IH422" t="s">
        <v>274</v>
      </c>
      <c r="IK422">
        <v>-2</v>
      </c>
      <c r="IL422" t="s">
        <v>275</v>
      </c>
      <c r="IM422" t="s">
        <v>276</v>
      </c>
    </row>
    <row r="423" spans="1:247" x14ac:dyDescent="0.35">
      <c r="A423">
        <v>3951</v>
      </c>
      <c r="B423">
        <v>-1156328704</v>
      </c>
      <c r="C423">
        <v>1403</v>
      </c>
      <c r="D423" t="s">
        <v>268</v>
      </c>
      <c r="E423" t="s">
        <v>269</v>
      </c>
      <c r="F423">
        <v>1407</v>
      </c>
      <c r="G423" t="s">
        <v>270</v>
      </c>
      <c r="H423" t="s">
        <v>269</v>
      </c>
      <c r="I423">
        <v>350</v>
      </c>
      <c r="J423" t="s">
        <v>348</v>
      </c>
      <c r="K423" t="s">
        <v>318</v>
      </c>
      <c r="L423">
        <v>19342</v>
      </c>
      <c r="M423" t="s">
        <v>281</v>
      </c>
      <c r="N423" t="s">
        <v>282</v>
      </c>
      <c r="O423">
        <v>19342</v>
      </c>
      <c r="P423" t="s">
        <v>281</v>
      </c>
      <c r="Q423" t="s">
        <v>282</v>
      </c>
      <c r="R423" t="s">
        <v>288</v>
      </c>
      <c r="S423" s="33">
        <v>50015821.939999998</v>
      </c>
      <c r="U423" s="33">
        <v>18</v>
      </c>
      <c r="IF423">
        <v>19342</v>
      </c>
      <c r="IG423" t="s">
        <v>281</v>
      </c>
      <c r="IH423" t="s">
        <v>274</v>
      </c>
      <c r="IK423">
        <v>-2</v>
      </c>
      <c r="IL423" t="s">
        <v>275</v>
      </c>
      <c r="IM423" t="s">
        <v>276</v>
      </c>
    </row>
    <row r="424" spans="1:247" x14ac:dyDescent="0.35">
      <c r="A424">
        <v>3952</v>
      </c>
      <c r="B424">
        <v>-1156328704</v>
      </c>
      <c r="C424">
        <v>1403</v>
      </c>
      <c r="D424" t="s">
        <v>268</v>
      </c>
      <c r="E424" t="s">
        <v>269</v>
      </c>
      <c r="F424">
        <v>1407</v>
      </c>
      <c r="G424" t="s">
        <v>270</v>
      </c>
      <c r="H424" t="s">
        <v>269</v>
      </c>
      <c r="I424">
        <v>349</v>
      </c>
      <c r="J424" t="s">
        <v>349</v>
      </c>
      <c r="K424" t="s">
        <v>317</v>
      </c>
      <c r="L424">
        <v>19342</v>
      </c>
      <c r="M424" t="s">
        <v>281</v>
      </c>
      <c r="N424" t="s">
        <v>282</v>
      </c>
      <c r="O424">
        <v>19342</v>
      </c>
      <c r="P424" t="s">
        <v>281</v>
      </c>
      <c r="Q424" t="s">
        <v>282</v>
      </c>
      <c r="R424" t="s">
        <v>288</v>
      </c>
      <c r="S424" s="33">
        <v>50009493.210000001</v>
      </c>
      <c r="U424" s="33">
        <v>18</v>
      </c>
      <c r="IF424">
        <v>19342</v>
      </c>
      <c r="IG424" t="s">
        <v>281</v>
      </c>
      <c r="IH424" t="s">
        <v>274</v>
      </c>
      <c r="IK424">
        <v>-2</v>
      </c>
      <c r="IL424" t="s">
        <v>275</v>
      </c>
      <c r="IM424" t="s">
        <v>276</v>
      </c>
    </row>
    <row r="425" spans="1:247" x14ac:dyDescent="0.35">
      <c r="A425">
        <v>3953</v>
      </c>
      <c r="B425">
        <v>-1156328704</v>
      </c>
      <c r="C425">
        <v>1403</v>
      </c>
      <c r="D425" t="s">
        <v>268</v>
      </c>
      <c r="E425" t="s">
        <v>269</v>
      </c>
      <c r="F425">
        <v>1407</v>
      </c>
      <c r="G425" t="s">
        <v>270</v>
      </c>
      <c r="H425" t="s">
        <v>269</v>
      </c>
      <c r="I425">
        <v>344</v>
      </c>
      <c r="J425" t="s">
        <v>350</v>
      </c>
      <c r="K425" t="s">
        <v>316</v>
      </c>
      <c r="L425">
        <v>19342</v>
      </c>
      <c r="M425" t="s">
        <v>281</v>
      </c>
      <c r="N425" t="s">
        <v>282</v>
      </c>
      <c r="O425">
        <v>19342</v>
      </c>
      <c r="P425" t="s">
        <v>281</v>
      </c>
      <c r="Q425" t="s">
        <v>282</v>
      </c>
      <c r="R425" t="s">
        <v>288</v>
      </c>
      <c r="S425" s="33">
        <v>50005715.43</v>
      </c>
      <c r="U425" s="33">
        <v>18</v>
      </c>
      <c r="IF425">
        <v>19342</v>
      </c>
      <c r="IG425" t="s">
        <v>281</v>
      </c>
      <c r="IH425" t="s">
        <v>274</v>
      </c>
      <c r="IK425">
        <v>-2</v>
      </c>
      <c r="IL425" t="s">
        <v>275</v>
      </c>
      <c r="IM425" t="s">
        <v>276</v>
      </c>
    </row>
    <row r="426" spans="1:247" x14ac:dyDescent="0.35">
      <c r="A426">
        <v>3954</v>
      </c>
      <c r="B426">
        <v>-1156328704</v>
      </c>
      <c r="C426">
        <v>1403</v>
      </c>
      <c r="D426" t="s">
        <v>268</v>
      </c>
      <c r="E426" t="s">
        <v>269</v>
      </c>
      <c r="F426">
        <v>1407</v>
      </c>
      <c r="G426" t="s">
        <v>270</v>
      </c>
      <c r="H426" t="s">
        <v>269</v>
      </c>
      <c r="I426">
        <v>343</v>
      </c>
      <c r="J426" t="s">
        <v>351</v>
      </c>
      <c r="K426" t="s">
        <v>315</v>
      </c>
      <c r="L426">
        <v>19342</v>
      </c>
      <c r="M426" t="s">
        <v>281</v>
      </c>
      <c r="N426" t="s">
        <v>282</v>
      </c>
      <c r="O426">
        <v>19342</v>
      </c>
      <c r="P426" t="s">
        <v>281</v>
      </c>
      <c r="Q426" t="s">
        <v>282</v>
      </c>
      <c r="R426" t="s">
        <v>288</v>
      </c>
      <c r="S426" s="33">
        <v>50004931.549999997</v>
      </c>
      <c r="U426" s="33">
        <v>18</v>
      </c>
      <c r="IF426">
        <v>19342</v>
      </c>
      <c r="IG426" t="s">
        <v>281</v>
      </c>
      <c r="IH426" t="s">
        <v>274</v>
      </c>
      <c r="IK426">
        <v>-2</v>
      </c>
      <c r="IL426" t="s">
        <v>275</v>
      </c>
      <c r="IM426" t="s">
        <v>276</v>
      </c>
    </row>
    <row r="427" spans="1:247" x14ac:dyDescent="0.35">
      <c r="A427">
        <v>3955</v>
      </c>
      <c r="B427">
        <v>-1156328704</v>
      </c>
      <c r="C427">
        <v>1403</v>
      </c>
      <c r="D427" t="s">
        <v>268</v>
      </c>
      <c r="E427" t="s">
        <v>269</v>
      </c>
      <c r="F427">
        <v>1407</v>
      </c>
      <c r="G427" t="s">
        <v>270</v>
      </c>
      <c r="H427" t="s">
        <v>269</v>
      </c>
      <c r="I427">
        <v>339</v>
      </c>
      <c r="J427" t="s">
        <v>352</v>
      </c>
      <c r="K427" t="s">
        <v>314</v>
      </c>
      <c r="L427">
        <v>19342</v>
      </c>
      <c r="M427" t="s">
        <v>281</v>
      </c>
      <c r="N427" t="s">
        <v>282</v>
      </c>
      <c r="O427">
        <v>19342</v>
      </c>
      <c r="P427" t="s">
        <v>281</v>
      </c>
      <c r="Q427" t="s">
        <v>282</v>
      </c>
      <c r="R427" t="s">
        <v>288</v>
      </c>
      <c r="S427" s="33">
        <v>50007671.289999999</v>
      </c>
      <c r="U427" s="33">
        <v>18</v>
      </c>
      <c r="IF427">
        <v>19342</v>
      </c>
      <c r="IG427" t="s">
        <v>281</v>
      </c>
      <c r="IH427" t="s">
        <v>274</v>
      </c>
      <c r="IK427">
        <v>-2</v>
      </c>
      <c r="IL427" t="s">
        <v>275</v>
      </c>
      <c r="IM427" t="s">
        <v>276</v>
      </c>
    </row>
    <row r="428" spans="1:247" x14ac:dyDescent="0.35">
      <c r="A428">
        <v>3956</v>
      </c>
      <c r="B428">
        <v>-1156328704</v>
      </c>
      <c r="C428">
        <v>1403</v>
      </c>
      <c r="D428" t="s">
        <v>268</v>
      </c>
      <c r="E428" t="s">
        <v>269</v>
      </c>
      <c r="F428">
        <v>1407</v>
      </c>
      <c r="G428" t="s">
        <v>270</v>
      </c>
      <c r="H428" t="s">
        <v>269</v>
      </c>
      <c r="I428">
        <v>334</v>
      </c>
      <c r="J428" t="s">
        <v>344</v>
      </c>
      <c r="K428" t="s">
        <v>313</v>
      </c>
      <c r="L428">
        <v>19342</v>
      </c>
      <c r="M428" t="s">
        <v>281</v>
      </c>
      <c r="N428" t="s">
        <v>282</v>
      </c>
      <c r="O428">
        <v>19342</v>
      </c>
      <c r="P428" t="s">
        <v>281</v>
      </c>
      <c r="Q428" t="s">
        <v>282</v>
      </c>
      <c r="R428" t="s">
        <v>288</v>
      </c>
      <c r="S428" s="33">
        <v>50004931.530000001</v>
      </c>
      <c r="U428" s="33">
        <v>18</v>
      </c>
      <c r="IF428">
        <v>19342</v>
      </c>
      <c r="IG428" t="s">
        <v>281</v>
      </c>
      <c r="IH428" t="s">
        <v>274</v>
      </c>
      <c r="IK428">
        <v>-2</v>
      </c>
      <c r="IL428" t="s">
        <v>275</v>
      </c>
      <c r="IM428" t="s">
        <v>276</v>
      </c>
    </row>
    <row r="429" spans="1:247" x14ac:dyDescent="0.35">
      <c r="A429">
        <v>3957</v>
      </c>
      <c r="B429">
        <v>-1156328704</v>
      </c>
      <c r="C429">
        <v>1403</v>
      </c>
      <c r="D429" t="s">
        <v>268</v>
      </c>
      <c r="E429" t="s">
        <v>269</v>
      </c>
      <c r="F429">
        <v>1407</v>
      </c>
      <c r="G429" t="s">
        <v>270</v>
      </c>
      <c r="H429" t="s">
        <v>269</v>
      </c>
      <c r="I429">
        <v>333</v>
      </c>
      <c r="J429" t="s">
        <v>345</v>
      </c>
      <c r="K429" t="s">
        <v>312</v>
      </c>
      <c r="L429">
        <v>19342</v>
      </c>
      <c r="M429" t="s">
        <v>281</v>
      </c>
      <c r="N429" t="s">
        <v>282</v>
      </c>
      <c r="O429">
        <v>19342</v>
      </c>
      <c r="P429" t="s">
        <v>281</v>
      </c>
      <c r="Q429" t="s">
        <v>282</v>
      </c>
      <c r="R429" t="s">
        <v>288</v>
      </c>
      <c r="S429" s="33">
        <v>50009589.039999999</v>
      </c>
      <c r="U429" s="33">
        <v>18</v>
      </c>
      <c r="IF429">
        <v>19342</v>
      </c>
      <c r="IG429" t="s">
        <v>281</v>
      </c>
      <c r="IH429" t="s">
        <v>274</v>
      </c>
      <c r="IK429">
        <v>-2</v>
      </c>
      <c r="IL429" t="s">
        <v>275</v>
      </c>
      <c r="IM429" t="s">
        <v>276</v>
      </c>
    </row>
    <row r="430" spans="1:247" x14ac:dyDescent="0.35">
      <c r="A430">
        <v>3958</v>
      </c>
      <c r="B430">
        <v>-1156328704</v>
      </c>
      <c r="C430">
        <v>1403</v>
      </c>
      <c r="D430" t="s">
        <v>268</v>
      </c>
      <c r="E430" t="s">
        <v>269</v>
      </c>
      <c r="F430">
        <v>1407</v>
      </c>
      <c r="G430" t="s">
        <v>270</v>
      </c>
      <c r="H430" t="s">
        <v>269</v>
      </c>
      <c r="I430">
        <v>329</v>
      </c>
      <c r="J430" t="s">
        <v>346</v>
      </c>
      <c r="K430" t="s">
        <v>311</v>
      </c>
      <c r="L430">
        <v>19342</v>
      </c>
      <c r="M430" t="s">
        <v>281</v>
      </c>
      <c r="N430" t="s">
        <v>282</v>
      </c>
      <c r="O430">
        <v>19342</v>
      </c>
      <c r="P430" t="s">
        <v>281</v>
      </c>
      <c r="Q430" t="s">
        <v>282</v>
      </c>
      <c r="R430" t="s">
        <v>288</v>
      </c>
      <c r="S430" s="33">
        <v>50007671.289999999</v>
      </c>
      <c r="U430" s="33">
        <v>18</v>
      </c>
      <c r="IF430">
        <v>19342</v>
      </c>
      <c r="IG430" t="s">
        <v>281</v>
      </c>
      <c r="IH430" t="s">
        <v>274</v>
      </c>
      <c r="IK430">
        <v>-2</v>
      </c>
      <c r="IL430" t="s">
        <v>275</v>
      </c>
      <c r="IM430" t="s">
        <v>276</v>
      </c>
    </row>
    <row r="431" spans="1:247" x14ac:dyDescent="0.35">
      <c r="A431">
        <v>3959</v>
      </c>
      <c r="B431">
        <v>-1156328704</v>
      </c>
      <c r="C431">
        <v>1403</v>
      </c>
      <c r="D431" t="s">
        <v>268</v>
      </c>
      <c r="E431" t="s">
        <v>269</v>
      </c>
      <c r="F431">
        <v>1407</v>
      </c>
      <c r="G431" t="s">
        <v>270</v>
      </c>
      <c r="H431" t="s">
        <v>269</v>
      </c>
      <c r="I431">
        <v>410</v>
      </c>
      <c r="J431" t="s">
        <v>338</v>
      </c>
      <c r="K431" t="s">
        <v>337</v>
      </c>
      <c r="L431">
        <v>22342</v>
      </c>
      <c r="M431" t="s">
        <v>365</v>
      </c>
      <c r="N431" t="s">
        <v>366</v>
      </c>
      <c r="O431">
        <v>22342</v>
      </c>
      <c r="P431" t="s">
        <v>365</v>
      </c>
      <c r="Q431" t="s">
        <v>366</v>
      </c>
      <c r="R431" t="s">
        <v>288</v>
      </c>
      <c r="S431" s="33">
        <v>20755567.34</v>
      </c>
      <c r="U431" s="33">
        <v>18</v>
      </c>
      <c r="IF431">
        <v>22342</v>
      </c>
      <c r="IG431" t="s">
        <v>365</v>
      </c>
      <c r="IH431" t="s">
        <v>274</v>
      </c>
      <c r="IK431">
        <v>-2</v>
      </c>
      <c r="IL431" t="s">
        <v>275</v>
      </c>
      <c r="IM431" t="s">
        <v>276</v>
      </c>
    </row>
    <row r="432" spans="1:247" x14ac:dyDescent="0.35">
      <c r="A432">
        <v>3960</v>
      </c>
      <c r="B432">
        <v>-1156328704</v>
      </c>
      <c r="C432">
        <v>1403</v>
      </c>
      <c r="D432" t="s">
        <v>268</v>
      </c>
      <c r="E432" t="s">
        <v>269</v>
      </c>
      <c r="F432">
        <v>1407</v>
      </c>
      <c r="G432" t="s">
        <v>270</v>
      </c>
      <c r="H432" t="s">
        <v>269</v>
      </c>
      <c r="I432">
        <v>408</v>
      </c>
      <c r="J432" t="s">
        <v>339</v>
      </c>
      <c r="K432" t="s">
        <v>336</v>
      </c>
      <c r="L432">
        <v>22342</v>
      </c>
      <c r="M432" t="s">
        <v>365</v>
      </c>
      <c r="N432" t="s">
        <v>366</v>
      </c>
      <c r="O432">
        <v>22342</v>
      </c>
      <c r="P432" t="s">
        <v>365</v>
      </c>
      <c r="Q432" t="s">
        <v>366</v>
      </c>
      <c r="R432" t="s">
        <v>288</v>
      </c>
      <c r="S432" s="33">
        <v>20760341.920000002</v>
      </c>
      <c r="U432" s="33">
        <v>18</v>
      </c>
      <c r="IF432">
        <v>22342</v>
      </c>
      <c r="IG432" t="s">
        <v>365</v>
      </c>
      <c r="IH432" t="s">
        <v>274</v>
      </c>
      <c r="IK432">
        <v>-2</v>
      </c>
      <c r="IL432" t="s">
        <v>275</v>
      </c>
      <c r="IM432" t="s">
        <v>276</v>
      </c>
    </row>
    <row r="433" spans="1:247" x14ac:dyDescent="0.35">
      <c r="A433">
        <v>3961</v>
      </c>
      <c r="B433">
        <v>-1156328704</v>
      </c>
      <c r="C433">
        <v>1403</v>
      </c>
      <c r="D433" t="s">
        <v>268</v>
      </c>
      <c r="E433" t="s">
        <v>269</v>
      </c>
      <c r="F433">
        <v>1407</v>
      </c>
      <c r="G433" t="s">
        <v>270</v>
      </c>
      <c r="H433" t="s">
        <v>269</v>
      </c>
      <c r="I433">
        <v>404</v>
      </c>
      <c r="J433" t="s">
        <v>340</v>
      </c>
      <c r="K433" t="s">
        <v>335</v>
      </c>
      <c r="L433">
        <v>22342</v>
      </c>
      <c r="M433" t="s">
        <v>365</v>
      </c>
      <c r="N433" t="s">
        <v>366</v>
      </c>
      <c r="O433">
        <v>22342</v>
      </c>
      <c r="P433" t="s">
        <v>365</v>
      </c>
      <c r="Q433" t="s">
        <v>366</v>
      </c>
      <c r="R433" t="s">
        <v>288</v>
      </c>
      <c r="S433" s="33">
        <v>20743192.359999999</v>
      </c>
      <c r="U433" s="33">
        <v>18</v>
      </c>
      <c r="IF433">
        <v>22342</v>
      </c>
      <c r="IG433" t="s">
        <v>365</v>
      </c>
      <c r="IH433" t="s">
        <v>274</v>
      </c>
      <c r="IK433">
        <v>-2</v>
      </c>
      <c r="IL433" t="s">
        <v>275</v>
      </c>
      <c r="IM433" t="s">
        <v>276</v>
      </c>
    </row>
    <row r="434" spans="1:247" x14ac:dyDescent="0.35">
      <c r="A434">
        <v>3962</v>
      </c>
      <c r="B434">
        <v>-1156328704</v>
      </c>
      <c r="C434">
        <v>1403</v>
      </c>
      <c r="D434" t="s">
        <v>268</v>
      </c>
      <c r="E434" t="s">
        <v>269</v>
      </c>
      <c r="F434">
        <v>1407</v>
      </c>
      <c r="G434" t="s">
        <v>270</v>
      </c>
      <c r="H434" t="s">
        <v>269</v>
      </c>
      <c r="I434">
        <v>400</v>
      </c>
      <c r="J434" t="s">
        <v>341</v>
      </c>
      <c r="K434" t="s">
        <v>334</v>
      </c>
      <c r="L434">
        <v>22342</v>
      </c>
      <c r="M434" t="s">
        <v>365</v>
      </c>
      <c r="N434" t="s">
        <v>366</v>
      </c>
      <c r="O434">
        <v>22342</v>
      </c>
      <c r="P434" t="s">
        <v>365</v>
      </c>
      <c r="Q434" t="s">
        <v>366</v>
      </c>
      <c r="R434" t="s">
        <v>288</v>
      </c>
      <c r="S434" s="33">
        <v>46115984.130000003</v>
      </c>
      <c r="U434" s="33">
        <v>18</v>
      </c>
      <c r="IF434">
        <v>22342</v>
      </c>
      <c r="IG434" t="s">
        <v>365</v>
      </c>
      <c r="IH434" t="s">
        <v>274</v>
      </c>
      <c r="IK434">
        <v>-2</v>
      </c>
      <c r="IL434" t="s">
        <v>275</v>
      </c>
      <c r="IM434" t="s">
        <v>276</v>
      </c>
    </row>
    <row r="435" spans="1:247" x14ac:dyDescent="0.35">
      <c r="A435">
        <v>3963</v>
      </c>
      <c r="B435">
        <v>-1156328704</v>
      </c>
      <c r="C435">
        <v>1403</v>
      </c>
      <c r="D435" t="s">
        <v>268</v>
      </c>
      <c r="E435" t="s">
        <v>269</v>
      </c>
      <c r="F435">
        <v>1407</v>
      </c>
      <c r="G435" t="s">
        <v>270</v>
      </c>
      <c r="H435" t="s">
        <v>269</v>
      </c>
      <c r="I435">
        <v>398</v>
      </c>
      <c r="J435" t="s">
        <v>342</v>
      </c>
      <c r="K435" t="s">
        <v>333</v>
      </c>
      <c r="L435">
        <v>22342</v>
      </c>
      <c r="M435" t="s">
        <v>365</v>
      </c>
      <c r="N435" t="s">
        <v>366</v>
      </c>
      <c r="O435">
        <v>22342</v>
      </c>
      <c r="P435" t="s">
        <v>365</v>
      </c>
      <c r="Q435" t="s">
        <v>366</v>
      </c>
      <c r="R435" t="s">
        <v>288</v>
      </c>
      <c r="S435" s="33">
        <v>46073726.130000003</v>
      </c>
      <c r="U435" s="33">
        <v>18</v>
      </c>
      <c r="IF435">
        <v>22342</v>
      </c>
      <c r="IG435" t="s">
        <v>365</v>
      </c>
      <c r="IH435" t="s">
        <v>274</v>
      </c>
      <c r="IK435">
        <v>-2</v>
      </c>
      <c r="IL435" t="s">
        <v>275</v>
      </c>
      <c r="IM435" t="s">
        <v>276</v>
      </c>
    </row>
    <row r="436" spans="1:247" x14ac:dyDescent="0.35">
      <c r="A436">
        <v>3964</v>
      </c>
      <c r="B436">
        <v>-1156328704</v>
      </c>
      <c r="C436">
        <v>1403</v>
      </c>
      <c r="D436" t="s">
        <v>268</v>
      </c>
      <c r="E436" t="s">
        <v>269</v>
      </c>
      <c r="F436">
        <v>1407</v>
      </c>
      <c r="G436" t="s">
        <v>270</v>
      </c>
      <c r="H436" t="s">
        <v>269</v>
      </c>
      <c r="I436">
        <v>392</v>
      </c>
      <c r="J436" t="s">
        <v>343</v>
      </c>
      <c r="K436" t="s">
        <v>332</v>
      </c>
      <c r="L436">
        <v>22342</v>
      </c>
      <c r="M436" t="s">
        <v>365</v>
      </c>
      <c r="N436" t="s">
        <v>366</v>
      </c>
      <c r="O436">
        <v>22342</v>
      </c>
      <c r="P436" t="s">
        <v>365</v>
      </c>
      <c r="Q436" t="s">
        <v>366</v>
      </c>
      <c r="R436" t="s">
        <v>288</v>
      </c>
      <c r="S436" s="33">
        <v>46122306.270000003</v>
      </c>
      <c r="U436" s="33">
        <v>18</v>
      </c>
      <c r="IF436">
        <v>22342</v>
      </c>
      <c r="IG436" t="s">
        <v>365</v>
      </c>
      <c r="IH436" t="s">
        <v>274</v>
      </c>
      <c r="IK436">
        <v>-2</v>
      </c>
      <c r="IL436" t="s">
        <v>275</v>
      </c>
      <c r="IM436" t="s">
        <v>276</v>
      </c>
    </row>
    <row r="437" spans="1:247" x14ac:dyDescent="0.35">
      <c r="A437">
        <v>3965</v>
      </c>
      <c r="B437">
        <v>-1156328704</v>
      </c>
      <c r="C437">
        <v>1403</v>
      </c>
      <c r="D437" t="s">
        <v>268</v>
      </c>
      <c r="E437" t="s">
        <v>269</v>
      </c>
      <c r="F437">
        <v>1407</v>
      </c>
      <c r="G437" t="s">
        <v>270</v>
      </c>
      <c r="H437" t="s">
        <v>269</v>
      </c>
      <c r="I437">
        <v>334</v>
      </c>
      <c r="J437" t="s">
        <v>344</v>
      </c>
      <c r="K437" t="s">
        <v>313</v>
      </c>
      <c r="L437">
        <v>22342</v>
      </c>
      <c r="M437" t="s">
        <v>365</v>
      </c>
      <c r="N437" t="s">
        <v>366</v>
      </c>
      <c r="O437">
        <v>22342</v>
      </c>
      <c r="P437" t="s">
        <v>365</v>
      </c>
      <c r="Q437" t="s">
        <v>366</v>
      </c>
      <c r="R437" t="s">
        <v>288</v>
      </c>
      <c r="S437" s="33">
        <v>132513068.56999999</v>
      </c>
      <c r="U437" s="33">
        <v>18</v>
      </c>
      <c r="IF437">
        <v>22342</v>
      </c>
      <c r="IG437" t="s">
        <v>365</v>
      </c>
      <c r="IH437" t="s">
        <v>274</v>
      </c>
      <c r="IK437">
        <v>-2</v>
      </c>
      <c r="IL437" t="s">
        <v>275</v>
      </c>
      <c r="IM437" t="s">
        <v>276</v>
      </c>
    </row>
    <row r="438" spans="1:247" x14ac:dyDescent="0.35">
      <c r="A438">
        <v>3966</v>
      </c>
      <c r="B438">
        <v>-1156328704</v>
      </c>
      <c r="C438">
        <v>1403</v>
      </c>
      <c r="D438" t="s">
        <v>268</v>
      </c>
      <c r="E438" t="s">
        <v>269</v>
      </c>
      <c r="F438">
        <v>1407</v>
      </c>
      <c r="G438" t="s">
        <v>270</v>
      </c>
      <c r="H438" t="s">
        <v>269</v>
      </c>
      <c r="I438">
        <v>333</v>
      </c>
      <c r="J438" t="s">
        <v>345</v>
      </c>
      <c r="K438" t="s">
        <v>312</v>
      </c>
      <c r="L438">
        <v>22342</v>
      </c>
      <c r="M438" t="s">
        <v>365</v>
      </c>
      <c r="N438" t="s">
        <v>366</v>
      </c>
      <c r="O438">
        <v>22342</v>
      </c>
      <c r="P438" t="s">
        <v>365</v>
      </c>
      <c r="Q438" t="s">
        <v>366</v>
      </c>
      <c r="R438" t="s">
        <v>288</v>
      </c>
      <c r="S438" s="33">
        <v>132505082.19</v>
      </c>
      <c r="U438" s="33">
        <v>18</v>
      </c>
      <c r="IF438">
        <v>22342</v>
      </c>
      <c r="IG438" t="s">
        <v>365</v>
      </c>
      <c r="IH438" t="s">
        <v>274</v>
      </c>
      <c r="IK438">
        <v>-2</v>
      </c>
      <c r="IL438" t="s">
        <v>275</v>
      </c>
      <c r="IM438" t="s">
        <v>276</v>
      </c>
    </row>
    <row r="439" spans="1:247" x14ac:dyDescent="0.35">
      <c r="A439">
        <v>3967</v>
      </c>
      <c r="B439">
        <v>-1156328704</v>
      </c>
      <c r="C439">
        <v>1403</v>
      </c>
      <c r="D439" t="s">
        <v>268</v>
      </c>
      <c r="E439" t="s">
        <v>269</v>
      </c>
      <c r="F439">
        <v>1407</v>
      </c>
      <c r="G439" t="s">
        <v>270</v>
      </c>
      <c r="H439" t="s">
        <v>269</v>
      </c>
      <c r="I439">
        <v>353</v>
      </c>
      <c r="J439" t="s">
        <v>347</v>
      </c>
      <c r="K439" t="s">
        <v>319</v>
      </c>
      <c r="L439">
        <v>22342</v>
      </c>
      <c r="M439" t="s">
        <v>365</v>
      </c>
      <c r="N439" t="s">
        <v>366</v>
      </c>
      <c r="O439">
        <v>22342</v>
      </c>
      <c r="P439" t="s">
        <v>365</v>
      </c>
      <c r="Q439" t="s">
        <v>366</v>
      </c>
      <c r="R439" t="s">
        <v>288</v>
      </c>
      <c r="S439" s="33">
        <v>117523693.26000001</v>
      </c>
      <c r="U439" s="33">
        <v>18</v>
      </c>
      <c r="IF439">
        <v>22342</v>
      </c>
      <c r="IG439" t="s">
        <v>365</v>
      </c>
      <c r="IH439" t="s">
        <v>274</v>
      </c>
      <c r="IK439">
        <v>-2</v>
      </c>
      <c r="IL439" t="s">
        <v>275</v>
      </c>
      <c r="IM439" t="s">
        <v>276</v>
      </c>
    </row>
    <row r="440" spans="1:247" x14ac:dyDescent="0.35">
      <c r="A440">
        <v>3968</v>
      </c>
      <c r="B440">
        <v>-1156328704</v>
      </c>
      <c r="C440">
        <v>1403</v>
      </c>
      <c r="D440" t="s">
        <v>268</v>
      </c>
      <c r="E440" t="s">
        <v>269</v>
      </c>
      <c r="F440">
        <v>1407</v>
      </c>
      <c r="G440" t="s">
        <v>270</v>
      </c>
      <c r="H440" t="s">
        <v>269</v>
      </c>
      <c r="I440">
        <v>350</v>
      </c>
      <c r="J440" t="s">
        <v>348</v>
      </c>
      <c r="K440" t="s">
        <v>318</v>
      </c>
      <c r="L440">
        <v>22342</v>
      </c>
      <c r="M440" t="s">
        <v>365</v>
      </c>
      <c r="N440" t="s">
        <v>366</v>
      </c>
      <c r="O440">
        <v>22342</v>
      </c>
      <c r="P440" t="s">
        <v>365</v>
      </c>
      <c r="Q440" t="s">
        <v>366</v>
      </c>
      <c r="R440" t="s">
        <v>288</v>
      </c>
      <c r="S440" s="33">
        <v>117537181.55</v>
      </c>
      <c r="U440" s="33">
        <v>18</v>
      </c>
      <c r="IF440">
        <v>22342</v>
      </c>
      <c r="IG440" t="s">
        <v>365</v>
      </c>
      <c r="IH440" t="s">
        <v>274</v>
      </c>
      <c r="IK440">
        <v>-2</v>
      </c>
      <c r="IL440" t="s">
        <v>275</v>
      </c>
      <c r="IM440" t="s">
        <v>276</v>
      </c>
    </row>
    <row r="441" spans="1:247" x14ac:dyDescent="0.35">
      <c r="A441">
        <v>3969</v>
      </c>
      <c r="B441">
        <v>-1156328704</v>
      </c>
      <c r="C441">
        <v>1403</v>
      </c>
      <c r="D441" t="s">
        <v>268</v>
      </c>
      <c r="E441" t="s">
        <v>269</v>
      </c>
      <c r="F441">
        <v>1407</v>
      </c>
      <c r="G441" t="s">
        <v>270</v>
      </c>
      <c r="H441" t="s">
        <v>269</v>
      </c>
      <c r="I441">
        <v>349</v>
      </c>
      <c r="J441" t="s">
        <v>349</v>
      </c>
      <c r="K441" t="s">
        <v>317</v>
      </c>
      <c r="L441">
        <v>22342</v>
      </c>
      <c r="M441" t="s">
        <v>365</v>
      </c>
      <c r="N441" t="s">
        <v>366</v>
      </c>
      <c r="O441">
        <v>22342</v>
      </c>
      <c r="P441" t="s">
        <v>365</v>
      </c>
      <c r="Q441" t="s">
        <v>366</v>
      </c>
      <c r="R441" t="s">
        <v>288</v>
      </c>
      <c r="S441" s="33">
        <v>117522308.97</v>
      </c>
      <c r="U441" s="33">
        <v>18</v>
      </c>
      <c r="IF441">
        <v>22342</v>
      </c>
      <c r="IG441" t="s">
        <v>365</v>
      </c>
      <c r="IH441" t="s">
        <v>274</v>
      </c>
      <c r="IK441">
        <v>-2</v>
      </c>
      <c r="IL441" t="s">
        <v>275</v>
      </c>
      <c r="IM441" t="s">
        <v>276</v>
      </c>
    </row>
    <row r="442" spans="1:247" x14ac:dyDescent="0.35">
      <c r="A442">
        <v>3970</v>
      </c>
      <c r="B442">
        <v>-1156328704</v>
      </c>
      <c r="C442">
        <v>1403</v>
      </c>
      <c r="D442" t="s">
        <v>268</v>
      </c>
      <c r="E442" t="s">
        <v>269</v>
      </c>
      <c r="F442">
        <v>1407</v>
      </c>
      <c r="G442" t="s">
        <v>270</v>
      </c>
      <c r="H442" t="s">
        <v>269</v>
      </c>
      <c r="I442">
        <v>344</v>
      </c>
      <c r="J442" t="s">
        <v>350</v>
      </c>
      <c r="K442" t="s">
        <v>316</v>
      </c>
      <c r="L442">
        <v>22342</v>
      </c>
      <c r="M442" t="s">
        <v>365</v>
      </c>
      <c r="N442" t="s">
        <v>366</v>
      </c>
      <c r="O442">
        <v>22342</v>
      </c>
      <c r="P442" t="s">
        <v>365</v>
      </c>
      <c r="Q442" t="s">
        <v>366</v>
      </c>
      <c r="R442" t="s">
        <v>288</v>
      </c>
      <c r="S442" s="33">
        <v>132515145.89</v>
      </c>
      <c r="U442" s="33">
        <v>18</v>
      </c>
      <c r="IF442">
        <v>22342</v>
      </c>
      <c r="IG442" t="s">
        <v>365</v>
      </c>
      <c r="IH442" t="s">
        <v>274</v>
      </c>
      <c r="IK442">
        <v>-2</v>
      </c>
      <c r="IL442" t="s">
        <v>275</v>
      </c>
      <c r="IM442" t="s">
        <v>276</v>
      </c>
    </row>
    <row r="443" spans="1:247" x14ac:dyDescent="0.35">
      <c r="A443">
        <v>3971</v>
      </c>
      <c r="B443">
        <v>-1156328704</v>
      </c>
      <c r="C443">
        <v>1403</v>
      </c>
      <c r="D443" t="s">
        <v>268</v>
      </c>
      <c r="E443" t="s">
        <v>269</v>
      </c>
      <c r="F443">
        <v>1407</v>
      </c>
      <c r="G443" t="s">
        <v>270</v>
      </c>
      <c r="H443" t="s">
        <v>269</v>
      </c>
      <c r="I443">
        <v>343</v>
      </c>
      <c r="J443" t="s">
        <v>351</v>
      </c>
      <c r="K443" t="s">
        <v>315</v>
      </c>
      <c r="L443">
        <v>22342</v>
      </c>
      <c r="M443" t="s">
        <v>365</v>
      </c>
      <c r="N443" t="s">
        <v>366</v>
      </c>
      <c r="O443">
        <v>22342</v>
      </c>
      <c r="P443" t="s">
        <v>365</v>
      </c>
      <c r="Q443" t="s">
        <v>366</v>
      </c>
      <c r="R443" t="s">
        <v>288</v>
      </c>
      <c r="S443" s="33">
        <v>132513068.63</v>
      </c>
      <c r="U443" s="33">
        <v>18</v>
      </c>
      <c r="IF443">
        <v>22342</v>
      </c>
      <c r="IG443" t="s">
        <v>365</v>
      </c>
      <c r="IH443" t="s">
        <v>274</v>
      </c>
      <c r="IK443">
        <v>-2</v>
      </c>
      <c r="IL443" t="s">
        <v>275</v>
      </c>
      <c r="IM443" t="s">
        <v>276</v>
      </c>
    </row>
    <row r="444" spans="1:247" x14ac:dyDescent="0.35">
      <c r="A444">
        <v>3972</v>
      </c>
      <c r="B444">
        <v>-1156328704</v>
      </c>
      <c r="C444">
        <v>1403</v>
      </c>
      <c r="D444" t="s">
        <v>268</v>
      </c>
      <c r="E444" t="s">
        <v>269</v>
      </c>
      <c r="F444">
        <v>1407</v>
      </c>
      <c r="G444" t="s">
        <v>270</v>
      </c>
      <c r="H444" t="s">
        <v>269</v>
      </c>
      <c r="I444">
        <v>339</v>
      </c>
      <c r="J444" t="s">
        <v>352</v>
      </c>
      <c r="K444" t="s">
        <v>314</v>
      </c>
      <c r="L444">
        <v>22342</v>
      </c>
      <c r="M444" t="s">
        <v>365</v>
      </c>
      <c r="N444" t="s">
        <v>366</v>
      </c>
      <c r="O444">
        <v>22342</v>
      </c>
      <c r="P444" t="s">
        <v>365</v>
      </c>
      <c r="Q444" t="s">
        <v>366</v>
      </c>
      <c r="R444" t="s">
        <v>288</v>
      </c>
      <c r="S444" s="33">
        <v>132520328.93000001</v>
      </c>
      <c r="U444" s="33">
        <v>18</v>
      </c>
      <c r="IF444">
        <v>22342</v>
      </c>
      <c r="IG444" t="s">
        <v>365</v>
      </c>
      <c r="IH444" t="s">
        <v>274</v>
      </c>
      <c r="IK444">
        <v>-2</v>
      </c>
      <c r="IL444" t="s">
        <v>275</v>
      </c>
      <c r="IM444" t="s">
        <v>276</v>
      </c>
    </row>
    <row r="445" spans="1:247" x14ac:dyDescent="0.35">
      <c r="A445">
        <v>3973</v>
      </c>
      <c r="B445">
        <v>-1156328704</v>
      </c>
      <c r="C445">
        <v>1403</v>
      </c>
      <c r="D445" t="s">
        <v>268</v>
      </c>
      <c r="E445" t="s">
        <v>269</v>
      </c>
      <c r="F445">
        <v>1407</v>
      </c>
      <c r="G445" t="s">
        <v>270</v>
      </c>
      <c r="H445" t="s">
        <v>269</v>
      </c>
      <c r="I445">
        <v>371</v>
      </c>
      <c r="J445" t="s">
        <v>353</v>
      </c>
      <c r="K445" t="s">
        <v>325</v>
      </c>
      <c r="L445">
        <v>22342</v>
      </c>
      <c r="M445" t="s">
        <v>365</v>
      </c>
      <c r="N445" t="s">
        <v>366</v>
      </c>
      <c r="O445">
        <v>22342</v>
      </c>
      <c r="P445" t="s">
        <v>365</v>
      </c>
      <c r="Q445" t="s">
        <v>366</v>
      </c>
      <c r="R445" t="s">
        <v>288</v>
      </c>
      <c r="S445" s="33">
        <v>46031229.75</v>
      </c>
      <c r="U445" s="33">
        <v>18</v>
      </c>
      <c r="IF445">
        <v>22342</v>
      </c>
      <c r="IG445" t="s">
        <v>365</v>
      </c>
      <c r="IH445" t="s">
        <v>274</v>
      </c>
      <c r="IK445">
        <v>-2</v>
      </c>
      <c r="IL445" t="s">
        <v>275</v>
      </c>
      <c r="IM445" t="s">
        <v>276</v>
      </c>
    </row>
    <row r="446" spans="1:247" x14ac:dyDescent="0.35">
      <c r="A446">
        <v>3974</v>
      </c>
      <c r="B446">
        <v>-1156328704</v>
      </c>
      <c r="C446">
        <v>1403</v>
      </c>
      <c r="D446" t="s">
        <v>268</v>
      </c>
      <c r="E446" t="s">
        <v>269</v>
      </c>
      <c r="F446">
        <v>1407</v>
      </c>
      <c r="G446" t="s">
        <v>270</v>
      </c>
      <c r="H446" t="s">
        <v>269</v>
      </c>
      <c r="I446">
        <v>367</v>
      </c>
      <c r="J446" t="s">
        <v>354</v>
      </c>
      <c r="K446" t="s">
        <v>324</v>
      </c>
      <c r="L446">
        <v>22342</v>
      </c>
      <c r="M446" t="s">
        <v>365</v>
      </c>
      <c r="N446" t="s">
        <v>366</v>
      </c>
      <c r="O446">
        <v>22342</v>
      </c>
      <c r="P446" t="s">
        <v>365</v>
      </c>
      <c r="Q446" t="s">
        <v>366</v>
      </c>
      <c r="R446" t="s">
        <v>288</v>
      </c>
      <c r="S446" s="33">
        <v>73545106.890000001</v>
      </c>
      <c r="U446" s="33">
        <v>18</v>
      </c>
      <c r="IF446">
        <v>22342</v>
      </c>
      <c r="IG446" t="s">
        <v>365</v>
      </c>
      <c r="IH446" t="s">
        <v>274</v>
      </c>
      <c r="IK446">
        <v>-2</v>
      </c>
      <c r="IL446" t="s">
        <v>275</v>
      </c>
      <c r="IM446" t="s">
        <v>276</v>
      </c>
    </row>
    <row r="447" spans="1:247" x14ac:dyDescent="0.35">
      <c r="A447">
        <v>3975</v>
      </c>
      <c r="B447">
        <v>-1156328704</v>
      </c>
      <c r="C447">
        <v>1403</v>
      </c>
      <c r="D447" t="s">
        <v>268</v>
      </c>
      <c r="E447" t="s">
        <v>269</v>
      </c>
      <c r="F447">
        <v>1407</v>
      </c>
      <c r="G447" t="s">
        <v>270</v>
      </c>
      <c r="H447" t="s">
        <v>269</v>
      </c>
      <c r="I447">
        <v>365</v>
      </c>
      <c r="J447" t="s">
        <v>355</v>
      </c>
      <c r="K447" t="s">
        <v>323</v>
      </c>
      <c r="L447">
        <v>22342</v>
      </c>
      <c r="M447" t="s">
        <v>365</v>
      </c>
      <c r="N447" t="s">
        <v>366</v>
      </c>
      <c r="O447">
        <v>22342</v>
      </c>
      <c r="P447" t="s">
        <v>365</v>
      </c>
      <c r="Q447" t="s">
        <v>366</v>
      </c>
      <c r="R447" t="s">
        <v>288</v>
      </c>
      <c r="S447" s="33">
        <v>73530625.129999995</v>
      </c>
      <c r="U447" s="33">
        <v>18</v>
      </c>
      <c r="IF447">
        <v>22342</v>
      </c>
      <c r="IG447" t="s">
        <v>365</v>
      </c>
      <c r="IH447" t="s">
        <v>274</v>
      </c>
      <c r="IK447">
        <v>-2</v>
      </c>
      <c r="IL447" t="s">
        <v>275</v>
      </c>
      <c r="IM447" t="s">
        <v>276</v>
      </c>
    </row>
    <row r="448" spans="1:247" x14ac:dyDescent="0.35">
      <c r="A448">
        <v>3976</v>
      </c>
      <c r="B448">
        <v>-1156328704</v>
      </c>
      <c r="C448">
        <v>1403</v>
      </c>
      <c r="D448" t="s">
        <v>268</v>
      </c>
      <c r="E448" t="s">
        <v>269</v>
      </c>
      <c r="F448">
        <v>1407</v>
      </c>
      <c r="G448" t="s">
        <v>270</v>
      </c>
      <c r="H448" t="s">
        <v>269</v>
      </c>
      <c r="I448">
        <v>364</v>
      </c>
      <c r="J448" t="s">
        <v>356</v>
      </c>
      <c r="K448" t="s">
        <v>322</v>
      </c>
      <c r="L448">
        <v>22342</v>
      </c>
      <c r="M448" t="s">
        <v>365</v>
      </c>
      <c r="N448" t="s">
        <v>366</v>
      </c>
      <c r="O448">
        <v>22342</v>
      </c>
      <c r="P448" t="s">
        <v>365</v>
      </c>
      <c r="Q448" t="s">
        <v>366</v>
      </c>
      <c r="R448" t="s">
        <v>288</v>
      </c>
      <c r="S448" s="33">
        <v>82521854.680000007</v>
      </c>
      <c r="U448" s="33">
        <v>18</v>
      </c>
      <c r="IF448">
        <v>22342</v>
      </c>
      <c r="IG448" t="s">
        <v>365</v>
      </c>
      <c r="IH448" t="s">
        <v>274</v>
      </c>
      <c r="IK448">
        <v>-2</v>
      </c>
      <c r="IL448" t="s">
        <v>275</v>
      </c>
      <c r="IM448" t="s">
        <v>276</v>
      </c>
    </row>
    <row r="449" spans="1:247" x14ac:dyDescent="0.35">
      <c r="A449">
        <v>3977</v>
      </c>
      <c r="B449">
        <v>-1156328704</v>
      </c>
      <c r="C449">
        <v>1403</v>
      </c>
      <c r="D449" t="s">
        <v>268</v>
      </c>
      <c r="E449" t="s">
        <v>269</v>
      </c>
      <c r="F449">
        <v>1407</v>
      </c>
      <c r="G449" t="s">
        <v>270</v>
      </c>
      <c r="H449" t="s">
        <v>269</v>
      </c>
      <c r="I449">
        <v>362</v>
      </c>
      <c r="J449" t="s">
        <v>357</v>
      </c>
      <c r="K449" t="s">
        <v>321</v>
      </c>
      <c r="L449">
        <v>22342</v>
      </c>
      <c r="M449" t="s">
        <v>365</v>
      </c>
      <c r="N449" t="s">
        <v>366</v>
      </c>
      <c r="O449">
        <v>22342</v>
      </c>
      <c r="P449" t="s">
        <v>365</v>
      </c>
      <c r="Q449" t="s">
        <v>366</v>
      </c>
      <c r="R449" t="s">
        <v>288</v>
      </c>
      <c r="S449" s="33">
        <v>102536170</v>
      </c>
      <c r="U449" s="33">
        <v>18</v>
      </c>
      <c r="IF449">
        <v>22342</v>
      </c>
      <c r="IG449" t="s">
        <v>365</v>
      </c>
      <c r="IH449" t="s">
        <v>274</v>
      </c>
      <c r="IK449">
        <v>-2</v>
      </c>
      <c r="IL449" t="s">
        <v>275</v>
      </c>
      <c r="IM449" t="s">
        <v>276</v>
      </c>
    </row>
    <row r="450" spans="1:247" x14ac:dyDescent="0.35">
      <c r="A450">
        <v>3978</v>
      </c>
      <c r="B450">
        <v>-1156328704</v>
      </c>
      <c r="C450">
        <v>1403</v>
      </c>
      <c r="D450" t="s">
        <v>268</v>
      </c>
      <c r="E450" t="s">
        <v>269</v>
      </c>
      <c r="F450">
        <v>1407</v>
      </c>
      <c r="G450" t="s">
        <v>270</v>
      </c>
      <c r="H450" t="s">
        <v>269</v>
      </c>
      <c r="I450">
        <v>358</v>
      </c>
      <c r="J450" t="s">
        <v>358</v>
      </c>
      <c r="K450" t="s">
        <v>320</v>
      </c>
      <c r="L450">
        <v>22342</v>
      </c>
      <c r="M450" t="s">
        <v>365</v>
      </c>
      <c r="N450" t="s">
        <v>366</v>
      </c>
      <c r="O450">
        <v>22342</v>
      </c>
      <c r="P450" t="s">
        <v>365</v>
      </c>
      <c r="Q450" t="s">
        <v>366</v>
      </c>
      <c r="R450" t="s">
        <v>288</v>
      </c>
      <c r="S450" s="33">
        <v>117538501.59</v>
      </c>
      <c r="U450" s="33">
        <v>18</v>
      </c>
      <c r="IF450">
        <v>22342</v>
      </c>
      <c r="IG450" t="s">
        <v>365</v>
      </c>
      <c r="IH450" t="s">
        <v>274</v>
      </c>
      <c r="IK450">
        <v>-2</v>
      </c>
      <c r="IL450" t="s">
        <v>275</v>
      </c>
      <c r="IM450" t="s">
        <v>276</v>
      </c>
    </row>
    <row r="451" spans="1:247" x14ac:dyDescent="0.35">
      <c r="A451">
        <v>3979</v>
      </c>
      <c r="B451">
        <v>-1156328704</v>
      </c>
      <c r="C451">
        <v>1403</v>
      </c>
      <c r="D451" t="s">
        <v>268</v>
      </c>
      <c r="E451" t="s">
        <v>269</v>
      </c>
      <c r="F451">
        <v>1407</v>
      </c>
      <c r="G451" t="s">
        <v>270</v>
      </c>
      <c r="H451" t="s">
        <v>269</v>
      </c>
      <c r="I451">
        <v>390</v>
      </c>
      <c r="J451" t="s">
        <v>359</v>
      </c>
      <c r="K451" t="s">
        <v>331</v>
      </c>
      <c r="L451">
        <v>22342</v>
      </c>
      <c r="M451" t="s">
        <v>365</v>
      </c>
      <c r="N451" t="s">
        <v>366</v>
      </c>
      <c r="O451">
        <v>22342</v>
      </c>
      <c r="P451" t="s">
        <v>365</v>
      </c>
      <c r="Q451" t="s">
        <v>366</v>
      </c>
      <c r="R451" t="s">
        <v>288</v>
      </c>
      <c r="S451" s="33">
        <v>46074028.579999998</v>
      </c>
      <c r="U451" s="33">
        <v>18</v>
      </c>
      <c r="IF451">
        <v>22342</v>
      </c>
      <c r="IG451" t="s">
        <v>365</v>
      </c>
      <c r="IH451" t="s">
        <v>274</v>
      </c>
      <c r="IK451">
        <v>-2</v>
      </c>
      <c r="IL451" t="s">
        <v>275</v>
      </c>
      <c r="IM451" t="s">
        <v>276</v>
      </c>
    </row>
    <row r="452" spans="1:247" x14ac:dyDescent="0.35">
      <c r="A452">
        <v>3980</v>
      </c>
      <c r="B452">
        <v>-1156328704</v>
      </c>
      <c r="C452">
        <v>1403</v>
      </c>
      <c r="D452" t="s">
        <v>268</v>
      </c>
      <c r="E452" t="s">
        <v>269</v>
      </c>
      <c r="F452">
        <v>1407</v>
      </c>
      <c r="G452" t="s">
        <v>270</v>
      </c>
      <c r="H452" t="s">
        <v>269</v>
      </c>
      <c r="I452">
        <v>386</v>
      </c>
      <c r="J452" t="s">
        <v>360</v>
      </c>
      <c r="K452" t="s">
        <v>330</v>
      </c>
      <c r="L452">
        <v>22342</v>
      </c>
      <c r="M452" t="s">
        <v>365</v>
      </c>
      <c r="N452" t="s">
        <v>366</v>
      </c>
      <c r="O452">
        <v>22342</v>
      </c>
      <c r="P452" t="s">
        <v>365</v>
      </c>
      <c r="Q452" t="s">
        <v>366</v>
      </c>
      <c r="R452" t="s">
        <v>288</v>
      </c>
      <c r="S452" s="33">
        <v>46082361.509999998</v>
      </c>
      <c r="U452" s="33">
        <v>18</v>
      </c>
      <c r="IF452">
        <v>22342</v>
      </c>
      <c r="IG452" t="s">
        <v>365</v>
      </c>
      <c r="IH452" t="s">
        <v>274</v>
      </c>
      <c r="IK452">
        <v>-2</v>
      </c>
      <c r="IL452" t="s">
        <v>275</v>
      </c>
      <c r="IM452" t="s">
        <v>276</v>
      </c>
    </row>
    <row r="453" spans="1:247" x14ac:dyDescent="0.35">
      <c r="A453">
        <v>3981</v>
      </c>
      <c r="B453">
        <v>-1156328704</v>
      </c>
      <c r="C453">
        <v>1403</v>
      </c>
      <c r="D453" t="s">
        <v>268</v>
      </c>
      <c r="E453" t="s">
        <v>269</v>
      </c>
      <c r="F453">
        <v>1407</v>
      </c>
      <c r="G453" t="s">
        <v>270</v>
      </c>
      <c r="H453" t="s">
        <v>269</v>
      </c>
      <c r="I453">
        <v>383</v>
      </c>
      <c r="J453" t="s">
        <v>361</v>
      </c>
      <c r="K453" t="s">
        <v>329</v>
      </c>
      <c r="L453">
        <v>22342</v>
      </c>
      <c r="M453" t="s">
        <v>365</v>
      </c>
      <c r="N453" t="s">
        <v>366</v>
      </c>
      <c r="O453">
        <v>22342</v>
      </c>
      <c r="P453" t="s">
        <v>365</v>
      </c>
      <c r="Q453" t="s">
        <v>366</v>
      </c>
      <c r="R453" t="s">
        <v>288</v>
      </c>
      <c r="S453" s="33">
        <v>46057972.670000002</v>
      </c>
      <c r="U453" s="33">
        <v>18</v>
      </c>
      <c r="IF453">
        <v>22342</v>
      </c>
      <c r="IG453" t="s">
        <v>365</v>
      </c>
      <c r="IH453" t="s">
        <v>274</v>
      </c>
      <c r="IK453">
        <v>-2</v>
      </c>
      <c r="IL453" t="s">
        <v>275</v>
      </c>
      <c r="IM453" t="s">
        <v>276</v>
      </c>
    </row>
    <row r="454" spans="1:247" x14ac:dyDescent="0.35">
      <c r="A454">
        <v>3982</v>
      </c>
      <c r="B454">
        <v>-1156328704</v>
      </c>
      <c r="C454">
        <v>1403</v>
      </c>
      <c r="D454" t="s">
        <v>268</v>
      </c>
      <c r="E454" t="s">
        <v>269</v>
      </c>
      <c r="F454">
        <v>1407</v>
      </c>
      <c r="G454" t="s">
        <v>270</v>
      </c>
      <c r="H454" t="s">
        <v>269</v>
      </c>
      <c r="I454">
        <v>379</v>
      </c>
      <c r="J454" t="s">
        <v>362</v>
      </c>
      <c r="K454" t="s">
        <v>328</v>
      </c>
      <c r="L454">
        <v>22342</v>
      </c>
      <c r="M454" t="s">
        <v>365</v>
      </c>
      <c r="N454" t="s">
        <v>366</v>
      </c>
      <c r="O454">
        <v>22342</v>
      </c>
      <c r="P454" t="s">
        <v>365</v>
      </c>
      <c r="Q454" t="s">
        <v>366</v>
      </c>
      <c r="R454" t="s">
        <v>288</v>
      </c>
      <c r="S454" s="33">
        <v>46068810.960000001</v>
      </c>
      <c r="U454" s="33">
        <v>18</v>
      </c>
      <c r="IF454">
        <v>22342</v>
      </c>
      <c r="IG454" t="s">
        <v>365</v>
      </c>
      <c r="IH454" t="s">
        <v>274</v>
      </c>
      <c r="IK454">
        <v>-2</v>
      </c>
      <c r="IL454" t="s">
        <v>275</v>
      </c>
      <c r="IM454" t="s">
        <v>276</v>
      </c>
    </row>
    <row r="455" spans="1:247" x14ac:dyDescent="0.35">
      <c r="A455">
        <v>3983</v>
      </c>
      <c r="B455">
        <v>-1156328704</v>
      </c>
      <c r="C455">
        <v>1403</v>
      </c>
      <c r="D455" t="s">
        <v>268</v>
      </c>
      <c r="E455" t="s">
        <v>269</v>
      </c>
      <c r="F455">
        <v>1407</v>
      </c>
      <c r="G455" t="s">
        <v>270</v>
      </c>
      <c r="H455" t="s">
        <v>269</v>
      </c>
      <c r="I455">
        <v>377</v>
      </c>
      <c r="J455" t="s">
        <v>363</v>
      </c>
      <c r="K455" t="s">
        <v>327</v>
      </c>
      <c r="L455">
        <v>22342</v>
      </c>
      <c r="M455" t="s">
        <v>365</v>
      </c>
      <c r="N455" t="s">
        <v>366</v>
      </c>
      <c r="O455">
        <v>22342</v>
      </c>
      <c r="P455" t="s">
        <v>365</v>
      </c>
      <c r="Q455" t="s">
        <v>366</v>
      </c>
      <c r="R455" t="s">
        <v>288</v>
      </c>
      <c r="S455" s="33">
        <v>46041778.039999999</v>
      </c>
      <c r="U455" s="33">
        <v>18</v>
      </c>
      <c r="IF455">
        <v>22342</v>
      </c>
      <c r="IG455" t="s">
        <v>365</v>
      </c>
      <c r="IH455" t="s">
        <v>274</v>
      </c>
      <c r="IK455">
        <v>-2</v>
      </c>
      <c r="IL455" t="s">
        <v>275</v>
      </c>
      <c r="IM455" t="s">
        <v>276</v>
      </c>
    </row>
    <row r="456" spans="1:247" x14ac:dyDescent="0.35">
      <c r="A456">
        <v>3984</v>
      </c>
      <c r="B456">
        <v>-1156328704</v>
      </c>
      <c r="C456">
        <v>1403</v>
      </c>
      <c r="D456" t="s">
        <v>268</v>
      </c>
      <c r="E456" t="s">
        <v>269</v>
      </c>
      <c r="F456">
        <v>1407</v>
      </c>
      <c r="G456" t="s">
        <v>270</v>
      </c>
      <c r="H456" t="s">
        <v>269</v>
      </c>
      <c r="I456">
        <v>373</v>
      </c>
      <c r="J456" t="s">
        <v>364</v>
      </c>
      <c r="K456" t="s">
        <v>326</v>
      </c>
      <c r="L456">
        <v>22342</v>
      </c>
      <c r="M456" t="s">
        <v>365</v>
      </c>
      <c r="N456" t="s">
        <v>366</v>
      </c>
      <c r="O456">
        <v>22342</v>
      </c>
      <c r="P456" t="s">
        <v>365</v>
      </c>
      <c r="Q456" t="s">
        <v>366</v>
      </c>
      <c r="R456" t="s">
        <v>288</v>
      </c>
      <c r="S456" s="33">
        <v>46052049.340000004</v>
      </c>
      <c r="U456" s="33">
        <v>18</v>
      </c>
      <c r="IF456">
        <v>22342</v>
      </c>
      <c r="IG456" t="s">
        <v>365</v>
      </c>
      <c r="IH456" t="s">
        <v>274</v>
      </c>
      <c r="IK456">
        <v>-2</v>
      </c>
      <c r="IL456" t="s">
        <v>275</v>
      </c>
      <c r="IM456" t="s">
        <v>276</v>
      </c>
    </row>
    <row r="457" spans="1:247" x14ac:dyDescent="0.35">
      <c r="A457">
        <v>4076</v>
      </c>
      <c r="B457">
        <v>-1156328704</v>
      </c>
      <c r="C457">
        <v>1403</v>
      </c>
      <c r="D457" t="s">
        <v>268</v>
      </c>
      <c r="E457" t="s">
        <v>269</v>
      </c>
      <c r="F457">
        <v>1407</v>
      </c>
      <c r="G457" t="s">
        <v>270</v>
      </c>
      <c r="H457" t="s">
        <v>269</v>
      </c>
      <c r="I457">
        <v>410</v>
      </c>
      <c r="J457" t="s">
        <v>338</v>
      </c>
      <c r="K457" t="s">
        <v>337</v>
      </c>
      <c r="L457">
        <v>1471</v>
      </c>
      <c r="M457" t="s">
        <v>271</v>
      </c>
      <c r="N457" t="s">
        <v>272</v>
      </c>
      <c r="O457">
        <v>1471</v>
      </c>
      <c r="P457" t="s">
        <v>271</v>
      </c>
      <c r="Q457" t="s">
        <v>272</v>
      </c>
      <c r="R457" t="s">
        <v>292</v>
      </c>
      <c r="S457" s="33">
        <v>176191.04300000001</v>
      </c>
      <c r="U457" s="33">
        <v>20</v>
      </c>
      <c r="IF457">
        <v>1471</v>
      </c>
      <c r="IG457" t="s">
        <v>271</v>
      </c>
      <c r="IH457" t="s">
        <v>274</v>
      </c>
      <c r="IK457">
        <v>-2</v>
      </c>
      <c r="IL457" t="s">
        <v>275</v>
      </c>
      <c r="IM457" t="s">
        <v>276</v>
      </c>
    </row>
    <row r="458" spans="1:247" x14ac:dyDescent="0.35">
      <c r="A458">
        <v>4077</v>
      </c>
      <c r="B458">
        <v>-1156328704</v>
      </c>
      <c r="C458">
        <v>1403</v>
      </c>
      <c r="D458" t="s">
        <v>268</v>
      </c>
      <c r="E458" t="s">
        <v>269</v>
      </c>
      <c r="F458">
        <v>1407</v>
      </c>
      <c r="G458" t="s">
        <v>270</v>
      </c>
      <c r="H458" t="s">
        <v>269</v>
      </c>
      <c r="I458">
        <v>408</v>
      </c>
      <c r="J458" t="s">
        <v>339</v>
      </c>
      <c r="K458" t="s">
        <v>336</v>
      </c>
      <c r="L458">
        <v>1471</v>
      </c>
      <c r="M458" t="s">
        <v>271</v>
      </c>
      <c r="N458" t="s">
        <v>272</v>
      </c>
      <c r="O458">
        <v>1471</v>
      </c>
      <c r="P458" t="s">
        <v>271</v>
      </c>
      <c r="Q458" t="s">
        <v>272</v>
      </c>
      <c r="R458" t="s">
        <v>292</v>
      </c>
      <c r="S458" s="33">
        <v>25719.343000000001</v>
      </c>
      <c r="U458" s="33">
        <v>20</v>
      </c>
      <c r="IF458">
        <v>1471</v>
      </c>
      <c r="IG458" t="s">
        <v>271</v>
      </c>
      <c r="IH458" t="s">
        <v>274</v>
      </c>
      <c r="IK458">
        <v>-2</v>
      </c>
      <c r="IL458" t="s">
        <v>275</v>
      </c>
      <c r="IM458" t="s">
        <v>276</v>
      </c>
    </row>
    <row r="459" spans="1:247" x14ac:dyDescent="0.35">
      <c r="A459">
        <v>4078</v>
      </c>
      <c r="B459">
        <v>-1156328704</v>
      </c>
      <c r="C459">
        <v>1403</v>
      </c>
      <c r="D459" t="s">
        <v>268</v>
      </c>
      <c r="E459" t="s">
        <v>269</v>
      </c>
      <c r="F459">
        <v>1407</v>
      </c>
      <c r="G459" t="s">
        <v>270</v>
      </c>
      <c r="H459" t="s">
        <v>269</v>
      </c>
      <c r="I459">
        <v>404</v>
      </c>
      <c r="J459" t="s">
        <v>340</v>
      </c>
      <c r="K459" t="s">
        <v>335</v>
      </c>
      <c r="L459">
        <v>1471</v>
      </c>
      <c r="M459" t="s">
        <v>271</v>
      </c>
      <c r="N459" t="s">
        <v>272</v>
      </c>
      <c r="O459">
        <v>1471</v>
      </c>
      <c r="P459" t="s">
        <v>271</v>
      </c>
      <c r="Q459" t="s">
        <v>272</v>
      </c>
      <c r="R459" t="s">
        <v>292</v>
      </c>
      <c r="S459" s="33">
        <v>25698.073</v>
      </c>
      <c r="U459" s="33">
        <v>20</v>
      </c>
      <c r="IF459">
        <v>1471</v>
      </c>
      <c r="IG459" t="s">
        <v>271</v>
      </c>
      <c r="IH459" t="s">
        <v>274</v>
      </c>
      <c r="IK459">
        <v>-2</v>
      </c>
      <c r="IL459" t="s">
        <v>275</v>
      </c>
      <c r="IM459" t="s">
        <v>276</v>
      </c>
    </row>
    <row r="460" spans="1:247" x14ac:dyDescent="0.35">
      <c r="A460">
        <v>4079</v>
      </c>
      <c r="B460">
        <v>-1156328704</v>
      </c>
      <c r="C460">
        <v>1403</v>
      </c>
      <c r="D460" t="s">
        <v>268</v>
      </c>
      <c r="E460" t="s">
        <v>269</v>
      </c>
      <c r="F460">
        <v>1407</v>
      </c>
      <c r="G460" t="s">
        <v>270</v>
      </c>
      <c r="H460" t="s">
        <v>269</v>
      </c>
      <c r="I460">
        <v>400</v>
      </c>
      <c r="J460" t="s">
        <v>341</v>
      </c>
      <c r="K460" t="s">
        <v>334</v>
      </c>
      <c r="L460">
        <v>1471</v>
      </c>
      <c r="M460" t="s">
        <v>271</v>
      </c>
      <c r="N460" t="s">
        <v>272</v>
      </c>
      <c r="O460">
        <v>1471</v>
      </c>
      <c r="P460" t="s">
        <v>271</v>
      </c>
      <c r="Q460" t="s">
        <v>272</v>
      </c>
      <c r="R460" t="s">
        <v>292</v>
      </c>
      <c r="S460" s="33">
        <v>25644.562999999998</v>
      </c>
      <c r="U460" s="33">
        <v>20</v>
      </c>
      <c r="IF460">
        <v>1471</v>
      </c>
      <c r="IG460" t="s">
        <v>271</v>
      </c>
      <c r="IH460" t="s">
        <v>274</v>
      </c>
      <c r="IK460">
        <v>-2</v>
      </c>
      <c r="IL460" t="s">
        <v>275</v>
      </c>
      <c r="IM460" t="s">
        <v>276</v>
      </c>
    </row>
    <row r="461" spans="1:247" x14ac:dyDescent="0.35">
      <c r="A461">
        <v>4080</v>
      </c>
      <c r="B461">
        <v>-1156328704</v>
      </c>
      <c r="C461">
        <v>1403</v>
      </c>
      <c r="D461" t="s">
        <v>268</v>
      </c>
      <c r="E461" t="s">
        <v>269</v>
      </c>
      <c r="F461">
        <v>1407</v>
      </c>
      <c r="G461" t="s">
        <v>270</v>
      </c>
      <c r="H461" t="s">
        <v>269</v>
      </c>
      <c r="I461">
        <v>398</v>
      </c>
      <c r="J461" t="s">
        <v>342</v>
      </c>
      <c r="K461" t="s">
        <v>333</v>
      </c>
      <c r="L461">
        <v>1471</v>
      </c>
      <c r="M461" t="s">
        <v>271</v>
      </c>
      <c r="N461" t="s">
        <v>272</v>
      </c>
      <c r="O461">
        <v>1471</v>
      </c>
      <c r="P461" t="s">
        <v>271</v>
      </c>
      <c r="Q461" t="s">
        <v>272</v>
      </c>
      <c r="R461" t="s">
        <v>292</v>
      </c>
      <c r="S461" s="33">
        <v>25621.053</v>
      </c>
      <c r="U461" s="33">
        <v>20</v>
      </c>
      <c r="IF461">
        <v>1471</v>
      </c>
      <c r="IG461" t="s">
        <v>271</v>
      </c>
      <c r="IH461" t="s">
        <v>274</v>
      </c>
      <c r="IK461">
        <v>-2</v>
      </c>
      <c r="IL461" t="s">
        <v>275</v>
      </c>
      <c r="IM461" t="s">
        <v>276</v>
      </c>
    </row>
    <row r="462" spans="1:247" x14ac:dyDescent="0.35">
      <c r="A462">
        <v>4081</v>
      </c>
      <c r="B462">
        <v>-1156328704</v>
      </c>
      <c r="C462">
        <v>1403</v>
      </c>
      <c r="D462" t="s">
        <v>268</v>
      </c>
      <c r="E462" t="s">
        <v>269</v>
      </c>
      <c r="F462">
        <v>1407</v>
      </c>
      <c r="G462" t="s">
        <v>270</v>
      </c>
      <c r="H462" t="s">
        <v>269</v>
      </c>
      <c r="I462">
        <v>392</v>
      </c>
      <c r="J462" t="s">
        <v>343</v>
      </c>
      <c r="K462" t="s">
        <v>332</v>
      </c>
      <c r="L462">
        <v>1471</v>
      </c>
      <c r="M462" t="s">
        <v>271</v>
      </c>
      <c r="N462" t="s">
        <v>272</v>
      </c>
      <c r="O462">
        <v>1471</v>
      </c>
      <c r="P462" t="s">
        <v>271</v>
      </c>
      <c r="Q462" t="s">
        <v>272</v>
      </c>
      <c r="R462" t="s">
        <v>292</v>
      </c>
      <c r="S462" s="33">
        <v>25580.053</v>
      </c>
      <c r="U462" s="33">
        <v>20</v>
      </c>
      <c r="IF462">
        <v>1471</v>
      </c>
      <c r="IG462" t="s">
        <v>271</v>
      </c>
      <c r="IH462" t="s">
        <v>274</v>
      </c>
      <c r="IK462">
        <v>-2</v>
      </c>
      <c r="IL462" t="s">
        <v>275</v>
      </c>
      <c r="IM462" t="s">
        <v>276</v>
      </c>
    </row>
    <row r="463" spans="1:247" x14ac:dyDescent="0.35">
      <c r="A463">
        <v>4082</v>
      </c>
      <c r="B463">
        <v>-1156328704</v>
      </c>
      <c r="C463">
        <v>1403</v>
      </c>
      <c r="D463" t="s">
        <v>268</v>
      </c>
      <c r="E463" t="s">
        <v>269</v>
      </c>
      <c r="F463">
        <v>1407</v>
      </c>
      <c r="G463" t="s">
        <v>270</v>
      </c>
      <c r="H463" t="s">
        <v>269</v>
      </c>
      <c r="I463">
        <v>334</v>
      </c>
      <c r="J463" t="s">
        <v>344</v>
      </c>
      <c r="K463" t="s">
        <v>313</v>
      </c>
      <c r="L463">
        <v>1471</v>
      </c>
      <c r="M463" t="s">
        <v>271</v>
      </c>
      <c r="N463" t="s">
        <v>272</v>
      </c>
      <c r="O463">
        <v>1471</v>
      </c>
      <c r="P463" t="s">
        <v>271</v>
      </c>
      <c r="Q463" t="s">
        <v>272</v>
      </c>
      <c r="R463" t="s">
        <v>292</v>
      </c>
      <c r="S463" s="33">
        <v>25362.023000000001</v>
      </c>
      <c r="U463" s="33">
        <v>20</v>
      </c>
      <c r="IF463">
        <v>1471</v>
      </c>
      <c r="IG463" t="s">
        <v>271</v>
      </c>
      <c r="IH463" t="s">
        <v>274</v>
      </c>
      <c r="IK463">
        <v>-2</v>
      </c>
      <c r="IL463" t="s">
        <v>275</v>
      </c>
      <c r="IM463" t="s">
        <v>276</v>
      </c>
    </row>
    <row r="464" spans="1:247" x14ac:dyDescent="0.35">
      <c r="A464">
        <v>4083</v>
      </c>
      <c r="B464">
        <v>-1156328704</v>
      </c>
      <c r="C464">
        <v>1403</v>
      </c>
      <c r="D464" t="s">
        <v>268</v>
      </c>
      <c r="E464" t="s">
        <v>269</v>
      </c>
      <c r="F464">
        <v>1407</v>
      </c>
      <c r="G464" t="s">
        <v>270</v>
      </c>
      <c r="H464" t="s">
        <v>269</v>
      </c>
      <c r="I464">
        <v>333</v>
      </c>
      <c r="J464" t="s">
        <v>345</v>
      </c>
      <c r="K464" t="s">
        <v>312</v>
      </c>
      <c r="L464">
        <v>1471</v>
      </c>
      <c r="M464" t="s">
        <v>271</v>
      </c>
      <c r="N464" t="s">
        <v>272</v>
      </c>
      <c r="O464">
        <v>1471</v>
      </c>
      <c r="P464" t="s">
        <v>271</v>
      </c>
      <c r="Q464" t="s">
        <v>272</v>
      </c>
      <c r="R464" t="s">
        <v>292</v>
      </c>
      <c r="S464" s="33">
        <v>25359.512999999999</v>
      </c>
      <c r="U464" s="33">
        <v>20</v>
      </c>
      <c r="IF464">
        <v>1471</v>
      </c>
      <c r="IG464" t="s">
        <v>271</v>
      </c>
      <c r="IH464" t="s">
        <v>274</v>
      </c>
      <c r="IK464">
        <v>-2</v>
      </c>
      <c r="IL464" t="s">
        <v>275</v>
      </c>
      <c r="IM464" t="s">
        <v>276</v>
      </c>
    </row>
    <row r="465" spans="1:247" x14ac:dyDescent="0.35">
      <c r="A465">
        <v>4084</v>
      </c>
      <c r="B465">
        <v>-1156328704</v>
      </c>
      <c r="C465">
        <v>1403</v>
      </c>
      <c r="D465" t="s">
        <v>268</v>
      </c>
      <c r="E465" t="s">
        <v>269</v>
      </c>
      <c r="F465">
        <v>1407</v>
      </c>
      <c r="G465" t="s">
        <v>270</v>
      </c>
      <c r="H465" t="s">
        <v>269</v>
      </c>
      <c r="I465">
        <v>329</v>
      </c>
      <c r="J465" t="s">
        <v>346</v>
      </c>
      <c r="K465" t="s">
        <v>311</v>
      </c>
      <c r="L465">
        <v>1471</v>
      </c>
      <c r="M465" t="s">
        <v>271</v>
      </c>
      <c r="N465" t="s">
        <v>272</v>
      </c>
      <c r="O465">
        <v>1471</v>
      </c>
      <c r="P465" t="s">
        <v>271</v>
      </c>
      <c r="Q465" t="s">
        <v>272</v>
      </c>
      <c r="R465" t="s">
        <v>292</v>
      </c>
      <c r="S465" s="33">
        <v>25358.543000000001</v>
      </c>
      <c r="U465" s="33">
        <v>20</v>
      </c>
      <c r="IF465">
        <v>1471</v>
      </c>
      <c r="IG465" t="s">
        <v>271</v>
      </c>
      <c r="IH465" t="s">
        <v>274</v>
      </c>
      <c r="IK465">
        <v>-2</v>
      </c>
      <c r="IL465" t="s">
        <v>275</v>
      </c>
      <c r="IM465" t="s">
        <v>276</v>
      </c>
    </row>
    <row r="466" spans="1:247" x14ac:dyDescent="0.35">
      <c r="A466">
        <v>4085</v>
      </c>
      <c r="B466">
        <v>-1156328704</v>
      </c>
      <c r="C466">
        <v>1403</v>
      </c>
      <c r="D466" t="s">
        <v>268</v>
      </c>
      <c r="E466" t="s">
        <v>269</v>
      </c>
      <c r="F466">
        <v>1407</v>
      </c>
      <c r="G466" t="s">
        <v>270</v>
      </c>
      <c r="H466" t="s">
        <v>269</v>
      </c>
      <c r="I466">
        <v>353</v>
      </c>
      <c r="J466" t="s">
        <v>347</v>
      </c>
      <c r="K466" t="s">
        <v>319</v>
      </c>
      <c r="L466">
        <v>1471</v>
      </c>
      <c r="M466" t="s">
        <v>271</v>
      </c>
      <c r="N466" t="s">
        <v>272</v>
      </c>
      <c r="O466">
        <v>1471</v>
      </c>
      <c r="P466" t="s">
        <v>271</v>
      </c>
      <c r="Q466" t="s">
        <v>272</v>
      </c>
      <c r="R466" t="s">
        <v>292</v>
      </c>
      <c r="S466" s="33">
        <v>25380.383000000002</v>
      </c>
      <c r="U466" s="33">
        <v>20</v>
      </c>
      <c r="IF466">
        <v>1471</v>
      </c>
      <c r="IG466" t="s">
        <v>271</v>
      </c>
      <c r="IH466" t="s">
        <v>274</v>
      </c>
      <c r="IK466">
        <v>-2</v>
      </c>
      <c r="IL466" t="s">
        <v>275</v>
      </c>
      <c r="IM466" t="s">
        <v>276</v>
      </c>
    </row>
    <row r="467" spans="1:247" x14ac:dyDescent="0.35">
      <c r="A467">
        <v>4086</v>
      </c>
      <c r="B467">
        <v>-1156328704</v>
      </c>
      <c r="C467">
        <v>1403</v>
      </c>
      <c r="D467" t="s">
        <v>268</v>
      </c>
      <c r="E467" t="s">
        <v>269</v>
      </c>
      <c r="F467">
        <v>1407</v>
      </c>
      <c r="G467" t="s">
        <v>270</v>
      </c>
      <c r="H467" t="s">
        <v>269</v>
      </c>
      <c r="I467">
        <v>350</v>
      </c>
      <c r="J467" t="s">
        <v>348</v>
      </c>
      <c r="K467" t="s">
        <v>318</v>
      </c>
      <c r="L467">
        <v>1471</v>
      </c>
      <c r="M467" t="s">
        <v>271</v>
      </c>
      <c r="N467" t="s">
        <v>272</v>
      </c>
      <c r="O467">
        <v>1471</v>
      </c>
      <c r="P467" t="s">
        <v>271</v>
      </c>
      <c r="Q467" t="s">
        <v>272</v>
      </c>
      <c r="R467" t="s">
        <v>292</v>
      </c>
      <c r="S467" s="33">
        <v>25375.282999999999</v>
      </c>
      <c r="U467" s="33">
        <v>20</v>
      </c>
      <c r="IF467">
        <v>1471</v>
      </c>
      <c r="IG467" t="s">
        <v>271</v>
      </c>
      <c r="IH467" t="s">
        <v>274</v>
      </c>
      <c r="IK467">
        <v>-2</v>
      </c>
      <c r="IL467" t="s">
        <v>275</v>
      </c>
      <c r="IM467" t="s">
        <v>276</v>
      </c>
    </row>
    <row r="468" spans="1:247" x14ac:dyDescent="0.35">
      <c r="A468">
        <v>4087</v>
      </c>
      <c r="B468">
        <v>-1156328704</v>
      </c>
      <c r="C468">
        <v>1403</v>
      </c>
      <c r="D468" t="s">
        <v>268</v>
      </c>
      <c r="E468" t="s">
        <v>269</v>
      </c>
      <c r="F468">
        <v>1407</v>
      </c>
      <c r="G468" t="s">
        <v>270</v>
      </c>
      <c r="H468" t="s">
        <v>269</v>
      </c>
      <c r="I468">
        <v>349</v>
      </c>
      <c r="J468" t="s">
        <v>349</v>
      </c>
      <c r="K468" t="s">
        <v>317</v>
      </c>
      <c r="L468">
        <v>1471</v>
      </c>
      <c r="M468" t="s">
        <v>271</v>
      </c>
      <c r="N468" t="s">
        <v>272</v>
      </c>
      <c r="O468">
        <v>1471</v>
      </c>
      <c r="P468" t="s">
        <v>271</v>
      </c>
      <c r="Q468" t="s">
        <v>272</v>
      </c>
      <c r="R468" t="s">
        <v>292</v>
      </c>
      <c r="S468" s="33">
        <v>25372.073</v>
      </c>
      <c r="U468" s="33">
        <v>20</v>
      </c>
      <c r="IF468">
        <v>1471</v>
      </c>
      <c r="IG468" t="s">
        <v>271</v>
      </c>
      <c r="IH468" t="s">
        <v>274</v>
      </c>
      <c r="IK468">
        <v>-2</v>
      </c>
      <c r="IL468" t="s">
        <v>275</v>
      </c>
      <c r="IM468" t="s">
        <v>276</v>
      </c>
    </row>
    <row r="469" spans="1:247" x14ac:dyDescent="0.35">
      <c r="A469">
        <v>4088</v>
      </c>
      <c r="B469">
        <v>-1156328704</v>
      </c>
      <c r="C469">
        <v>1403</v>
      </c>
      <c r="D469" t="s">
        <v>268</v>
      </c>
      <c r="E469" t="s">
        <v>269</v>
      </c>
      <c r="F469">
        <v>1407</v>
      </c>
      <c r="G469" t="s">
        <v>270</v>
      </c>
      <c r="H469" t="s">
        <v>269</v>
      </c>
      <c r="I469">
        <v>344</v>
      </c>
      <c r="J469" t="s">
        <v>350</v>
      </c>
      <c r="K469" t="s">
        <v>316</v>
      </c>
      <c r="L469">
        <v>1471</v>
      </c>
      <c r="M469" t="s">
        <v>271</v>
      </c>
      <c r="N469" t="s">
        <v>272</v>
      </c>
      <c r="O469">
        <v>1471</v>
      </c>
      <c r="P469" t="s">
        <v>271</v>
      </c>
      <c r="Q469" t="s">
        <v>272</v>
      </c>
      <c r="R469" t="s">
        <v>292</v>
      </c>
      <c r="S469" s="33">
        <v>25367.282999999999</v>
      </c>
      <c r="U469" s="33">
        <v>20</v>
      </c>
      <c r="IF469">
        <v>1471</v>
      </c>
      <c r="IG469" t="s">
        <v>271</v>
      </c>
      <c r="IH469" t="s">
        <v>274</v>
      </c>
      <c r="IK469">
        <v>-2</v>
      </c>
      <c r="IL469" t="s">
        <v>275</v>
      </c>
      <c r="IM469" t="s">
        <v>276</v>
      </c>
    </row>
    <row r="470" spans="1:247" x14ac:dyDescent="0.35">
      <c r="A470">
        <v>4089</v>
      </c>
      <c r="B470">
        <v>-1156328704</v>
      </c>
      <c r="C470">
        <v>1403</v>
      </c>
      <c r="D470" t="s">
        <v>268</v>
      </c>
      <c r="E470" t="s">
        <v>269</v>
      </c>
      <c r="F470">
        <v>1407</v>
      </c>
      <c r="G470" t="s">
        <v>270</v>
      </c>
      <c r="H470" t="s">
        <v>269</v>
      </c>
      <c r="I470">
        <v>343</v>
      </c>
      <c r="J470" t="s">
        <v>351</v>
      </c>
      <c r="K470" t="s">
        <v>315</v>
      </c>
      <c r="L470">
        <v>1471</v>
      </c>
      <c r="M470" t="s">
        <v>271</v>
      </c>
      <c r="N470" t="s">
        <v>272</v>
      </c>
      <c r="O470">
        <v>1471</v>
      </c>
      <c r="P470" t="s">
        <v>271</v>
      </c>
      <c r="Q470" t="s">
        <v>272</v>
      </c>
      <c r="R470" t="s">
        <v>292</v>
      </c>
      <c r="S470" s="33">
        <v>25365.893</v>
      </c>
      <c r="U470" s="33">
        <v>20</v>
      </c>
      <c r="IF470">
        <v>1471</v>
      </c>
      <c r="IG470" t="s">
        <v>271</v>
      </c>
      <c r="IH470" t="s">
        <v>274</v>
      </c>
      <c r="IK470">
        <v>-2</v>
      </c>
      <c r="IL470" t="s">
        <v>275</v>
      </c>
      <c r="IM470" t="s">
        <v>276</v>
      </c>
    </row>
    <row r="471" spans="1:247" x14ac:dyDescent="0.35">
      <c r="A471">
        <v>4090</v>
      </c>
      <c r="B471">
        <v>-1156328704</v>
      </c>
      <c r="C471">
        <v>1403</v>
      </c>
      <c r="D471" t="s">
        <v>268</v>
      </c>
      <c r="E471" t="s">
        <v>269</v>
      </c>
      <c r="F471">
        <v>1407</v>
      </c>
      <c r="G471" t="s">
        <v>270</v>
      </c>
      <c r="H471" t="s">
        <v>269</v>
      </c>
      <c r="I471">
        <v>339</v>
      </c>
      <c r="J471" t="s">
        <v>352</v>
      </c>
      <c r="K471" t="s">
        <v>314</v>
      </c>
      <c r="L471">
        <v>1471</v>
      </c>
      <c r="M471" t="s">
        <v>271</v>
      </c>
      <c r="N471" t="s">
        <v>272</v>
      </c>
      <c r="O471">
        <v>1471</v>
      </c>
      <c r="P471" t="s">
        <v>271</v>
      </c>
      <c r="Q471" t="s">
        <v>272</v>
      </c>
      <c r="R471" t="s">
        <v>292</v>
      </c>
      <c r="S471" s="33">
        <v>25363.402999999998</v>
      </c>
      <c r="U471" s="33">
        <v>20</v>
      </c>
      <c r="IF471">
        <v>1471</v>
      </c>
      <c r="IG471" t="s">
        <v>271</v>
      </c>
      <c r="IH471" t="s">
        <v>274</v>
      </c>
      <c r="IK471">
        <v>-2</v>
      </c>
      <c r="IL471" t="s">
        <v>275</v>
      </c>
      <c r="IM471" t="s">
        <v>276</v>
      </c>
    </row>
    <row r="472" spans="1:247" x14ac:dyDescent="0.35">
      <c r="A472">
        <v>4091</v>
      </c>
      <c r="B472">
        <v>-1156328704</v>
      </c>
      <c r="C472">
        <v>1403</v>
      </c>
      <c r="D472" t="s">
        <v>268</v>
      </c>
      <c r="E472" t="s">
        <v>269</v>
      </c>
      <c r="F472">
        <v>1407</v>
      </c>
      <c r="G472" t="s">
        <v>270</v>
      </c>
      <c r="H472" t="s">
        <v>269</v>
      </c>
      <c r="I472">
        <v>371</v>
      </c>
      <c r="J472" t="s">
        <v>353</v>
      </c>
      <c r="K472" t="s">
        <v>325</v>
      </c>
      <c r="L472">
        <v>1471</v>
      </c>
      <c r="M472" t="s">
        <v>271</v>
      </c>
      <c r="N472" t="s">
        <v>272</v>
      </c>
      <c r="O472">
        <v>1471</v>
      </c>
      <c r="P472" t="s">
        <v>271</v>
      </c>
      <c r="Q472" t="s">
        <v>272</v>
      </c>
      <c r="R472" t="s">
        <v>292</v>
      </c>
      <c r="S472" s="33">
        <v>25417.023000000001</v>
      </c>
      <c r="U472" s="33">
        <v>20</v>
      </c>
      <c r="IF472">
        <v>1471</v>
      </c>
      <c r="IG472" t="s">
        <v>271</v>
      </c>
      <c r="IH472" t="s">
        <v>274</v>
      </c>
      <c r="IK472">
        <v>-2</v>
      </c>
      <c r="IL472" t="s">
        <v>275</v>
      </c>
      <c r="IM472" t="s">
        <v>276</v>
      </c>
    </row>
    <row r="473" spans="1:247" x14ac:dyDescent="0.35">
      <c r="A473">
        <v>4092</v>
      </c>
      <c r="B473">
        <v>-1156328704</v>
      </c>
      <c r="C473">
        <v>1403</v>
      </c>
      <c r="D473" t="s">
        <v>268</v>
      </c>
      <c r="E473" t="s">
        <v>269</v>
      </c>
      <c r="F473">
        <v>1407</v>
      </c>
      <c r="G473" t="s">
        <v>270</v>
      </c>
      <c r="H473" t="s">
        <v>269</v>
      </c>
      <c r="I473">
        <v>367</v>
      </c>
      <c r="J473" t="s">
        <v>354</v>
      </c>
      <c r="K473" t="s">
        <v>324</v>
      </c>
      <c r="L473">
        <v>1471</v>
      </c>
      <c r="M473" t="s">
        <v>271</v>
      </c>
      <c r="N473" t="s">
        <v>272</v>
      </c>
      <c r="O473">
        <v>1471</v>
      </c>
      <c r="P473" t="s">
        <v>271</v>
      </c>
      <c r="Q473" t="s">
        <v>272</v>
      </c>
      <c r="R473" t="s">
        <v>292</v>
      </c>
      <c r="S473" s="33">
        <v>25399.782999999999</v>
      </c>
      <c r="U473" s="33">
        <v>20</v>
      </c>
      <c r="IF473">
        <v>1471</v>
      </c>
      <c r="IG473" t="s">
        <v>271</v>
      </c>
      <c r="IH473" t="s">
        <v>274</v>
      </c>
      <c r="IK473">
        <v>-2</v>
      </c>
      <c r="IL473" t="s">
        <v>275</v>
      </c>
      <c r="IM473" t="s">
        <v>276</v>
      </c>
    </row>
    <row r="474" spans="1:247" x14ac:dyDescent="0.35">
      <c r="A474">
        <v>4093</v>
      </c>
      <c r="B474">
        <v>-1156328704</v>
      </c>
      <c r="C474">
        <v>1403</v>
      </c>
      <c r="D474" t="s">
        <v>268</v>
      </c>
      <c r="E474" t="s">
        <v>269</v>
      </c>
      <c r="F474">
        <v>1407</v>
      </c>
      <c r="G474" t="s">
        <v>270</v>
      </c>
      <c r="H474" t="s">
        <v>269</v>
      </c>
      <c r="I474">
        <v>365</v>
      </c>
      <c r="J474" t="s">
        <v>355</v>
      </c>
      <c r="K474" t="s">
        <v>323</v>
      </c>
      <c r="L474">
        <v>1471</v>
      </c>
      <c r="M474" t="s">
        <v>271</v>
      </c>
      <c r="N474" t="s">
        <v>272</v>
      </c>
      <c r="O474">
        <v>1471</v>
      </c>
      <c r="P474" t="s">
        <v>271</v>
      </c>
      <c r="Q474" t="s">
        <v>272</v>
      </c>
      <c r="R474" t="s">
        <v>292</v>
      </c>
      <c r="S474" s="33">
        <v>25394.793000000001</v>
      </c>
      <c r="U474" s="33">
        <v>20</v>
      </c>
      <c r="IF474">
        <v>1471</v>
      </c>
      <c r="IG474" t="s">
        <v>271</v>
      </c>
      <c r="IH474" t="s">
        <v>274</v>
      </c>
      <c r="IK474">
        <v>-2</v>
      </c>
      <c r="IL474" t="s">
        <v>275</v>
      </c>
      <c r="IM474" t="s">
        <v>276</v>
      </c>
    </row>
    <row r="475" spans="1:247" x14ac:dyDescent="0.35">
      <c r="A475">
        <v>4094</v>
      </c>
      <c r="B475">
        <v>-1156328704</v>
      </c>
      <c r="C475">
        <v>1403</v>
      </c>
      <c r="D475" t="s">
        <v>268</v>
      </c>
      <c r="E475" t="s">
        <v>269</v>
      </c>
      <c r="F475">
        <v>1407</v>
      </c>
      <c r="G475" t="s">
        <v>270</v>
      </c>
      <c r="H475" t="s">
        <v>269</v>
      </c>
      <c r="I475">
        <v>364</v>
      </c>
      <c r="J475" t="s">
        <v>356</v>
      </c>
      <c r="K475" t="s">
        <v>322</v>
      </c>
      <c r="L475">
        <v>1471</v>
      </c>
      <c r="M475" t="s">
        <v>271</v>
      </c>
      <c r="N475" t="s">
        <v>272</v>
      </c>
      <c r="O475">
        <v>1471</v>
      </c>
      <c r="P475" t="s">
        <v>271</v>
      </c>
      <c r="Q475" t="s">
        <v>272</v>
      </c>
      <c r="R475" t="s">
        <v>292</v>
      </c>
      <c r="S475" s="33">
        <v>25390.953000000001</v>
      </c>
      <c r="U475" s="33">
        <v>20</v>
      </c>
      <c r="IF475">
        <v>1471</v>
      </c>
      <c r="IG475" t="s">
        <v>271</v>
      </c>
      <c r="IH475" t="s">
        <v>274</v>
      </c>
      <c r="IK475">
        <v>-2</v>
      </c>
      <c r="IL475" t="s">
        <v>275</v>
      </c>
      <c r="IM475" t="s">
        <v>276</v>
      </c>
    </row>
    <row r="476" spans="1:247" x14ac:dyDescent="0.35">
      <c r="A476">
        <v>4095</v>
      </c>
      <c r="B476">
        <v>-1156328704</v>
      </c>
      <c r="C476">
        <v>1403</v>
      </c>
      <c r="D476" t="s">
        <v>268</v>
      </c>
      <c r="E476" t="s">
        <v>269</v>
      </c>
      <c r="F476">
        <v>1407</v>
      </c>
      <c r="G476" t="s">
        <v>270</v>
      </c>
      <c r="H476" t="s">
        <v>269</v>
      </c>
      <c r="I476">
        <v>362</v>
      </c>
      <c r="J476" t="s">
        <v>357</v>
      </c>
      <c r="K476" t="s">
        <v>321</v>
      </c>
      <c r="L476">
        <v>1471</v>
      </c>
      <c r="M476" t="s">
        <v>271</v>
      </c>
      <c r="N476" t="s">
        <v>272</v>
      </c>
      <c r="O476">
        <v>1471</v>
      </c>
      <c r="P476" t="s">
        <v>271</v>
      </c>
      <c r="Q476" t="s">
        <v>272</v>
      </c>
      <c r="R476" t="s">
        <v>292</v>
      </c>
      <c r="S476" s="33">
        <v>25384.233</v>
      </c>
      <c r="U476" s="33">
        <v>20</v>
      </c>
      <c r="IF476">
        <v>1471</v>
      </c>
      <c r="IG476" t="s">
        <v>271</v>
      </c>
      <c r="IH476" t="s">
        <v>274</v>
      </c>
      <c r="IK476">
        <v>-2</v>
      </c>
      <c r="IL476" t="s">
        <v>275</v>
      </c>
      <c r="IM476" t="s">
        <v>276</v>
      </c>
    </row>
    <row r="477" spans="1:247" x14ac:dyDescent="0.35">
      <c r="A477">
        <v>4096</v>
      </c>
      <c r="B477">
        <v>-1156328704</v>
      </c>
      <c r="C477">
        <v>1403</v>
      </c>
      <c r="D477" t="s">
        <v>268</v>
      </c>
      <c r="E477" t="s">
        <v>269</v>
      </c>
      <c r="F477">
        <v>1407</v>
      </c>
      <c r="G477" t="s">
        <v>270</v>
      </c>
      <c r="H477" t="s">
        <v>269</v>
      </c>
      <c r="I477">
        <v>358</v>
      </c>
      <c r="J477" t="s">
        <v>358</v>
      </c>
      <c r="K477" t="s">
        <v>320</v>
      </c>
      <c r="L477">
        <v>1471</v>
      </c>
      <c r="M477" t="s">
        <v>271</v>
      </c>
      <c r="N477" t="s">
        <v>272</v>
      </c>
      <c r="O477">
        <v>1471</v>
      </c>
      <c r="P477" t="s">
        <v>271</v>
      </c>
      <c r="Q477" t="s">
        <v>272</v>
      </c>
      <c r="R477" t="s">
        <v>292</v>
      </c>
      <c r="S477" s="33">
        <v>25383.593000000001</v>
      </c>
      <c r="U477" s="33">
        <v>20</v>
      </c>
      <c r="IF477">
        <v>1471</v>
      </c>
      <c r="IG477" t="s">
        <v>271</v>
      </c>
      <c r="IH477" t="s">
        <v>274</v>
      </c>
      <c r="IK477">
        <v>-2</v>
      </c>
      <c r="IL477" t="s">
        <v>275</v>
      </c>
      <c r="IM477" t="s">
        <v>276</v>
      </c>
    </row>
    <row r="478" spans="1:247" x14ac:dyDescent="0.35">
      <c r="A478">
        <v>4097</v>
      </c>
      <c r="B478">
        <v>-1156328704</v>
      </c>
      <c r="C478">
        <v>1403</v>
      </c>
      <c r="D478" t="s">
        <v>268</v>
      </c>
      <c r="E478" t="s">
        <v>269</v>
      </c>
      <c r="F478">
        <v>1407</v>
      </c>
      <c r="G478" t="s">
        <v>270</v>
      </c>
      <c r="H478" t="s">
        <v>269</v>
      </c>
      <c r="I478">
        <v>390</v>
      </c>
      <c r="J478" t="s">
        <v>359</v>
      </c>
      <c r="K478" t="s">
        <v>331</v>
      </c>
      <c r="L478">
        <v>1471</v>
      </c>
      <c r="M478" t="s">
        <v>271</v>
      </c>
      <c r="N478" t="s">
        <v>272</v>
      </c>
      <c r="O478">
        <v>1471</v>
      </c>
      <c r="P478" t="s">
        <v>271</v>
      </c>
      <c r="Q478" t="s">
        <v>272</v>
      </c>
      <c r="R478" t="s">
        <v>292</v>
      </c>
      <c r="S478" s="33">
        <v>25553.253000000001</v>
      </c>
      <c r="U478" s="33">
        <v>20</v>
      </c>
      <c r="IF478">
        <v>1471</v>
      </c>
      <c r="IG478" t="s">
        <v>271</v>
      </c>
      <c r="IH478" t="s">
        <v>274</v>
      </c>
      <c r="IK478">
        <v>-2</v>
      </c>
      <c r="IL478" t="s">
        <v>275</v>
      </c>
      <c r="IM478" t="s">
        <v>276</v>
      </c>
    </row>
    <row r="479" spans="1:247" x14ac:dyDescent="0.35">
      <c r="A479">
        <v>4098</v>
      </c>
      <c r="B479">
        <v>-1156328704</v>
      </c>
      <c r="C479">
        <v>1403</v>
      </c>
      <c r="D479" t="s">
        <v>268</v>
      </c>
      <c r="E479" t="s">
        <v>269</v>
      </c>
      <c r="F479">
        <v>1407</v>
      </c>
      <c r="G479" t="s">
        <v>270</v>
      </c>
      <c r="H479" t="s">
        <v>269</v>
      </c>
      <c r="I479">
        <v>386</v>
      </c>
      <c r="J479" t="s">
        <v>360</v>
      </c>
      <c r="K479" t="s">
        <v>330</v>
      </c>
      <c r="L479">
        <v>1471</v>
      </c>
      <c r="M479" t="s">
        <v>271</v>
      </c>
      <c r="N479" t="s">
        <v>272</v>
      </c>
      <c r="O479">
        <v>1471</v>
      </c>
      <c r="P479" t="s">
        <v>271</v>
      </c>
      <c r="Q479" t="s">
        <v>272</v>
      </c>
      <c r="R479" t="s">
        <v>292</v>
      </c>
      <c r="S479" s="33">
        <v>25512.192999999999</v>
      </c>
      <c r="U479" s="33">
        <v>20</v>
      </c>
      <c r="IF479">
        <v>1471</v>
      </c>
      <c r="IG479" t="s">
        <v>271</v>
      </c>
      <c r="IH479" t="s">
        <v>274</v>
      </c>
      <c r="IK479">
        <v>-2</v>
      </c>
      <c r="IL479" t="s">
        <v>275</v>
      </c>
      <c r="IM479" t="s">
        <v>276</v>
      </c>
    </row>
    <row r="480" spans="1:247" x14ac:dyDescent="0.35">
      <c r="A480">
        <v>4099</v>
      </c>
      <c r="B480">
        <v>-1156328704</v>
      </c>
      <c r="C480">
        <v>1403</v>
      </c>
      <c r="D480" t="s">
        <v>268</v>
      </c>
      <c r="E480" t="s">
        <v>269</v>
      </c>
      <c r="F480">
        <v>1407</v>
      </c>
      <c r="G480" t="s">
        <v>270</v>
      </c>
      <c r="H480" t="s">
        <v>269</v>
      </c>
      <c r="I480">
        <v>383</v>
      </c>
      <c r="J480" t="s">
        <v>361</v>
      </c>
      <c r="K480" t="s">
        <v>329</v>
      </c>
      <c r="L480">
        <v>1471</v>
      </c>
      <c r="M480" t="s">
        <v>271</v>
      </c>
      <c r="N480" t="s">
        <v>272</v>
      </c>
      <c r="O480">
        <v>1471</v>
      </c>
      <c r="P480" t="s">
        <v>271</v>
      </c>
      <c r="Q480" t="s">
        <v>272</v>
      </c>
      <c r="R480" t="s">
        <v>292</v>
      </c>
      <c r="S480" s="33">
        <v>25498.672999999999</v>
      </c>
      <c r="U480" s="33">
        <v>20</v>
      </c>
      <c r="IF480">
        <v>1471</v>
      </c>
      <c r="IG480" t="s">
        <v>271</v>
      </c>
      <c r="IH480" t="s">
        <v>274</v>
      </c>
      <c r="IK480">
        <v>-2</v>
      </c>
      <c r="IL480" t="s">
        <v>275</v>
      </c>
      <c r="IM480" t="s">
        <v>276</v>
      </c>
    </row>
    <row r="481" spans="1:247" x14ac:dyDescent="0.35">
      <c r="A481">
        <v>4100</v>
      </c>
      <c r="B481">
        <v>-1156328704</v>
      </c>
      <c r="C481">
        <v>1403</v>
      </c>
      <c r="D481" t="s">
        <v>268</v>
      </c>
      <c r="E481" t="s">
        <v>269</v>
      </c>
      <c r="F481">
        <v>1407</v>
      </c>
      <c r="G481" t="s">
        <v>270</v>
      </c>
      <c r="H481" t="s">
        <v>269</v>
      </c>
      <c r="I481">
        <v>379</v>
      </c>
      <c r="J481" t="s">
        <v>362</v>
      </c>
      <c r="K481" t="s">
        <v>328</v>
      </c>
      <c r="L481">
        <v>1471</v>
      </c>
      <c r="M481" t="s">
        <v>271</v>
      </c>
      <c r="N481" t="s">
        <v>272</v>
      </c>
      <c r="O481">
        <v>1471</v>
      </c>
      <c r="P481" t="s">
        <v>271</v>
      </c>
      <c r="Q481" t="s">
        <v>272</v>
      </c>
      <c r="R481" t="s">
        <v>292</v>
      </c>
      <c r="S481" s="33">
        <v>25466.573</v>
      </c>
      <c r="U481" s="33">
        <v>20</v>
      </c>
      <c r="IF481">
        <v>1471</v>
      </c>
      <c r="IG481" t="s">
        <v>271</v>
      </c>
      <c r="IH481" t="s">
        <v>274</v>
      </c>
      <c r="IK481">
        <v>-2</v>
      </c>
      <c r="IL481" t="s">
        <v>275</v>
      </c>
      <c r="IM481" t="s">
        <v>276</v>
      </c>
    </row>
    <row r="482" spans="1:247" x14ac:dyDescent="0.35">
      <c r="A482">
        <v>4101</v>
      </c>
      <c r="B482">
        <v>-1156328704</v>
      </c>
      <c r="C482">
        <v>1403</v>
      </c>
      <c r="D482" t="s">
        <v>268</v>
      </c>
      <c r="E482" t="s">
        <v>269</v>
      </c>
      <c r="F482">
        <v>1407</v>
      </c>
      <c r="G482" t="s">
        <v>270</v>
      </c>
      <c r="H482" t="s">
        <v>269</v>
      </c>
      <c r="I482">
        <v>377</v>
      </c>
      <c r="J482" t="s">
        <v>363</v>
      </c>
      <c r="K482" t="s">
        <v>327</v>
      </c>
      <c r="L482">
        <v>1471</v>
      </c>
      <c r="M482" t="s">
        <v>271</v>
      </c>
      <c r="N482" t="s">
        <v>272</v>
      </c>
      <c r="O482">
        <v>1471</v>
      </c>
      <c r="P482" t="s">
        <v>271</v>
      </c>
      <c r="Q482" t="s">
        <v>272</v>
      </c>
      <c r="R482" t="s">
        <v>292</v>
      </c>
      <c r="S482" s="33">
        <v>25451.623</v>
      </c>
      <c r="U482" s="33">
        <v>20</v>
      </c>
      <c r="IF482">
        <v>1471</v>
      </c>
      <c r="IG482" t="s">
        <v>271</v>
      </c>
      <c r="IH482" t="s">
        <v>274</v>
      </c>
      <c r="IK482">
        <v>-2</v>
      </c>
      <c r="IL482" t="s">
        <v>275</v>
      </c>
      <c r="IM482" t="s">
        <v>276</v>
      </c>
    </row>
    <row r="483" spans="1:247" x14ac:dyDescent="0.35">
      <c r="A483">
        <v>4102</v>
      </c>
      <c r="B483">
        <v>-1156328704</v>
      </c>
      <c r="C483">
        <v>1403</v>
      </c>
      <c r="D483" t="s">
        <v>268</v>
      </c>
      <c r="E483" t="s">
        <v>269</v>
      </c>
      <c r="F483">
        <v>1407</v>
      </c>
      <c r="G483" t="s">
        <v>270</v>
      </c>
      <c r="H483" t="s">
        <v>269</v>
      </c>
      <c r="I483">
        <v>373</v>
      </c>
      <c r="J483" t="s">
        <v>364</v>
      </c>
      <c r="K483" t="s">
        <v>326</v>
      </c>
      <c r="L483">
        <v>1471</v>
      </c>
      <c r="M483" t="s">
        <v>271</v>
      </c>
      <c r="N483" t="s">
        <v>272</v>
      </c>
      <c r="O483">
        <v>1471</v>
      </c>
      <c r="P483" t="s">
        <v>271</v>
      </c>
      <c r="Q483" t="s">
        <v>272</v>
      </c>
      <c r="R483" t="s">
        <v>292</v>
      </c>
      <c r="S483" s="33">
        <v>25428.523000000001</v>
      </c>
      <c r="U483" s="33">
        <v>20</v>
      </c>
      <c r="IF483">
        <v>1471</v>
      </c>
      <c r="IG483" t="s">
        <v>271</v>
      </c>
      <c r="IH483" t="s">
        <v>274</v>
      </c>
      <c r="IK483">
        <v>-2</v>
      </c>
      <c r="IL483" t="s">
        <v>275</v>
      </c>
      <c r="IM483" t="s">
        <v>276</v>
      </c>
    </row>
    <row r="484" spans="1:247" x14ac:dyDescent="0.35">
      <c r="A484">
        <v>4103</v>
      </c>
      <c r="B484">
        <v>-1156328704</v>
      </c>
      <c r="C484">
        <v>1403</v>
      </c>
      <c r="D484" t="s">
        <v>268</v>
      </c>
      <c r="E484" t="s">
        <v>269</v>
      </c>
      <c r="F484">
        <v>1407</v>
      </c>
      <c r="G484" t="s">
        <v>270</v>
      </c>
      <c r="H484" t="s">
        <v>269</v>
      </c>
      <c r="I484">
        <v>410</v>
      </c>
      <c r="J484" t="s">
        <v>338</v>
      </c>
      <c r="K484" t="s">
        <v>337</v>
      </c>
      <c r="L484">
        <v>1736</v>
      </c>
      <c r="M484" t="s">
        <v>277</v>
      </c>
      <c r="N484" t="s">
        <v>278</v>
      </c>
      <c r="O484">
        <v>1736</v>
      </c>
      <c r="P484" t="s">
        <v>277</v>
      </c>
      <c r="Q484" t="s">
        <v>278</v>
      </c>
      <c r="R484" t="s">
        <v>292</v>
      </c>
      <c r="S484" s="33">
        <v>23373110.190000001</v>
      </c>
      <c r="U484" s="33">
        <v>20</v>
      </c>
      <c r="IF484">
        <v>1736</v>
      </c>
      <c r="IG484" t="s">
        <v>277</v>
      </c>
      <c r="IH484" t="s">
        <v>274</v>
      </c>
      <c r="IK484">
        <v>-2</v>
      </c>
      <c r="IL484" t="s">
        <v>275</v>
      </c>
      <c r="IM484" t="s">
        <v>276</v>
      </c>
    </row>
    <row r="485" spans="1:247" x14ac:dyDescent="0.35">
      <c r="A485">
        <v>4104</v>
      </c>
      <c r="B485">
        <v>-1156328704</v>
      </c>
      <c r="C485">
        <v>1403</v>
      </c>
      <c r="D485" t="s">
        <v>268</v>
      </c>
      <c r="E485" t="s">
        <v>269</v>
      </c>
      <c r="F485">
        <v>1407</v>
      </c>
      <c r="G485" t="s">
        <v>270</v>
      </c>
      <c r="H485" t="s">
        <v>269</v>
      </c>
      <c r="I485">
        <v>408</v>
      </c>
      <c r="J485" t="s">
        <v>339</v>
      </c>
      <c r="K485" t="s">
        <v>336</v>
      </c>
      <c r="L485">
        <v>1736</v>
      </c>
      <c r="M485" t="s">
        <v>277</v>
      </c>
      <c r="N485" t="s">
        <v>278</v>
      </c>
      <c r="O485">
        <v>1736</v>
      </c>
      <c r="P485" t="s">
        <v>277</v>
      </c>
      <c r="Q485" t="s">
        <v>278</v>
      </c>
      <c r="R485" t="s">
        <v>292</v>
      </c>
      <c r="S485" s="33">
        <v>23310535.100000001</v>
      </c>
      <c r="U485" s="33">
        <v>20</v>
      </c>
      <c r="IF485">
        <v>1736</v>
      </c>
      <c r="IG485" t="s">
        <v>277</v>
      </c>
      <c r="IH485" t="s">
        <v>274</v>
      </c>
      <c r="IK485">
        <v>-2</v>
      </c>
      <c r="IL485" t="s">
        <v>275</v>
      </c>
      <c r="IM485" t="s">
        <v>276</v>
      </c>
    </row>
    <row r="486" spans="1:247" x14ac:dyDescent="0.35">
      <c r="A486">
        <v>4105</v>
      </c>
      <c r="B486">
        <v>-1156328704</v>
      </c>
      <c r="C486">
        <v>1403</v>
      </c>
      <c r="D486" t="s">
        <v>268</v>
      </c>
      <c r="E486" t="s">
        <v>269</v>
      </c>
      <c r="F486">
        <v>1407</v>
      </c>
      <c r="G486" t="s">
        <v>270</v>
      </c>
      <c r="H486" t="s">
        <v>269</v>
      </c>
      <c r="I486">
        <v>404</v>
      </c>
      <c r="J486" t="s">
        <v>340</v>
      </c>
      <c r="K486" t="s">
        <v>335</v>
      </c>
      <c r="L486">
        <v>1736</v>
      </c>
      <c r="M486" t="s">
        <v>277</v>
      </c>
      <c r="N486" t="s">
        <v>278</v>
      </c>
      <c r="O486">
        <v>1736</v>
      </c>
      <c r="P486" t="s">
        <v>277</v>
      </c>
      <c r="Q486" t="s">
        <v>278</v>
      </c>
      <c r="R486" t="s">
        <v>292</v>
      </c>
      <c r="S486" s="33">
        <v>23291278.91</v>
      </c>
      <c r="U486" s="33">
        <v>20</v>
      </c>
      <c r="IF486">
        <v>1736</v>
      </c>
      <c r="IG486" t="s">
        <v>277</v>
      </c>
      <c r="IH486" t="s">
        <v>274</v>
      </c>
      <c r="IK486">
        <v>-2</v>
      </c>
      <c r="IL486" t="s">
        <v>275</v>
      </c>
      <c r="IM486" t="s">
        <v>276</v>
      </c>
    </row>
    <row r="487" spans="1:247" x14ac:dyDescent="0.35">
      <c r="A487">
        <v>4106</v>
      </c>
      <c r="B487">
        <v>-1156328704</v>
      </c>
      <c r="C487">
        <v>1403</v>
      </c>
      <c r="D487" t="s">
        <v>268</v>
      </c>
      <c r="E487" t="s">
        <v>269</v>
      </c>
      <c r="F487">
        <v>1407</v>
      </c>
      <c r="G487" t="s">
        <v>270</v>
      </c>
      <c r="H487" t="s">
        <v>269</v>
      </c>
      <c r="I487">
        <v>400</v>
      </c>
      <c r="J487" t="s">
        <v>341</v>
      </c>
      <c r="K487" t="s">
        <v>334</v>
      </c>
      <c r="L487">
        <v>1736</v>
      </c>
      <c r="M487" t="s">
        <v>277</v>
      </c>
      <c r="N487" t="s">
        <v>278</v>
      </c>
      <c r="O487">
        <v>1736</v>
      </c>
      <c r="P487" t="s">
        <v>277</v>
      </c>
      <c r="Q487" t="s">
        <v>278</v>
      </c>
      <c r="R487" t="s">
        <v>292</v>
      </c>
      <c r="S487" s="33">
        <v>23242780.800000001</v>
      </c>
      <c r="U487" s="33">
        <v>20</v>
      </c>
      <c r="IF487">
        <v>1736</v>
      </c>
      <c r="IG487" t="s">
        <v>277</v>
      </c>
      <c r="IH487" t="s">
        <v>274</v>
      </c>
      <c r="IK487">
        <v>-2</v>
      </c>
      <c r="IL487" t="s">
        <v>275</v>
      </c>
      <c r="IM487" t="s">
        <v>276</v>
      </c>
    </row>
    <row r="488" spans="1:247" x14ac:dyDescent="0.35">
      <c r="A488">
        <v>4107</v>
      </c>
      <c r="B488">
        <v>-1156328704</v>
      </c>
      <c r="C488">
        <v>1403</v>
      </c>
      <c r="D488" t="s">
        <v>268</v>
      </c>
      <c r="E488" t="s">
        <v>269</v>
      </c>
      <c r="F488">
        <v>1407</v>
      </c>
      <c r="G488" t="s">
        <v>270</v>
      </c>
      <c r="H488" t="s">
        <v>269</v>
      </c>
      <c r="I488">
        <v>398</v>
      </c>
      <c r="J488" t="s">
        <v>342</v>
      </c>
      <c r="K488" t="s">
        <v>333</v>
      </c>
      <c r="L488">
        <v>1736</v>
      </c>
      <c r="M488" t="s">
        <v>277</v>
      </c>
      <c r="N488" t="s">
        <v>278</v>
      </c>
      <c r="O488">
        <v>1736</v>
      </c>
      <c r="P488" t="s">
        <v>277</v>
      </c>
      <c r="Q488" t="s">
        <v>278</v>
      </c>
      <c r="R488" t="s">
        <v>292</v>
      </c>
      <c r="S488" s="33">
        <v>23221482.370000001</v>
      </c>
      <c r="U488" s="33">
        <v>20</v>
      </c>
      <c r="IF488">
        <v>1736</v>
      </c>
      <c r="IG488" t="s">
        <v>277</v>
      </c>
      <c r="IH488" t="s">
        <v>274</v>
      </c>
      <c r="IK488">
        <v>-2</v>
      </c>
      <c r="IL488" t="s">
        <v>275</v>
      </c>
      <c r="IM488" t="s">
        <v>276</v>
      </c>
    </row>
    <row r="489" spans="1:247" x14ac:dyDescent="0.35">
      <c r="A489">
        <v>4108</v>
      </c>
      <c r="B489">
        <v>-1156328704</v>
      </c>
      <c r="C489">
        <v>1403</v>
      </c>
      <c r="D489" t="s">
        <v>268</v>
      </c>
      <c r="E489" t="s">
        <v>269</v>
      </c>
      <c r="F489">
        <v>1407</v>
      </c>
      <c r="G489" t="s">
        <v>270</v>
      </c>
      <c r="H489" t="s">
        <v>269</v>
      </c>
      <c r="I489">
        <v>392</v>
      </c>
      <c r="J489" t="s">
        <v>343</v>
      </c>
      <c r="K489" t="s">
        <v>332</v>
      </c>
      <c r="L489">
        <v>1736</v>
      </c>
      <c r="M489" t="s">
        <v>277</v>
      </c>
      <c r="N489" t="s">
        <v>278</v>
      </c>
      <c r="O489">
        <v>1736</v>
      </c>
      <c r="P489" t="s">
        <v>277</v>
      </c>
      <c r="Q489" t="s">
        <v>278</v>
      </c>
      <c r="R489" t="s">
        <v>292</v>
      </c>
      <c r="S489" s="33">
        <v>23184323.859999999</v>
      </c>
      <c r="U489" s="33">
        <v>20</v>
      </c>
      <c r="IF489">
        <v>1736</v>
      </c>
      <c r="IG489" t="s">
        <v>277</v>
      </c>
      <c r="IH489" t="s">
        <v>274</v>
      </c>
      <c r="IK489">
        <v>-2</v>
      </c>
      <c r="IL489" t="s">
        <v>275</v>
      </c>
      <c r="IM489" t="s">
        <v>276</v>
      </c>
    </row>
    <row r="490" spans="1:247" x14ac:dyDescent="0.35">
      <c r="A490">
        <v>4109</v>
      </c>
      <c r="B490">
        <v>-1156328704</v>
      </c>
      <c r="C490">
        <v>1403</v>
      </c>
      <c r="D490" t="s">
        <v>268</v>
      </c>
      <c r="E490" t="s">
        <v>269</v>
      </c>
      <c r="F490">
        <v>1407</v>
      </c>
      <c r="G490" t="s">
        <v>270</v>
      </c>
      <c r="H490" t="s">
        <v>269</v>
      </c>
      <c r="I490">
        <v>334</v>
      </c>
      <c r="J490" t="s">
        <v>344</v>
      </c>
      <c r="K490" t="s">
        <v>313</v>
      </c>
      <c r="L490">
        <v>1736</v>
      </c>
      <c r="M490" t="s">
        <v>277</v>
      </c>
      <c r="N490" t="s">
        <v>278</v>
      </c>
      <c r="O490">
        <v>1736</v>
      </c>
      <c r="P490" t="s">
        <v>277</v>
      </c>
      <c r="Q490" t="s">
        <v>278</v>
      </c>
      <c r="R490" t="s">
        <v>292</v>
      </c>
      <c r="S490" s="33">
        <v>22986697.539999999</v>
      </c>
      <c r="U490" s="33">
        <v>20</v>
      </c>
      <c r="IF490">
        <v>1736</v>
      </c>
      <c r="IG490" t="s">
        <v>277</v>
      </c>
      <c r="IH490" t="s">
        <v>274</v>
      </c>
      <c r="IK490">
        <v>-2</v>
      </c>
      <c r="IL490" t="s">
        <v>275</v>
      </c>
      <c r="IM490" t="s">
        <v>276</v>
      </c>
    </row>
    <row r="491" spans="1:247" x14ac:dyDescent="0.35">
      <c r="A491">
        <v>4110</v>
      </c>
      <c r="B491">
        <v>-1156328704</v>
      </c>
      <c r="C491">
        <v>1403</v>
      </c>
      <c r="D491" t="s">
        <v>268</v>
      </c>
      <c r="E491" t="s">
        <v>269</v>
      </c>
      <c r="F491">
        <v>1407</v>
      </c>
      <c r="G491" t="s">
        <v>270</v>
      </c>
      <c r="H491" t="s">
        <v>269</v>
      </c>
      <c r="I491">
        <v>333</v>
      </c>
      <c r="J491" t="s">
        <v>345</v>
      </c>
      <c r="K491" t="s">
        <v>312</v>
      </c>
      <c r="L491">
        <v>1736</v>
      </c>
      <c r="M491" t="s">
        <v>277</v>
      </c>
      <c r="N491" t="s">
        <v>278</v>
      </c>
      <c r="O491">
        <v>1736</v>
      </c>
      <c r="P491" t="s">
        <v>277</v>
      </c>
      <c r="Q491" t="s">
        <v>278</v>
      </c>
      <c r="R491" t="s">
        <v>292</v>
      </c>
      <c r="S491" s="33">
        <v>22984430.57</v>
      </c>
      <c r="U491" s="33">
        <v>20</v>
      </c>
      <c r="IF491">
        <v>1736</v>
      </c>
      <c r="IG491" t="s">
        <v>277</v>
      </c>
      <c r="IH491" t="s">
        <v>274</v>
      </c>
      <c r="IK491">
        <v>-2</v>
      </c>
      <c r="IL491" t="s">
        <v>275</v>
      </c>
      <c r="IM491" t="s">
        <v>276</v>
      </c>
    </row>
    <row r="492" spans="1:247" x14ac:dyDescent="0.35">
      <c r="A492">
        <v>4111</v>
      </c>
      <c r="B492">
        <v>-1156328704</v>
      </c>
      <c r="C492">
        <v>1403</v>
      </c>
      <c r="D492" t="s">
        <v>268</v>
      </c>
      <c r="E492" t="s">
        <v>269</v>
      </c>
      <c r="F492">
        <v>1407</v>
      </c>
      <c r="G492" t="s">
        <v>270</v>
      </c>
      <c r="H492" t="s">
        <v>269</v>
      </c>
      <c r="I492">
        <v>329</v>
      </c>
      <c r="J492" t="s">
        <v>346</v>
      </c>
      <c r="K492" t="s">
        <v>311</v>
      </c>
      <c r="L492">
        <v>1736</v>
      </c>
      <c r="M492" t="s">
        <v>277</v>
      </c>
      <c r="N492" t="s">
        <v>278</v>
      </c>
      <c r="O492">
        <v>1736</v>
      </c>
      <c r="P492" t="s">
        <v>277</v>
      </c>
      <c r="Q492" t="s">
        <v>278</v>
      </c>
      <c r="R492" t="s">
        <v>292</v>
      </c>
      <c r="S492" s="33">
        <v>22983549.120000001</v>
      </c>
      <c r="U492" s="33">
        <v>20</v>
      </c>
      <c r="IF492">
        <v>1736</v>
      </c>
      <c r="IG492" t="s">
        <v>277</v>
      </c>
      <c r="IH492" t="s">
        <v>274</v>
      </c>
      <c r="IK492">
        <v>-2</v>
      </c>
      <c r="IL492" t="s">
        <v>275</v>
      </c>
      <c r="IM492" t="s">
        <v>276</v>
      </c>
    </row>
    <row r="493" spans="1:247" x14ac:dyDescent="0.35">
      <c r="A493">
        <v>4112</v>
      </c>
      <c r="B493">
        <v>-1156328704</v>
      </c>
      <c r="C493">
        <v>1403</v>
      </c>
      <c r="D493" t="s">
        <v>268</v>
      </c>
      <c r="E493" t="s">
        <v>269</v>
      </c>
      <c r="F493">
        <v>1407</v>
      </c>
      <c r="G493" t="s">
        <v>270</v>
      </c>
      <c r="H493" t="s">
        <v>269</v>
      </c>
      <c r="I493">
        <v>353</v>
      </c>
      <c r="J493" t="s">
        <v>347</v>
      </c>
      <c r="K493" t="s">
        <v>319</v>
      </c>
      <c r="L493">
        <v>1736</v>
      </c>
      <c r="M493" t="s">
        <v>277</v>
      </c>
      <c r="N493" t="s">
        <v>278</v>
      </c>
      <c r="O493">
        <v>1736</v>
      </c>
      <c r="P493" t="s">
        <v>277</v>
      </c>
      <c r="Q493" t="s">
        <v>278</v>
      </c>
      <c r="R493" t="s">
        <v>292</v>
      </c>
      <c r="S493" s="33">
        <v>23003396.960000001</v>
      </c>
      <c r="U493" s="33">
        <v>20</v>
      </c>
      <c r="IF493">
        <v>1736</v>
      </c>
      <c r="IG493" t="s">
        <v>277</v>
      </c>
      <c r="IH493" t="s">
        <v>274</v>
      </c>
      <c r="IK493">
        <v>-2</v>
      </c>
      <c r="IL493" t="s">
        <v>275</v>
      </c>
      <c r="IM493" t="s">
        <v>276</v>
      </c>
    </row>
    <row r="494" spans="1:247" x14ac:dyDescent="0.35">
      <c r="A494">
        <v>4113</v>
      </c>
      <c r="B494">
        <v>-1156328704</v>
      </c>
      <c r="C494">
        <v>1403</v>
      </c>
      <c r="D494" t="s">
        <v>268</v>
      </c>
      <c r="E494" t="s">
        <v>269</v>
      </c>
      <c r="F494">
        <v>1407</v>
      </c>
      <c r="G494" t="s">
        <v>270</v>
      </c>
      <c r="H494" t="s">
        <v>269</v>
      </c>
      <c r="I494">
        <v>350</v>
      </c>
      <c r="J494" t="s">
        <v>348</v>
      </c>
      <c r="K494" t="s">
        <v>318</v>
      </c>
      <c r="L494">
        <v>1736</v>
      </c>
      <c r="M494" t="s">
        <v>277</v>
      </c>
      <c r="N494" t="s">
        <v>278</v>
      </c>
      <c r="O494">
        <v>1736</v>
      </c>
      <c r="P494" t="s">
        <v>277</v>
      </c>
      <c r="Q494" t="s">
        <v>278</v>
      </c>
      <c r="R494" t="s">
        <v>292</v>
      </c>
      <c r="S494" s="33">
        <v>22998759.379999999</v>
      </c>
      <c r="U494" s="33">
        <v>20</v>
      </c>
      <c r="IF494">
        <v>1736</v>
      </c>
      <c r="IG494" t="s">
        <v>277</v>
      </c>
      <c r="IH494" t="s">
        <v>274</v>
      </c>
      <c r="IK494">
        <v>-2</v>
      </c>
      <c r="IL494" t="s">
        <v>275</v>
      </c>
      <c r="IM494" t="s">
        <v>276</v>
      </c>
    </row>
    <row r="495" spans="1:247" x14ac:dyDescent="0.35">
      <c r="A495">
        <v>4114</v>
      </c>
      <c r="B495">
        <v>-1156328704</v>
      </c>
      <c r="C495">
        <v>1403</v>
      </c>
      <c r="D495" t="s">
        <v>268</v>
      </c>
      <c r="E495" t="s">
        <v>269</v>
      </c>
      <c r="F495">
        <v>1407</v>
      </c>
      <c r="G495" t="s">
        <v>270</v>
      </c>
      <c r="H495" t="s">
        <v>269</v>
      </c>
      <c r="I495">
        <v>349</v>
      </c>
      <c r="J495" t="s">
        <v>349</v>
      </c>
      <c r="K495" t="s">
        <v>317</v>
      </c>
      <c r="L495">
        <v>1736</v>
      </c>
      <c r="M495" t="s">
        <v>277</v>
      </c>
      <c r="N495" t="s">
        <v>278</v>
      </c>
      <c r="O495">
        <v>1736</v>
      </c>
      <c r="P495" t="s">
        <v>277</v>
      </c>
      <c r="Q495" t="s">
        <v>278</v>
      </c>
      <c r="R495" t="s">
        <v>292</v>
      </c>
      <c r="S495" s="33">
        <v>22995849.210000001</v>
      </c>
      <c r="U495" s="33">
        <v>20</v>
      </c>
      <c r="IF495">
        <v>1736</v>
      </c>
      <c r="IG495" t="s">
        <v>277</v>
      </c>
      <c r="IH495" t="s">
        <v>274</v>
      </c>
      <c r="IK495">
        <v>-2</v>
      </c>
      <c r="IL495" t="s">
        <v>275</v>
      </c>
      <c r="IM495" t="s">
        <v>276</v>
      </c>
    </row>
    <row r="496" spans="1:247" x14ac:dyDescent="0.35">
      <c r="A496">
        <v>4115</v>
      </c>
      <c r="B496">
        <v>-1156328704</v>
      </c>
      <c r="C496">
        <v>1403</v>
      </c>
      <c r="D496" t="s">
        <v>268</v>
      </c>
      <c r="E496" t="s">
        <v>269</v>
      </c>
      <c r="F496">
        <v>1407</v>
      </c>
      <c r="G496" t="s">
        <v>270</v>
      </c>
      <c r="H496" t="s">
        <v>269</v>
      </c>
      <c r="I496">
        <v>344</v>
      </c>
      <c r="J496" t="s">
        <v>350</v>
      </c>
      <c r="K496" t="s">
        <v>316</v>
      </c>
      <c r="L496">
        <v>1736</v>
      </c>
      <c r="M496" t="s">
        <v>277</v>
      </c>
      <c r="N496" t="s">
        <v>278</v>
      </c>
      <c r="O496">
        <v>1736</v>
      </c>
      <c r="P496" t="s">
        <v>277</v>
      </c>
      <c r="Q496" t="s">
        <v>278</v>
      </c>
      <c r="R496" t="s">
        <v>292</v>
      </c>
      <c r="S496" s="33">
        <v>22991483.960000001</v>
      </c>
      <c r="U496" s="33">
        <v>20</v>
      </c>
      <c r="IF496">
        <v>1736</v>
      </c>
      <c r="IG496" t="s">
        <v>277</v>
      </c>
      <c r="IH496" t="s">
        <v>274</v>
      </c>
      <c r="IK496">
        <v>-2</v>
      </c>
      <c r="IL496" t="s">
        <v>275</v>
      </c>
      <c r="IM496" t="s">
        <v>276</v>
      </c>
    </row>
    <row r="497" spans="1:247" x14ac:dyDescent="0.35">
      <c r="A497">
        <v>4116</v>
      </c>
      <c r="B497">
        <v>-1156328704</v>
      </c>
      <c r="C497">
        <v>1403</v>
      </c>
      <c r="D497" t="s">
        <v>268</v>
      </c>
      <c r="E497" t="s">
        <v>269</v>
      </c>
      <c r="F497">
        <v>1407</v>
      </c>
      <c r="G497" t="s">
        <v>270</v>
      </c>
      <c r="H497" t="s">
        <v>269</v>
      </c>
      <c r="I497">
        <v>343</v>
      </c>
      <c r="J497" t="s">
        <v>351</v>
      </c>
      <c r="K497" t="s">
        <v>315</v>
      </c>
      <c r="L497">
        <v>1736</v>
      </c>
      <c r="M497" t="s">
        <v>277</v>
      </c>
      <c r="N497" t="s">
        <v>278</v>
      </c>
      <c r="O497">
        <v>1736</v>
      </c>
      <c r="P497" t="s">
        <v>277</v>
      </c>
      <c r="Q497" t="s">
        <v>278</v>
      </c>
      <c r="R497" t="s">
        <v>292</v>
      </c>
      <c r="S497" s="33">
        <v>22990224.300000001</v>
      </c>
      <c r="U497" s="33">
        <v>20</v>
      </c>
      <c r="IF497">
        <v>1736</v>
      </c>
      <c r="IG497" t="s">
        <v>277</v>
      </c>
      <c r="IH497" t="s">
        <v>274</v>
      </c>
      <c r="IK497">
        <v>-2</v>
      </c>
      <c r="IL497" t="s">
        <v>275</v>
      </c>
      <c r="IM497" t="s">
        <v>276</v>
      </c>
    </row>
    <row r="498" spans="1:247" x14ac:dyDescent="0.35">
      <c r="A498">
        <v>4117</v>
      </c>
      <c r="B498">
        <v>-1156328704</v>
      </c>
      <c r="C498">
        <v>1403</v>
      </c>
      <c r="D498" t="s">
        <v>268</v>
      </c>
      <c r="E498" t="s">
        <v>269</v>
      </c>
      <c r="F498">
        <v>1407</v>
      </c>
      <c r="G498" t="s">
        <v>270</v>
      </c>
      <c r="H498" t="s">
        <v>269</v>
      </c>
      <c r="I498">
        <v>339</v>
      </c>
      <c r="J498" t="s">
        <v>352</v>
      </c>
      <c r="K498" t="s">
        <v>314</v>
      </c>
      <c r="L498">
        <v>1736</v>
      </c>
      <c r="M498" t="s">
        <v>277</v>
      </c>
      <c r="N498" t="s">
        <v>278</v>
      </c>
      <c r="O498">
        <v>1736</v>
      </c>
      <c r="P498" t="s">
        <v>277</v>
      </c>
      <c r="Q498" t="s">
        <v>278</v>
      </c>
      <c r="R498" t="s">
        <v>292</v>
      </c>
      <c r="S498" s="33">
        <v>22987956.98</v>
      </c>
      <c r="U498" s="33">
        <v>20</v>
      </c>
      <c r="IF498">
        <v>1736</v>
      </c>
      <c r="IG498" t="s">
        <v>277</v>
      </c>
      <c r="IH498" t="s">
        <v>274</v>
      </c>
      <c r="IK498">
        <v>-2</v>
      </c>
      <c r="IL498" t="s">
        <v>275</v>
      </c>
      <c r="IM498" t="s">
        <v>276</v>
      </c>
    </row>
    <row r="499" spans="1:247" x14ac:dyDescent="0.35">
      <c r="A499">
        <v>4118</v>
      </c>
      <c r="B499">
        <v>-1156328704</v>
      </c>
      <c r="C499">
        <v>1403</v>
      </c>
      <c r="D499" t="s">
        <v>268</v>
      </c>
      <c r="E499" t="s">
        <v>269</v>
      </c>
      <c r="F499">
        <v>1407</v>
      </c>
      <c r="G499" t="s">
        <v>270</v>
      </c>
      <c r="H499" t="s">
        <v>269</v>
      </c>
      <c r="I499">
        <v>371</v>
      </c>
      <c r="J499" t="s">
        <v>353</v>
      </c>
      <c r="K499" t="s">
        <v>325</v>
      </c>
      <c r="L499">
        <v>1736</v>
      </c>
      <c r="M499" t="s">
        <v>277</v>
      </c>
      <c r="N499" t="s">
        <v>278</v>
      </c>
      <c r="O499">
        <v>1736</v>
      </c>
      <c r="P499" t="s">
        <v>277</v>
      </c>
      <c r="Q499" t="s">
        <v>278</v>
      </c>
      <c r="R499" t="s">
        <v>292</v>
      </c>
      <c r="S499" s="33">
        <v>23036623.620000001</v>
      </c>
      <c r="U499" s="33">
        <v>20</v>
      </c>
      <c r="IF499">
        <v>1736</v>
      </c>
      <c r="IG499" t="s">
        <v>277</v>
      </c>
      <c r="IH499" t="s">
        <v>274</v>
      </c>
      <c r="IK499">
        <v>-2</v>
      </c>
      <c r="IL499" t="s">
        <v>275</v>
      </c>
      <c r="IM499" t="s">
        <v>276</v>
      </c>
    </row>
    <row r="500" spans="1:247" x14ac:dyDescent="0.35">
      <c r="A500">
        <v>4119</v>
      </c>
      <c r="B500">
        <v>-1156328704</v>
      </c>
      <c r="C500">
        <v>1403</v>
      </c>
      <c r="D500" t="s">
        <v>268</v>
      </c>
      <c r="E500" t="s">
        <v>269</v>
      </c>
      <c r="F500">
        <v>1407</v>
      </c>
      <c r="G500" t="s">
        <v>270</v>
      </c>
      <c r="H500" t="s">
        <v>269</v>
      </c>
      <c r="I500">
        <v>367</v>
      </c>
      <c r="J500" t="s">
        <v>354</v>
      </c>
      <c r="K500" t="s">
        <v>324</v>
      </c>
      <c r="L500">
        <v>1736</v>
      </c>
      <c r="M500" t="s">
        <v>277</v>
      </c>
      <c r="N500" t="s">
        <v>278</v>
      </c>
      <c r="O500">
        <v>1736</v>
      </c>
      <c r="P500" t="s">
        <v>277</v>
      </c>
      <c r="Q500" t="s">
        <v>278</v>
      </c>
      <c r="R500" t="s">
        <v>292</v>
      </c>
      <c r="S500" s="33">
        <v>23020994.510000002</v>
      </c>
      <c r="U500" s="33">
        <v>20</v>
      </c>
      <c r="IF500">
        <v>1736</v>
      </c>
      <c r="IG500" t="s">
        <v>277</v>
      </c>
      <c r="IH500" t="s">
        <v>274</v>
      </c>
      <c r="IK500">
        <v>-2</v>
      </c>
      <c r="IL500" t="s">
        <v>275</v>
      </c>
      <c r="IM500" t="s">
        <v>276</v>
      </c>
    </row>
    <row r="501" spans="1:247" x14ac:dyDescent="0.35">
      <c r="A501">
        <v>4120</v>
      </c>
      <c r="B501">
        <v>-1156328704</v>
      </c>
      <c r="C501">
        <v>1403</v>
      </c>
      <c r="D501" t="s">
        <v>268</v>
      </c>
      <c r="E501" t="s">
        <v>269</v>
      </c>
      <c r="F501">
        <v>1407</v>
      </c>
      <c r="G501" t="s">
        <v>270</v>
      </c>
      <c r="H501" t="s">
        <v>269</v>
      </c>
      <c r="I501">
        <v>365</v>
      </c>
      <c r="J501" t="s">
        <v>355</v>
      </c>
      <c r="K501" t="s">
        <v>323</v>
      </c>
      <c r="L501">
        <v>1736</v>
      </c>
      <c r="M501" t="s">
        <v>277</v>
      </c>
      <c r="N501" t="s">
        <v>278</v>
      </c>
      <c r="O501">
        <v>1736</v>
      </c>
      <c r="P501" t="s">
        <v>277</v>
      </c>
      <c r="Q501" t="s">
        <v>278</v>
      </c>
      <c r="R501" t="s">
        <v>292</v>
      </c>
      <c r="S501" s="33">
        <v>23016456.09</v>
      </c>
      <c r="U501" s="33">
        <v>20</v>
      </c>
      <c r="IF501">
        <v>1736</v>
      </c>
      <c r="IG501" t="s">
        <v>277</v>
      </c>
      <c r="IH501" t="s">
        <v>274</v>
      </c>
      <c r="IK501">
        <v>-2</v>
      </c>
      <c r="IL501" t="s">
        <v>275</v>
      </c>
      <c r="IM501" t="s">
        <v>276</v>
      </c>
    </row>
    <row r="502" spans="1:247" x14ac:dyDescent="0.35">
      <c r="A502">
        <v>4121</v>
      </c>
      <c r="B502">
        <v>-1156328704</v>
      </c>
      <c r="C502">
        <v>1403</v>
      </c>
      <c r="D502" t="s">
        <v>268</v>
      </c>
      <c r="E502" t="s">
        <v>269</v>
      </c>
      <c r="F502">
        <v>1407</v>
      </c>
      <c r="G502" t="s">
        <v>270</v>
      </c>
      <c r="H502" t="s">
        <v>269</v>
      </c>
      <c r="I502">
        <v>364</v>
      </c>
      <c r="J502" t="s">
        <v>356</v>
      </c>
      <c r="K502" t="s">
        <v>322</v>
      </c>
      <c r="L502">
        <v>1736</v>
      </c>
      <c r="M502" t="s">
        <v>277</v>
      </c>
      <c r="N502" t="s">
        <v>278</v>
      </c>
      <c r="O502">
        <v>1736</v>
      </c>
      <c r="P502" t="s">
        <v>277</v>
      </c>
      <c r="Q502" t="s">
        <v>278</v>
      </c>
      <c r="R502" t="s">
        <v>292</v>
      </c>
      <c r="S502" s="33">
        <v>23012969.829999998</v>
      </c>
      <c r="U502" s="33">
        <v>20</v>
      </c>
      <c r="IF502">
        <v>1736</v>
      </c>
      <c r="IG502" t="s">
        <v>277</v>
      </c>
      <c r="IH502" t="s">
        <v>274</v>
      </c>
      <c r="IK502">
        <v>-2</v>
      </c>
      <c r="IL502" t="s">
        <v>275</v>
      </c>
      <c r="IM502" t="s">
        <v>276</v>
      </c>
    </row>
    <row r="503" spans="1:247" x14ac:dyDescent="0.35">
      <c r="A503">
        <v>4122</v>
      </c>
      <c r="B503">
        <v>-1156328704</v>
      </c>
      <c r="C503">
        <v>1403</v>
      </c>
      <c r="D503" t="s">
        <v>268</v>
      </c>
      <c r="E503" t="s">
        <v>269</v>
      </c>
      <c r="F503">
        <v>1407</v>
      </c>
      <c r="G503" t="s">
        <v>270</v>
      </c>
      <c r="H503" t="s">
        <v>269</v>
      </c>
      <c r="I503">
        <v>362</v>
      </c>
      <c r="J503" t="s">
        <v>357</v>
      </c>
      <c r="K503" t="s">
        <v>321</v>
      </c>
      <c r="L503">
        <v>1736</v>
      </c>
      <c r="M503" t="s">
        <v>277</v>
      </c>
      <c r="N503" t="s">
        <v>278</v>
      </c>
      <c r="O503">
        <v>1736</v>
      </c>
      <c r="P503" t="s">
        <v>277</v>
      </c>
      <c r="Q503" t="s">
        <v>278</v>
      </c>
      <c r="R503" t="s">
        <v>292</v>
      </c>
      <c r="S503" s="33">
        <v>23006875.170000002</v>
      </c>
      <c r="U503" s="33">
        <v>20</v>
      </c>
      <c r="IF503">
        <v>1736</v>
      </c>
      <c r="IG503" t="s">
        <v>277</v>
      </c>
      <c r="IH503" t="s">
        <v>274</v>
      </c>
      <c r="IK503">
        <v>-2</v>
      </c>
      <c r="IL503" t="s">
        <v>275</v>
      </c>
      <c r="IM503" t="s">
        <v>276</v>
      </c>
    </row>
    <row r="504" spans="1:247" x14ac:dyDescent="0.35">
      <c r="A504">
        <v>4123</v>
      </c>
      <c r="B504">
        <v>-1156328704</v>
      </c>
      <c r="C504">
        <v>1403</v>
      </c>
      <c r="D504" t="s">
        <v>268</v>
      </c>
      <c r="E504" t="s">
        <v>269</v>
      </c>
      <c r="F504">
        <v>1407</v>
      </c>
      <c r="G504" t="s">
        <v>270</v>
      </c>
      <c r="H504" t="s">
        <v>269</v>
      </c>
      <c r="I504">
        <v>358</v>
      </c>
      <c r="J504" t="s">
        <v>358</v>
      </c>
      <c r="K504" t="s">
        <v>320</v>
      </c>
      <c r="L504">
        <v>1736</v>
      </c>
      <c r="M504" t="s">
        <v>277</v>
      </c>
      <c r="N504" t="s">
        <v>278</v>
      </c>
      <c r="O504">
        <v>1736</v>
      </c>
      <c r="P504" t="s">
        <v>277</v>
      </c>
      <c r="Q504" t="s">
        <v>278</v>
      </c>
      <c r="R504" t="s">
        <v>292</v>
      </c>
      <c r="S504" s="33">
        <v>23006295.440000001</v>
      </c>
      <c r="U504" s="33">
        <v>20</v>
      </c>
      <c r="IF504">
        <v>1736</v>
      </c>
      <c r="IG504" t="s">
        <v>277</v>
      </c>
      <c r="IH504" t="s">
        <v>274</v>
      </c>
      <c r="IK504">
        <v>-2</v>
      </c>
      <c r="IL504" t="s">
        <v>275</v>
      </c>
      <c r="IM504" t="s">
        <v>276</v>
      </c>
    </row>
    <row r="505" spans="1:247" x14ac:dyDescent="0.35">
      <c r="A505">
        <v>4124</v>
      </c>
      <c r="B505">
        <v>-1156328704</v>
      </c>
      <c r="C505">
        <v>1403</v>
      </c>
      <c r="D505" t="s">
        <v>268</v>
      </c>
      <c r="E505" t="s">
        <v>269</v>
      </c>
      <c r="F505">
        <v>1407</v>
      </c>
      <c r="G505" t="s">
        <v>270</v>
      </c>
      <c r="H505" t="s">
        <v>269</v>
      </c>
      <c r="I505">
        <v>390</v>
      </c>
      <c r="J505" t="s">
        <v>359</v>
      </c>
      <c r="K505" t="s">
        <v>331</v>
      </c>
      <c r="L505">
        <v>1736</v>
      </c>
      <c r="M505" t="s">
        <v>277</v>
      </c>
      <c r="N505" t="s">
        <v>278</v>
      </c>
      <c r="O505">
        <v>1736</v>
      </c>
      <c r="P505" t="s">
        <v>277</v>
      </c>
      <c r="Q505" t="s">
        <v>278</v>
      </c>
      <c r="R505" t="s">
        <v>292</v>
      </c>
      <c r="S505" s="33">
        <v>23160055.989999998</v>
      </c>
      <c r="U505" s="33">
        <v>20</v>
      </c>
      <c r="IF505">
        <v>1736</v>
      </c>
      <c r="IG505" t="s">
        <v>277</v>
      </c>
      <c r="IH505" t="s">
        <v>274</v>
      </c>
      <c r="IK505">
        <v>-2</v>
      </c>
      <c r="IL505" t="s">
        <v>275</v>
      </c>
      <c r="IM505" t="s">
        <v>276</v>
      </c>
    </row>
    <row r="506" spans="1:247" x14ac:dyDescent="0.35">
      <c r="A506">
        <v>4125</v>
      </c>
      <c r="B506">
        <v>-1156328704</v>
      </c>
      <c r="C506">
        <v>1403</v>
      </c>
      <c r="D506" t="s">
        <v>268</v>
      </c>
      <c r="E506" t="s">
        <v>269</v>
      </c>
      <c r="F506">
        <v>1407</v>
      </c>
      <c r="G506" t="s">
        <v>270</v>
      </c>
      <c r="H506" t="s">
        <v>269</v>
      </c>
      <c r="I506">
        <v>386</v>
      </c>
      <c r="J506" t="s">
        <v>360</v>
      </c>
      <c r="K506" t="s">
        <v>330</v>
      </c>
      <c r="L506">
        <v>1736</v>
      </c>
      <c r="M506" t="s">
        <v>277</v>
      </c>
      <c r="N506" t="s">
        <v>278</v>
      </c>
      <c r="O506">
        <v>1736</v>
      </c>
      <c r="P506" t="s">
        <v>277</v>
      </c>
      <c r="Q506" t="s">
        <v>278</v>
      </c>
      <c r="R506" t="s">
        <v>292</v>
      </c>
      <c r="S506" s="33">
        <v>23122843.989999998</v>
      </c>
      <c r="U506" s="33">
        <v>20</v>
      </c>
      <c r="IF506">
        <v>1736</v>
      </c>
      <c r="IG506" t="s">
        <v>277</v>
      </c>
      <c r="IH506" t="s">
        <v>274</v>
      </c>
      <c r="IK506">
        <v>-2</v>
      </c>
      <c r="IL506" t="s">
        <v>275</v>
      </c>
      <c r="IM506" t="s">
        <v>276</v>
      </c>
    </row>
    <row r="507" spans="1:247" x14ac:dyDescent="0.35">
      <c r="A507">
        <v>4126</v>
      </c>
      <c r="B507">
        <v>-1156328704</v>
      </c>
      <c r="C507">
        <v>1403</v>
      </c>
      <c r="D507" t="s">
        <v>268</v>
      </c>
      <c r="E507" t="s">
        <v>269</v>
      </c>
      <c r="F507">
        <v>1407</v>
      </c>
      <c r="G507" t="s">
        <v>270</v>
      </c>
      <c r="H507" t="s">
        <v>269</v>
      </c>
      <c r="I507">
        <v>383</v>
      </c>
      <c r="J507" t="s">
        <v>361</v>
      </c>
      <c r="K507" t="s">
        <v>329</v>
      </c>
      <c r="L507">
        <v>1736</v>
      </c>
      <c r="M507" t="s">
        <v>277</v>
      </c>
      <c r="N507" t="s">
        <v>278</v>
      </c>
      <c r="O507">
        <v>1736</v>
      </c>
      <c r="P507" t="s">
        <v>277</v>
      </c>
      <c r="Q507" t="s">
        <v>278</v>
      </c>
      <c r="R507" t="s">
        <v>292</v>
      </c>
      <c r="S507" s="33">
        <v>23110607.84</v>
      </c>
      <c r="U507" s="33">
        <v>20</v>
      </c>
      <c r="IF507">
        <v>1736</v>
      </c>
      <c r="IG507" t="s">
        <v>277</v>
      </c>
      <c r="IH507" t="s">
        <v>274</v>
      </c>
      <c r="IK507">
        <v>-2</v>
      </c>
      <c r="IL507" t="s">
        <v>275</v>
      </c>
      <c r="IM507" t="s">
        <v>276</v>
      </c>
    </row>
    <row r="508" spans="1:247" x14ac:dyDescent="0.35">
      <c r="A508">
        <v>4127</v>
      </c>
      <c r="B508">
        <v>-1156328704</v>
      </c>
      <c r="C508">
        <v>1403</v>
      </c>
      <c r="D508" t="s">
        <v>268</v>
      </c>
      <c r="E508" t="s">
        <v>269</v>
      </c>
      <c r="F508">
        <v>1407</v>
      </c>
      <c r="G508" t="s">
        <v>270</v>
      </c>
      <c r="H508" t="s">
        <v>269</v>
      </c>
      <c r="I508">
        <v>379</v>
      </c>
      <c r="J508" t="s">
        <v>362</v>
      </c>
      <c r="K508" t="s">
        <v>328</v>
      </c>
      <c r="L508">
        <v>1736</v>
      </c>
      <c r="M508" t="s">
        <v>277</v>
      </c>
      <c r="N508" t="s">
        <v>278</v>
      </c>
      <c r="O508">
        <v>1736</v>
      </c>
      <c r="P508" t="s">
        <v>277</v>
      </c>
      <c r="Q508" t="s">
        <v>278</v>
      </c>
      <c r="R508" t="s">
        <v>292</v>
      </c>
      <c r="S508" s="33">
        <v>23081518.760000002</v>
      </c>
      <c r="U508" s="33">
        <v>20</v>
      </c>
      <c r="IF508">
        <v>1736</v>
      </c>
      <c r="IG508" t="s">
        <v>277</v>
      </c>
      <c r="IH508" t="s">
        <v>274</v>
      </c>
      <c r="IK508">
        <v>-2</v>
      </c>
      <c r="IL508" t="s">
        <v>275</v>
      </c>
      <c r="IM508" t="s">
        <v>276</v>
      </c>
    </row>
    <row r="509" spans="1:247" x14ac:dyDescent="0.35">
      <c r="A509">
        <v>4128</v>
      </c>
      <c r="B509">
        <v>-1156328704</v>
      </c>
      <c r="C509">
        <v>1403</v>
      </c>
      <c r="D509" t="s">
        <v>268</v>
      </c>
      <c r="E509" t="s">
        <v>269</v>
      </c>
      <c r="F509">
        <v>1407</v>
      </c>
      <c r="G509" t="s">
        <v>270</v>
      </c>
      <c r="H509" t="s">
        <v>269</v>
      </c>
      <c r="I509">
        <v>377</v>
      </c>
      <c r="J509" t="s">
        <v>363</v>
      </c>
      <c r="K509" t="s">
        <v>327</v>
      </c>
      <c r="L509">
        <v>1736</v>
      </c>
      <c r="M509" t="s">
        <v>277</v>
      </c>
      <c r="N509" t="s">
        <v>278</v>
      </c>
      <c r="O509">
        <v>1736</v>
      </c>
      <c r="P509" t="s">
        <v>277</v>
      </c>
      <c r="Q509" t="s">
        <v>278</v>
      </c>
      <c r="R509" t="s">
        <v>292</v>
      </c>
      <c r="S509" s="33">
        <v>23067974.68</v>
      </c>
      <c r="U509" s="33">
        <v>20</v>
      </c>
      <c r="IF509">
        <v>1736</v>
      </c>
      <c r="IG509" t="s">
        <v>277</v>
      </c>
      <c r="IH509" t="s">
        <v>274</v>
      </c>
      <c r="IK509">
        <v>-2</v>
      </c>
      <c r="IL509" t="s">
        <v>275</v>
      </c>
      <c r="IM509" t="s">
        <v>276</v>
      </c>
    </row>
    <row r="510" spans="1:247" x14ac:dyDescent="0.35">
      <c r="A510">
        <v>4129</v>
      </c>
      <c r="B510">
        <v>-1156328704</v>
      </c>
      <c r="C510">
        <v>1403</v>
      </c>
      <c r="D510" t="s">
        <v>268</v>
      </c>
      <c r="E510" t="s">
        <v>269</v>
      </c>
      <c r="F510">
        <v>1407</v>
      </c>
      <c r="G510" t="s">
        <v>270</v>
      </c>
      <c r="H510" t="s">
        <v>269</v>
      </c>
      <c r="I510">
        <v>373</v>
      </c>
      <c r="J510" t="s">
        <v>364</v>
      </c>
      <c r="K510" t="s">
        <v>326</v>
      </c>
      <c r="L510">
        <v>1736</v>
      </c>
      <c r="M510" t="s">
        <v>277</v>
      </c>
      <c r="N510" t="s">
        <v>278</v>
      </c>
      <c r="O510">
        <v>1736</v>
      </c>
      <c r="P510" t="s">
        <v>277</v>
      </c>
      <c r="Q510" t="s">
        <v>278</v>
      </c>
      <c r="R510" t="s">
        <v>292</v>
      </c>
      <c r="S510" s="33">
        <v>23047042.93</v>
      </c>
      <c r="U510" s="33">
        <v>20</v>
      </c>
      <c r="IF510">
        <v>1736</v>
      </c>
      <c r="IG510" t="s">
        <v>277</v>
      </c>
      <c r="IH510" t="s">
        <v>274</v>
      </c>
      <c r="IK510">
        <v>-2</v>
      </c>
      <c r="IL510" t="s">
        <v>275</v>
      </c>
      <c r="IM510" t="s">
        <v>276</v>
      </c>
    </row>
    <row r="511" spans="1:247" x14ac:dyDescent="0.35">
      <c r="A511">
        <v>4130</v>
      </c>
      <c r="B511">
        <v>-1156328704</v>
      </c>
      <c r="C511">
        <v>1403</v>
      </c>
      <c r="D511" t="s">
        <v>268</v>
      </c>
      <c r="E511" t="s">
        <v>269</v>
      </c>
      <c r="F511">
        <v>1407</v>
      </c>
      <c r="G511" t="s">
        <v>270</v>
      </c>
      <c r="H511" t="s">
        <v>269</v>
      </c>
      <c r="I511">
        <v>333</v>
      </c>
      <c r="J511" t="s">
        <v>345</v>
      </c>
      <c r="K511" t="s">
        <v>312</v>
      </c>
      <c r="L511">
        <v>8014</v>
      </c>
      <c r="M511" t="s">
        <v>279</v>
      </c>
      <c r="N511" t="s">
        <v>280</v>
      </c>
      <c r="O511">
        <v>8014</v>
      </c>
      <c r="P511" t="s">
        <v>279</v>
      </c>
      <c r="Q511" t="s">
        <v>280</v>
      </c>
      <c r="R511" t="s">
        <v>292</v>
      </c>
      <c r="S511" s="33">
        <v>0</v>
      </c>
      <c r="U511" s="33">
        <v>20</v>
      </c>
      <c r="IF511">
        <v>8014</v>
      </c>
      <c r="IG511" t="s">
        <v>279</v>
      </c>
      <c r="IH511" t="s">
        <v>274</v>
      </c>
      <c r="IK511">
        <v>-2</v>
      </c>
      <c r="IL511" t="s">
        <v>275</v>
      </c>
      <c r="IM511" t="s">
        <v>276</v>
      </c>
    </row>
    <row r="512" spans="1:247" x14ac:dyDescent="0.35">
      <c r="A512">
        <v>4131</v>
      </c>
      <c r="B512">
        <v>-1156328704</v>
      </c>
      <c r="C512">
        <v>1403</v>
      </c>
      <c r="D512" t="s">
        <v>268</v>
      </c>
      <c r="E512" t="s">
        <v>269</v>
      </c>
      <c r="F512">
        <v>1407</v>
      </c>
      <c r="G512" t="s">
        <v>270</v>
      </c>
      <c r="H512" t="s">
        <v>269</v>
      </c>
      <c r="I512">
        <v>329</v>
      </c>
      <c r="J512" t="s">
        <v>346</v>
      </c>
      <c r="K512" t="s">
        <v>311</v>
      </c>
      <c r="L512">
        <v>8014</v>
      </c>
      <c r="M512" t="s">
        <v>279</v>
      </c>
      <c r="N512" t="s">
        <v>280</v>
      </c>
      <c r="O512">
        <v>8014</v>
      </c>
      <c r="P512" t="s">
        <v>279</v>
      </c>
      <c r="Q512" t="s">
        <v>280</v>
      </c>
      <c r="R512" t="s">
        <v>292</v>
      </c>
      <c r="S512" s="33">
        <v>132520328.76000001</v>
      </c>
      <c r="U512" s="33">
        <v>20</v>
      </c>
      <c r="IF512">
        <v>8014</v>
      </c>
      <c r="IG512" t="s">
        <v>279</v>
      </c>
      <c r="IH512" t="s">
        <v>274</v>
      </c>
      <c r="IK512">
        <v>-2</v>
      </c>
      <c r="IL512" t="s">
        <v>275</v>
      </c>
      <c r="IM512" t="s">
        <v>276</v>
      </c>
    </row>
    <row r="513" spans="1:247" x14ac:dyDescent="0.35">
      <c r="A513">
        <v>4132</v>
      </c>
      <c r="B513">
        <v>-1156328704</v>
      </c>
      <c r="C513">
        <v>1403</v>
      </c>
      <c r="D513" t="s">
        <v>268</v>
      </c>
      <c r="E513" t="s">
        <v>269</v>
      </c>
      <c r="F513">
        <v>1407</v>
      </c>
      <c r="G513" t="s">
        <v>270</v>
      </c>
      <c r="H513" t="s">
        <v>269</v>
      </c>
      <c r="I513">
        <v>353</v>
      </c>
      <c r="J513" t="s">
        <v>347</v>
      </c>
      <c r="K513" t="s">
        <v>319</v>
      </c>
      <c r="L513">
        <v>19342</v>
      </c>
      <c r="M513" t="s">
        <v>281</v>
      </c>
      <c r="N513" t="s">
        <v>282</v>
      </c>
      <c r="O513">
        <v>19342</v>
      </c>
      <c r="P513" t="s">
        <v>281</v>
      </c>
      <c r="Q513" t="s">
        <v>282</v>
      </c>
      <c r="R513" t="s">
        <v>292</v>
      </c>
      <c r="S513" s="33">
        <v>0</v>
      </c>
      <c r="U513" s="33">
        <v>20</v>
      </c>
      <c r="IF513">
        <v>19342</v>
      </c>
      <c r="IG513" t="s">
        <v>281</v>
      </c>
      <c r="IH513" t="s">
        <v>274</v>
      </c>
      <c r="IK513">
        <v>-2</v>
      </c>
      <c r="IL513" t="s">
        <v>275</v>
      </c>
      <c r="IM513" t="s">
        <v>276</v>
      </c>
    </row>
    <row r="514" spans="1:247" x14ac:dyDescent="0.35">
      <c r="A514">
        <v>4133</v>
      </c>
      <c r="B514">
        <v>-1156328704</v>
      </c>
      <c r="C514">
        <v>1403</v>
      </c>
      <c r="D514" t="s">
        <v>268</v>
      </c>
      <c r="E514" t="s">
        <v>269</v>
      </c>
      <c r="F514">
        <v>1407</v>
      </c>
      <c r="G514" t="s">
        <v>270</v>
      </c>
      <c r="H514" t="s">
        <v>269</v>
      </c>
      <c r="I514">
        <v>350</v>
      </c>
      <c r="J514" t="s">
        <v>348</v>
      </c>
      <c r="K514" t="s">
        <v>318</v>
      </c>
      <c r="L514">
        <v>19342</v>
      </c>
      <c r="M514" t="s">
        <v>281</v>
      </c>
      <c r="N514" t="s">
        <v>282</v>
      </c>
      <c r="O514">
        <v>19342</v>
      </c>
      <c r="P514" t="s">
        <v>281</v>
      </c>
      <c r="Q514" t="s">
        <v>282</v>
      </c>
      <c r="R514" t="s">
        <v>292</v>
      </c>
      <c r="S514" s="33">
        <v>50015821.939999998</v>
      </c>
      <c r="U514" s="33">
        <v>20</v>
      </c>
      <c r="IF514">
        <v>19342</v>
      </c>
      <c r="IG514" t="s">
        <v>281</v>
      </c>
      <c r="IH514" t="s">
        <v>274</v>
      </c>
      <c r="IK514">
        <v>-2</v>
      </c>
      <c r="IL514" t="s">
        <v>275</v>
      </c>
      <c r="IM514" t="s">
        <v>276</v>
      </c>
    </row>
    <row r="515" spans="1:247" x14ac:dyDescent="0.35">
      <c r="A515">
        <v>4134</v>
      </c>
      <c r="B515">
        <v>-1156328704</v>
      </c>
      <c r="C515">
        <v>1403</v>
      </c>
      <c r="D515" t="s">
        <v>268</v>
      </c>
      <c r="E515" t="s">
        <v>269</v>
      </c>
      <c r="F515">
        <v>1407</v>
      </c>
      <c r="G515" t="s">
        <v>270</v>
      </c>
      <c r="H515" t="s">
        <v>269</v>
      </c>
      <c r="I515">
        <v>349</v>
      </c>
      <c r="J515" t="s">
        <v>349</v>
      </c>
      <c r="K515" t="s">
        <v>317</v>
      </c>
      <c r="L515">
        <v>19342</v>
      </c>
      <c r="M515" t="s">
        <v>281</v>
      </c>
      <c r="N515" t="s">
        <v>282</v>
      </c>
      <c r="O515">
        <v>19342</v>
      </c>
      <c r="P515" t="s">
        <v>281</v>
      </c>
      <c r="Q515" t="s">
        <v>282</v>
      </c>
      <c r="R515" t="s">
        <v>292</v>
      </c>
      <c r="S515" s="33">
        <v>50009493.210000001</v>
      </c>
      <c r="U515" s="33">
        <v>20</v>
      </c>
      <c r="IF515">
        <v>19342</v>
      </c>
      <c r="IG515" t="s">
        <v>281</v>
      </c>
      <c r="IH515" t="s">
        <v>274</v>
      </c>
      <c r="IK515">
        <v>-2</v>
      </c>
      <c r="IL515" t="s">
        <v>275</v>
      </c>
      <c r="IM515" t="s">
        <v>276</v>
      </c>
    </row>
    <row r="516" spans="1:247" x14ac:dyDescent="0.35">
      <c r="A516">
        <v>4135</v>
      </c>
      <c r="B516">
        <v>-1156328704</v>
      </c>
      <c r="C516">
        <v>1403</v>
      </c>
      <c r="D516" t="s">
        <v>268</v>
      </c>
      <c r="E516" t="s">
        <v>269</v>
      </c>
      <c r="F516">
        <v>1407</v>
      </c>
      <c r="G516" t="s">
        <v>270</v>
      </c>
      <c r="H516" t="s">
        <v>269</v>
      </c>
      <c r="I516">
        <v>344</v>
      </c>
      <c r="J516" t="s">
        <v>350</v>
      </c>
      <c r="K516" t="s">
        <v>316</v>
      </c>
      <c r="L516">
        <v>19342</v>
      </c>
      <c r="M516" t="s">
        <v>281</v>
      </c>
      <c r="N516" t="s">
        <v>282</v>
      </c>
      <c r="O516">
        <v>19342</v>
      </c>
      <c r="P516" t="s">
        <v>281</v>
      </c>
      <c r="Q516" t="s">
        <v>282</v>
      </c>
      <c r="R516" t="s">
        <v>292</v>
      </c>
      <c r="S516" s="33">
        <v>50007671.270000003</v>
      </c>
      <c r="U516" s="33">
        <v>20</v>
      </c>
      <c r="IF516">
        <v>19342</v>
      </c>
      <c r="IG516" t="s">
        <v>281</v>
      </c>
      <c r="IH516" t="s">
        <v>274</v>
      </c>
      <c r="IK516">
        <v>-2</v>
      </c>
      <c r="IL516" t="s">
        <v>275</v>
      </c>
      <c r="IM516" t="s">
        <v>276</v>
      </c>
    </row>
    <row r="517" spans="1:247" x14ac:dyDescent="0.35">
      <c r="A517">
        <v>4136</v>
      </c>
      <c r="B517">
        <v>-1156328704</v>
      </c>
      <c r="C517">
        <v>1403</v>
      </c>
      <c r="D517" t="s">
        <v>268</v>
      </c>
      <c r="E517" t="s">
        <v>269</v>
      </c>
      <c r="F517">
        <v>1407</v>
      </c>
      <c r="G517" t="s">
        <v>270</v>
      </c>
      <c r="H517" t="s">
        <v>269</v>
      </c>
      <c r="I517">
        <v>343</v>
      </c>
      <c r="J517" t="s">
        <v>351</v>
      </c>
      <c r="K517" t="s">
        <v>315</v>
      </c>
      <c r="L517">
        <v>19342</v>
      </c>
      <c r="M517" t="s">
        <v>281</v>
      </c>
      <c r="N517" t="s">
        <v>282</v>
      </c>
      <c r="O517">
        <v>19342</v>
      </c>
      <c r="P517" t="s">
        <v>281</v>
      </c>
      <c r="Q517" t="s">
        <v>282</v>
      </c>
      <c r="R517" t="s">
        <v>292</v>
      </c>
      <c r="S517" s="33">
        <v>50004931.549999997</v>
      </c>
      <c r="U517" s="33">
        <v>20</v>
      </c>
      <c r="IF517">
        <v>19342</v>
      </c>
      <c r="IG517" t="s">
        <v>281</v>
      </c>
      <c r="IH517" t="s">
        <v>274</v>
      </c>
      <c r="IK517">
        <v>-2</v>
      </c>
      <c r="IL517" t="s">
        <v>275</v>
      </c>
      <c r="IM517" t="s">
        <v>276</v>
      </c>
    </row>
    <row r="518" spans="1:247" x14ac:dyDescent="0.35">
      <c r="A518">
        <v>4137</v>
      </c>
      <c r="B518">
        <v>-1156328704</v>
      </c>
      <c r="C518">
        <v>1403</v>
      </c>
      <c r="D518" t="s">
        <v>268</v>
      </c>
      <c r="E518" t="s">
        <v>269</v>
      </c>
      <c r="F518">
        <v>1407</v>
      </c>
      <c r="G518" t="s">
        <v>270</v>
      </c>
      <c r="H518" t="s">
        <v>269</v>
      </c>
      <c r="I518">
        <v>339</v>
      </c>
      <c r="J518" t="s">
        <v>352</v>
      </c>
      <c r="K518" t="s">
        <v>314</v>
      </c>
      <c r="L518">
        <v>19342</v>
      </c>
      <c r="M518" t="s">
        <v>281</v>
      </c>
      <c r="N518" t="s">
        <v>282</v>
      </c>
      <c r="O518">
        <v>19342</v>
      </c>
      <c r="P518" t="s">
        <v>281</v>
      </c>
      <c r="Q518" t="s">
        <v>282</v>
      </c>
      <c r="R518" t="s">
        <v>292</v>
      </c>
      <c r="S518" s="33">
        <v>50007671.289999999</v>
      </c>
      <c r="U518" s="33">
        <v>20</v>
      </c>
      <c r="IF518">
        <v>19342</v>
      </c>
      <c r="IG518" t="s">
        <v>281</v>
      </c>
      <c r="IH518" t="s">
        <v>274</v>
      </c>
      <c r="IK518">
        <v>-2</v>
      </c>
      <c r="IL518" t="s">
        <v>275</v>
      </c>
      <c r="IM518" t="s">
        <v>276</v>
      </c>
    </row>
    <row r="519" spans="1:247" x14ac:dyDescent="0.35">
      <c r="A519">
        <v>4138</v>
      </c>
      <c r="B519">
        <v>-1156328704</v>
      </c>
      <c r="C519">
        <v>1403</v>
      </c>
      <c r="D519" t="s">
        <v>268</v>
      </c>
      <c r="E519" t="s">
        <v>269</v>
      </c>
      <c r="F519">
        <v>1407</v>
      </c>
      <c r="G519" t="s">
        <v>270</v>
      </c>
      <c r="H519" t="s">
        <v>269</v>
      </c>
      <c r="I519">
        <v>334</v>
      </c>
      <c r="J519" t="s">
        <v>344</v>
      </c>
      <c r="K519" t="s">
        <v>313</v>
      </c>
      <c r="L519">
        <v>19342</v>
      </c>
      <c r="M519" t="s">
        <v>281</v>
      </c>
      <c r="N519" t="s">
        <v>282</v>
      </c>
      <c r="O519">
        <v>19342</v>
      </c>
      <c r="P519" t="s">
        <v>281</v>
      </c>
      <c r="Q519" t="s">
        <v>282</v>
      </c>
      <c r="R519" t="s">
        <v>292</v>
      </c>
      <c r="S519" s="33">
        <v>50004931.530000001</v>
      </c>
      <c r="U519" s="33">
        <v>20</v>
      </c>
      <c r="IF519">
        <v>19342</v>
      </c>
      <c r="IG519" t="s">
        <v>281</v>
      </c>
      <c r="IH519" t="s">
        <v>274</v>
      </c>
      <c r="IK519">
        <v>-2</v>
      </c>
      <c r="IL519" t="s">
        <v>275</v>
      </c>
      <c r="IM519" t="s">
        <v>276</v>
      </c>
    </row>
    <row r="520" spans="1:247" x14ac:dyDescent="0.35">
      <c r="A520">
        <v>4139</v>
      </c>
      <c r="B520">
        <v>-1156328704</v>
      </c>
      <c r="C520">
        <v>1403</v>
      </c>
      <c r="D520" t="s">
        <v>268</v>
      </c>
      <c r="E520" t="s">
        <v>269</v>
      </c>
      <c r="F520">
        <v>1407</v>
      </c>
      <c r="G520" t="s">
        <v>270</v>
      </c>
      <c r="H520" t="s">
        <v>269</v>
      </c>
      <c r="I520">
        <v>333</v>
      </c>
      <c r="J520" t="s">
        <v>345</v>
      </c>
      <c r="K520" t="s">
        <v>312</v>
      </c>
      <c r="L520">
        <v>19342</v>
      </c>
      <c r="M520" t="s">
        <v>281</v>
      </c>
      <c r="N520" t="s">
        <v>282</v>
      </c>
      <c r="O520">
        <v>19342</v>
      </c>
      <c r="P520" t="s">
        <v>281</v>
      </c>
      <c r="Q520" t="s">
        <v>282</v>
      </c>
      <c r="R520" t="s">
        <v>292</v>
      </c>
      <c r="S520" s="33">
        <v>50009589.039999999</v>
      </c>
      <c r="U520" s="33">
        <v>20</v>
      </c>
      <c r="IF520">
        <v>19342</v>
      </c>
      <c r="IG520" t="s">
        <v>281</v>
      </c>
      <c r="IH520" t="s">
        <v>274</v>
      </c>
      <c r="IK520">
        <v>-2</v>
      </c>
      <c r="IL520" t="s">
        <v>275</v>
      </c>
      <c r="IM520" t="s">
        <v>276</v>
      </c>
    </row>
    <row r="521" spans="1:247" x14ac:dyDescent="0.35">
      <c r="A521">
        <v>4140</v>
      </c>
      <c r="B521">
        <v>-1156328704</v>
      </c>
      <c r="C521">
        <v>1403</v>
      </c>
      <c r="D521" t="s">
        <v>268</v>
      </c>
      <c r="E521" t="s">
        <v>269</v>
      </c>
      <c r="F521">
        <v>1407</v>
      </c>
      <c r="G521" t="s">
        <v>270</v>
      </c>
      <c r="H521" t="s">
        <v>269</v>
      </c>
      <c r="I521">
        <v>329</v>
      </c>
      <c r="J521" t="s">
        <v>346</v>
      </c>
      <c r="K521" t="s">
        <v>311</v>
      </c>
      <c r="L521">
        <v>19342</v>
      </c>
      <c r="M521" t="s">
        <v>281</v>
      </c>
      <c r="N521" t="s">
        <v>282</v>
      </c>
      <c r="O521">
        <v>19342</v>
      </c>
      <c r="P521" t="s">
        <v>281</v>
      </c>
      <c r="Q521" t="s">
        <v>282</v>
      </c>
      <c r="R521" t="s">
        <v>292</v>
      </c>
      <c r="S521" s="33">
        <v>50007671.289999999</v>
      </c>
      <c r="U521" s="33">
        <v>20</v>
      </c>
      <c r="IF521">
        <v>19342</v>
      </c>
      <c r="IG521" t="s">
        <v>281</v>
      </c>
      <c r="IH521" t="s">
        <v>274</v>
      </c>
      <c r="IK521">
        <v>-2</v>
      </c>
      <c r="IL521" t="s">
        <v>275</v>
      </c>
      <c r="IM521" t="s">
        <v>276</v>
      </c>
    </row>
    <row r="522" spans="1:247" x14ac:dyDescent="0.35">
      <c r="A522">
        <v>4141</v>
      </c>
      <c r="B522">
        <v>-1156328704</v>
      </c>
      <c r="C522">
        <v>1403</v>
      </c>
      <c r="D522" t="s">
        <v>268</v>
      </c>
      <c r="E522" t="s">
        <v>269</v>
      </c>
      <c r="F522">
        <v>1407</v>
      </c>
      <c r="G522" t="s">
        <v>270</v>
      </c>
      <c r="H522" t="s">
        <v>269</v>
      </c>
      <c r="I522">
        <v>410</v>
      </c>
      <c r="J522" t="s">
        <v>338</v>
      </c>
      <c r="K522" t="s">
        <v>337</v>
      </c>
      <c r="L522">
        <v>22342</v>
      </c>
      <c r="M522" t="s">
        <v>365</v>
      </c>
      <c r="N522" t="s">
        <v>366</v>
      </c>
      <c r="O522">
        <v>22342</v>
      </c>
      <c r="P522" t="s">
        <v>365</v>
      </c>
      <c r="Q522" t="s">
        <v>366</v>
      </c>
      <c r="R522" t="s">
        <v>292</v>
      </c>
      <c r="S522" s="33">
        <v>20755567.34</v>
      </c>
      <c r="U522" s="33">
        <v>20</v>
      </c>
      <c r="IF522">
        <v>22342</v>
      </c>
      <c r="IG522" t="s">
        <v>365</v>
      </c>
      <c r="IH522" t="s">
        <v>274</v>
      </c>
      <c r="IK522">
        <v>-2</v>
      </c>
      <c r="IL522" t="s">
        <v>275</v>
      </c>
      <c r="IM522" t="s">
        <v>276</v>
      </c>
    </row>
    <row r="523" spans="1:247" x14ac:dyDescent="0.35">
      <c r="A523">
        <v>4142</v>
      </c>
      <c r="B523">
        <v>-1156328704</v>
      </c>
      <c r="C523">
        <v>1403</v>
      </c>
      <c r="D523" t="s">
        <v>268</v>
      </c>
      <c r="E523" t="s">
        <v>269</v>
      </c>
      <c r="F523">
        <v>1407</v>
      </c>
      <c r="G523" t="s">
        <v>270</v>
      </c>
      <c r="H523" t="s">
        <v>269</v>
      </c>
      <c r="I523">
        <v>408</v>
      </c>
      <c r="J523" t="s">
        <v>339</v>
      </c>
      <c r="K523" t="s">
        <v>336</v>
      </c>
      <c r="L523">
        <v>22342</v>
      </c>
      <c r="M523" t="s">
        <v>365</v>
      </c>
      <c r="N523" t="s">
        <v>366</v>
      </c>
      <c r="O523">
        <v>22342</v>
      </c>
      <c r="P523" t="s">
        <v>365</v>
      </c>
      <c r="Q523" t="s">
        <v>366</v>
      </c>
      <c r="R523" t="s">
        <v>292</v>
      </c>
      <c r="S523" s="33">
        <v>20760341.920000002</v>
      </c>
      <c r="U523" s="33">
        <v>20</v>
      </c>
      <c r="IF523">
        <v>22342</v>
      </c>
      <c r="IG523" t="s">
        <v>365</v>
      </c>
      <c r="IH523" t="s">
        <v>274</v>
      </c>
      <c r="IK523">
        <v>-2</v>
      </c>
      <c r="IL523" t="s">
        <v>275</v>
      </c>
      <c r="IM523" t="s">
        <v>276</v>
      </c>
    </row>
    <row r="524" spans="1:247" x14ac:dyDescent="0.35">
      <c r="A524">
        <v>4143</v>
      </c>
      <c r="B524">
        <v>-1156328704</v>
      </c>
      <c r="C524">
        <v>1403</v>
      </c>
      <c r="D524" t="s">
        <v>268</v>
      </c>
      <c r="E524" t="s">
        <v>269</v>
      </c>
      <c r="F524">
        <v>1407</v>
      </c>
      <c r="G524" t="s">
        <v>270</v>
      </c>
      <c r="H524" t="s">
        <v>269</v>
      </c>
      <c r="I524">
        <v>404</v>
      </c>
      <c r="J524" t="s">
        <v>340</v>
      </c>
      <c r="K524" t="s">
        <v>335</v>
      </c>
      <c r="L524">
        <v>22342</v>
      </c>
      <c r="M524" t="s">
        <v>365</v>
      </c>
      <c r="N524" t="s">
        <v>366</v>
      </c>
      <c r="O524">
        <v>22342</v>
      </c>
      <c r="P524" t="s">
        <v>365</v>
      </c>
      <c r="Q524" t="s">
        <v>366</v>
      </c>
      <c r="R524" t="s">
        <v>292</v>
      </c>
      <c r="S524" s="33">
        <v>20743192.359999999</v>
      </c>
      <c r="U524" s="33">
        <v>20</v>
      </c>
      <c r="IF524">
        <v>22342</v>
      </c>
      <c r="IG524" t="s">
        <v>365</v>
      </c>
      <c r="IH524" t="s">
        <v>274</v>
      </c>
      <c r="IK524">
        <v>-2</v>
      </c>
      <c r="IL524" t="s">
        <v>275</v>
      </c>
      <c r="IM524" t="s">
        <v>276</v>
      </c>
    </row>
    <row r="525" spans="1:247" x14ac:dyDescent="0.35">
      <c r="A525">
        <v>4144</v>
      </c>
      <c r="B525">
        <v>-1156328704</v>
      </c>
      <c r="C525">
        <v>1403</v>
      </c>
      <c r="D525" t="s">
        <v>268</v>
      </c>
      <c r="E525" t="s">
        <v>269</v>
      </c>
      <c r="F525">
        <v>1407</v>
      </c>
      <c r="G525" t="s">
        <v>270</v>
      </c>
      <c r="H525" t="s">
        <v>269</v>
      </c>
      <c r="I525">
        <v>400</v>
      </c>
      <c r="J525" t="s">
        <v>341</v>
      </c>
      <c r="K525" t="s">
        <v>334</v>
      </c>
      <c r="L525">
        <v>22342</v>
      </c>
      <c r="M525" t="s">
        <v>365</v>
      </c>
      <c r="N525" t="s">
        <v>366</v>
      </c>
      <c r="O525">
        <v>22342</v>
      </c>
      <c r="P525" t="s">
        <v>365</v>
      </c>
      <c r="Q525" t="s">
        <v>366</v>
      </c>
      <c r="R525" t="s">
        <v>292</v>
      </c>
      <c r="S525" s="33">
        <v>46115984.130000003</v>
      </c>
      <c r="U525" s="33">
        <v>20</v>
      </c>
      <c r="IF525">
        <v>22342</v>
      </c>
      <c r="IG525" t="s">
        <v>365</v>
      </c>
      <c r="IH525" t="s">
        <v>274</v>
      </c>
      <c r="IK525">
        <v>-2</v>
      </c>
      <c r="IL525" t="s">
        <v>275</v>
      </c>
      <c r="IM525" t="s">
        <v>276</v>
      </c>
    </row>
    <row r="526" spans="1:247" x14ac:dyDescent="0.35">
      <c r="A526">
        <v>4145</v>
      </c>
      <c r="B526">
        <v>-1156328704</v>
      </c>
      <c r="C526">
        <v>1403</v>
      </c>
      <c r="D526" t="s">
        <v>268</v>
      </c>
      <c r="E526" t="s">
        <v>269</v>
      </c>
      <c r="F526">
        <v>1407</v>
      </c>
      <c r="G526" t="s">
        <v>270</v>
      </c>
      <c r="H526" t="s">
        <v>269</v>
      </c>
      <c r="I526">
        <v>398</v>
      </c>
      <c r="J526" t="s">
        <v>342</v>
      </c>
      <c r="K526" t="s">
        <v>333</v>
      </c>
      <c r="L526">
        <v>22342</v>
      </c>
      <c r="M526" t="s">
        <v>365</v>
      </c>
      <c r="N526" t="s">
        <v>366</v>
      </c>
      <c r="O526">
        <v>22342</v>
      </c>
      <c r="P526" t="s">
        <v>365</v>
      </c>
      <c r="Q526" t="s">
        <v>366</v>
      </c>
      <c r="R526" t="s">
        <v>292</v>
      </c>
      <c r="S526" s="33">
        <v>46073726.130000003</v>
      </c>
      <c r="U526" s="33">
        <v>20</v>
      </c>
      <c r="IF526">
        <v>22342</v>
      </c>
      <c r="IG526" t="s">
        <v>365</v>
      </c>
      <c r="IH526" t="s">
        <v>274</v>
      </c>
      <c r="IK526">
        <v>-2</v>
      </c>
      <c r="IL526" t="s">
        <v>275</v>
      </c>
      <c r="IM526" t="s">
        <v>276</v>
      </c>
    </row>
    <row r="527" spans="1:247" x14ac:dyDescent="0.35">
      <c r="A527">
        <v>4146</v>
      </c>
      <c r="B527">
        <v>-1156328704</v>
      </c>
      <c r="C527">
        <v>1403</v>
      </c>
      <c r="D527" t="s">
        <v>268</v>
      </c>
      <c r="E527" t="s">
        <v>269</v>
      </c>
      <c r="F527">
        <v>1407</v>
      </c>
      <c r="G527" t="s">
        <v>270</v>
      </c>
      <c r="H527" t="s">
        <v>269</v>
      </c>
      <c r="I527">
        <v>392</v>
      </c>
      <c r="J527" t="s">
        <v>343</v>
      </c>
      <c r="K527" t="s">
        <v>332</v>
      </c>
      <c r="L527">
        <v>22342</v>
      </c>
      <c r="M527" t="s">
        <v>365</v>
      </c>
      <c r="N527" t="s">
        <v>366</v>
      </c>
      <c r="O527">
        <v>22342</v>
      </c>
      <c r="P527" t="s">
        <v>365</v>
      </c>
      <c r="Q527" t="s">
        <v>366</v>
      </c>
      <c r="R527" t="s">
        <v>292</v>
      </c>
      <c r="S527" s="33">
        <v>46122306.270000003</v>
      </c>
      <c r="U527" s="33">
        <v>20</v>
      </c>
      <c r="IF527">
        <v>22342</v>
      </c>
      <c r="IG527" t="s">
        <v>365</v>
      </c>
      <c r="IH527" t="s">
        <v>274</v>
      </c>
      <c r="IK527">
        <v>-2</v>
      </c>
      <c r="IL527" t="s">
        <v>275</v>
      </c>
      <c r="IM527" t="s">
        <v>276</v>
      </c>
    </row>
    <row r="528" spans="1:247" x14ac:dyDescent="0.35">
      <c r="A528">
        <v>4147</v>
      </c>
      <c r="B528">
        <v>-1156328704</v>
      </c>
      <c r="C528">
        <v>1403</v>
      </c>
      <c r="D528" t="s">
        <v>268</v>
      </c>
      <c r="E528" t="s">
        <v>269</v>
      </c>
      <c r="F528">
        <v>1407</v>
      </c>
      <c r="G528" t="s">
        <v>270</v>
      </c>
      <c r="H528" t="s">
        <v>269</v>
      </c>
      <c r="I528">
        <v>334</v>
      </c>
      <c r="J528" t="s">
        <v>344</v>
      </c>
      <c r="K528" t="s">
        <v>313</v>
      </c>
      <c r="L528">
        <v>22342</v>
      </c>
      <c r="M528" t="s">
        <v>365</v>
      </c>
      <c r="N528" t="s">
        <v>366</v>
      </c>
      <c r="O528">
        <v>22342</v>
      </c>
      <c r="P528" t="s">
        <v>365</v>
      </c>
      <c r="Q528" t="s">
        <v>366</v>
      </c>
      <c r="R528" t="s">
        <v>292</v>
      </c>
      <c r="S528" s="33">
        <v>132513068.56999999</v>
      </c>
      <c r="U528" s="33">
        <v>20</v>
      </c>
      <c r="IF528">
        <v>22342</v>
      </c>
      <c r="IG528" t="s">
        <v>365</v>
      </c>
      <c r="IH528" t="s">
        <v>274</v>
      </c>
      <c r="IK528">
        <v>-2</v>
      </c>
      <c r="IL528" t="s">
        <v>275</v>
      </c>
      <c r="IM528" t="s">
        <v>276</v>
      </c>
    </row>
    <row r="529" spans="1:247" x14ac:dyDescent="0.35">
      <c r="A529">
        <v>4148</v>
      </c>
      <c r="B529">
        <v>-1156328704</v>
      </c>
      <c r="C529">
        <v>1403</v>
      </c>
      <c r="D529" t="s">
        <v>268</v>
      </c>
      <c r="E529" t="s">
        <v>269</v>
      </c>
      <c r="F529">
        <v>1407</v>
      </c>
      <c r="G529" t="s">
        <v>270</v>
      </c>
      <c r="H529" t="s">
        <v>269</v>
      </c>
      <c r="I529">
        <v>333</v>
      </c>
      <c r="J529" t="s">
        <v>345</v>
      </c>
      <c r="K529" t="s">
        <v>312</v>
      </c>
      <c r="L529">
        <v>22342</v>
      </c>
      <c r="M529" t="s">
        <v>365</v>
      </c>
      <c r="N529" t="s">
        <v>366</v>
      </c>
      <c r="O529">
        <v>22342</v>
      </c>
      <c r="P529" t="s">
        <v>365</v>
      </c>
      <c r="Q529" t="s">
        <v>366</v>
      </c>
      <c r="R529" t="s">
        <v>292</v>
      </c>
      <c r="S529" s="33">
        <v>132505082.19</v>
      </c>
      <c r="U529" s="33">
        <v>20</v>
      </c>
      <c r="IF529">
        <v>22342</v>
      </c>
      <c r="IG529" t="s">
        <v>365</v>
      </c>
      <c r="IH529" t="s">
        <v>274</v>
      </c>
      <c r="IK529">
        <v>-2</v>
      </c>
      <c r="IL529" t="s">
        <v>275</v>
      </c>
      <c r="IM529" t="s">
        <v>276</v>
      </c>
    </row>
    <row r="530" spans="1:247" x14ac:dyDescent="0.35">
      <c r="A530">
        <v>4149</v>
      </c>
      <c r="B530">
        <v>-1156328704</v>
      </c>
      <c r="C530">
        <v>1403</v>
      </c>
      <c r="D530" t="s">
        <v>268</v>
      </c>
      <c r="E530" t="s">
        <v>269</v>
      </c>
      <c r="F530">
        <v>1407</v>
      </c>
      <c r="G530" t="s">
        <v>270</v>
      </c>
      <c r="H530" t="s">
        <v>269</v>
      </c>
      <c r="I530">
        <v>353</v>
      </c>
      <c r="J530" t="s">
        <v>347</v>
      </c>
      <c r="K530" t="s">
        <v>319</v>
      </c>
      <c r="L530">
        <v>22342</v>
      </c>
      <c r="M530" t="s">
        <v>365</v>
      </c>
      <c r="N530" t="s">
        <v>366</v>
      </c>
      <c r="O530">
        <v>22342</v>
      </c>
      <c r="P530" t="s">
        <v>365</v>
      </c>
      <c r="Q530" t="s">
        <v>366</v>
      </c>
      <c r="R530" t="s">
        <v>292</v>
      </c>
      <c r="S530" s="33">
        <v>117523693.26000001</v>
      </c>
      <c r="U530" s="33">
        <v>20</v>
      </c>
      <c r="IF530">
        <v>22342</v>
      </c>
      <c r="IG530" t="s">
        <v>365</v>
      </c>
      <c r="IH530" t="s">
        <v>274</v>
      </c>
      <c r="IK530">
        <v>-2</v>
      </c>
      <c r="IL530" t="s">
        <v>275</v>
      </c>
      <c r="IM530" t="s">
        <v>276</v>
      </c>
    </row>
    <row r="531" spans="1:247" x14ac:dyDescent="0.35">
      <c r="A531">
        <v>4150</v>
      </c>
      <c r="B531">
        <v>-1156328704</v>
      </c>
      <c r="C531">
        <v>1403</v>
      </c>
      <c r="D531" t="s">
        <v>268</v>
      </c>
      <c r="E531" t="s">
        <v>269</v>
      </c>
      <c r="F531">
        <v>1407</v>
      </c>
      <c r="G531" t="s">
        <v>270</v>
      </c>
      <c r="H531" t="s">
        <v>269</v>
      </c>
      <c r="I531">
        <v>350</v>
      </c>
      <c r="J531" t="s">
        <v>348</v>
      </c>
      <c r="K531" t="s">
        <v>318</v>
      </c>
      <c r="L531">
        <v>22342</v>
      </c>
      <c r="M531" t="s">
        <v>365</v>
      </c>
      <c r="N531" t="s">
        <v>366</v>
      </c>
      <c r="O531">
        <v>22342</v>
      </c>
      <c r="P531" t="s">
        <v>365</v>
      </c>
      <c r="Q531" t="s">
        <v>366</v>
      </c>
      <c r="R531" t="s">
        <v>292</v>
      </c>
      <c r="S531" s="33">
        <v>117537181.55</v>
      </c>
      <c r="U531" s="33">
        <v>20</v>
      </c>
      <c r="IF531">
        <v>22342</v>
      </c>
      <c r="IG531" t="s">
        <v>365</v>
      </c>
      <c r="IH531" t="s">
        <v>274</v>
      </c>
      <c r="IK531">
        <v>-2</v>
      </c>
      <c r="IL531" t="s">
        <v>275</v>
      </c>
      <c r="IM531" t="s">
        <v>276</v>
      </c>
    </row>
    <row r="532" spans="1:247" x14ac:dyDescent="0.35">
      <c r="A532">
        <v>4151</v>
      </c>
      <c r="B532">
        <v>-1156328704</v>
      </c>
      <c r="C532">
        <v>1403</v>
      </c>
      <c r="D532" t="s">
        <v>268</v>
      </c>
      <c r="E532" t="s">
        <v>269</v>
      </c>
      <c r="F532">
        <v>1407</v>
      </c>
      <c r="G532" t="s">
        <v>270</v>
      </c>
      <c r="H532" t="s">
        <v>269</v>
      </c>
      <c r="I532">
        <v>349</v>
      </c>
      <c r="J532" t="s">
        <v>349</v>
      </c>
      <c r="K532" t="s">
        <v>317</v>
      </c>
      <c r="L532">
        <v>22342</v>
      </c>
      <c r="M532" t="s">
        <v>365</v>
      </c>
      <c r="N532" t="s">
        <v>366</v>
      </c>
      <c r="O532">
        <v>22342</v>
      </c>
      <c r="P532" t="s">
        <v>365</v>
      </c>
      <c r="Q532" t="s">
        <v>366</v>
      </c>
      <c r="R532" t="s">
        <v>292</v>
      </c>
      <c r="S532" s="33">
        <v>117522308.97</v>
      </c>
      <c r="U532" s="33">
        <v>20</v>
      </c>
      <c r="IF532">
        <v>22342</v>
      </c>
      <c r="IG532" t="s">
        <v>365</v>
      </c>
      <c r="IH532" t="s">
        <v>274</v>
      </c>
      <c r="IK532">
        <v>-2</v>
      </c>
      <c r="IL532" t="s">
        <v>275</v>
      </c>
      <c r="IM532" t="s">
        <v>276</v>
      </c>
    </row>
    <row r="533" spans="1:247" x14ac:dyDescent="0.35">
      <c r="A533">
        <v>4152</v>
      </c>
      <c r="B533">
        <v>-1156328704</v>
      </c>
      <c r="C533">
        <v>1403</v>
      </c>
      <c r="D533" t="s">
        <v>268</v>
      </c>
      <c r="E533" t="s">
        <v>269</v>
      </c>
      <c r="F533">
        <v>1407</v>
      </c>
      <c r="G533" t="s">
        <v>270</v>
      </c>
      <c r="H533" t="s">
        <v>269</v>
      </c>
      <c r="I533">
        <v>344</v>
      </c>
      <c r="J533" t="s">
        <v>350</v>
      </c>
      <c r="K533" t="s">
        <v>316</v>
      </c>
      <c r="L533">
        <v>22342</v>
      </c>
      <c r="M533" t="s">
        <v>365</v>
      </c>
      <c r="N533" t="s">
        <v>366</v>
      </c>
      <c r="O533">
        <v>22342</v>
      </c>
      <c r="P533" t="s">
        <v>365</v>
      </c>
      <c r="Q533" t="s">
        <v>366</v>
      </c>
      <c r="R533" t="s">
        <v>292</v>
      </c>
      <c r="S533" s="33">
        <v>132520328.87</v>
      </c>
      <c r="U533" s="33">
        <v>20</v>
      </c>
      <c r="IF533">
        <v>22342</v>
      </c>
      <c r="IG533" t="s">
        <v>365</v>
      </c>
      <c r="IH533" t="s">
        <v>274</v>
      </c>
      <c r="IK533">
        <v>-2</v>
      </c>
      <c r="IL533" t="s">
        <v>275</v>
      </c>
      <c r="IM533" t="s">
        <v>276</v>
      </c>
    </row>
    <row r="534" spans="1:247" x14ac:dyDescent="0.35">
      <c r="A534">
        <v>4153</v>
      </c>
      <c r="B534">
        <v>-1156328704</v>
      </c>
      <c r="C534">
        <v>1403</v>
      </c>
      <c r="D534" t="s">
        <v>268</v>
      </c>
      <c r="E534" t="s">
        <v>269</v>
      </c>
      <c r="F534">
        <v>1407</v>
      </c>
      <c r="G534" t="s">
        <v>270</v>
      </c>
      <c r="H534" t="s">
        <v>269</v>
      </c>
      <c r="I534">
        <v>343</v>
      </c>
      <c r="J534" t="s">
        <v>351</v>
      </c>
      <c r="K534" t="s">
        <v>315</v>
      </c>
      <c r="L534">
        <v>22342</v>
      </c>
      <c r="M534" t="s">
        <v>365</v>
      </c>
      <c r="N534" t="s">
        <v>366</v>
      </c>
      <c r="O534">
        <v>22342</v>
      </c>
      <c r="P534" t="s">
        <v>365</v>
      </c>
      <c r="Q534" t="s">
        <v>366</v>
      </c>
      <c r="R534" t="s">
        <v>292</v>
      </c>
      <c r="S534" s="33">
        <v>132513068.63</v>
      </c>
      <c r="U534" s="33">
        <v>20</v>
      </c>
      <c r="IF534">
        <v>22342</v>
      </c>
      <c r="IG534" t="s">
        <v>365</v>
      </c>
      <c r="IH534" t="s">
        <v>274</v>
      </c>
      <c r="IK534">
        <v>-2</v>
      </c>
      <c r="IL534" t="s">
        <v>275</v>
      </c>
      <c r="IM534" t="s">
        <v>276</v>
      </c>
    </row>
    <row r="535" spans="1:247" x14ac:dyDescent="0.35">
      <c r="A535">
        <v>4154</v>
      </c>
      <c r="B535">
        <v>-1156328704</v>
      </c>
      <c r="C535">
        <v>1403</v>
      </c>
      <c r="D535" t="s">
        <v>268</v>
      </c>
      <c r="E535" t="s">
        <v>269</v>
      </c>
      <c r="F535">
        <v>1407</v>
      </c>
      <c r="G535" t="s">
        <v>270</v>
      </c>
      <c r="H535" t="s">
        <v>269</v>
      </c>
      <c r="I535">
        <v>339</v>
      </c>
      <c r="J535" t="s">
        <v>352</v>
      </c>
      <c r="K535" t="s">
        <v>314</v>
      </c>
      <c r="L535">
        <v>22342</v>
      </c>
      <c r="M535" t="s">
        <v>365</v>
      </c>
      <c r="N535" t="s">
        <v>366</v>
      </c>
      <c r="O535">
        <v>22342</v>
      </c>
      <c r="P535" t="s">
        <v>365</v>
      </c>
      <c r="Q535" t="s">
        <v>366</v>
      </c>
      <c r="R535" t="s">
        <v>292</v>
      </c>
      <c r="S535" s="33">
        <v>132520328.93000001</v>
      </c>
      <c r="U535" s="33">
        <v>20</v>
      </c>
      <c r="IF535">
        <v>22342</v>
      </c>
      <c r="IG535" t="s">
        <v>365</v>
      </c>
      <c r="IH535" t="s">
        <v>274</v>
      </c>
      <c r="IK535">
        <v>-2</v>
      </c>
      <c r="IL535" t="s">
        <v>275</v>
      </c>
      <c r="IM535" t="s">
        <v>276</v>
      </c>
    </row>
    <row r="536" spans="1:247" x14ac:dyDescent="0.35">
      <c r="A536">
        <v>4155</v>
      </c>
      <c r="B536">
        <v>-1156328704</v>
      </c>
      <c r="C536">
        <v>1403</v>
      </c>
      <c r="D536" t="s">
        <v>268</v>
      </c>
      <c r="E536" t="s">
        <v>269</v>
      </c>
      <c r="F536">
        <v>1407</v>
      </c>
      <c r="G536" t="s">
        <v>270</v>
      </c>
      <c r="H536" t="s">
        <v>269</v>
      </c>
      <c r="I536">
        <v>371</v>
      </c>
      <c r="J536" t="s">
        <v>353</v>
      </c>
      <c r="K536" t="s">
        <v>325</v>
      </c>
      <c r="L536">
        <v>22342</v>
      </c>
      <c r="M536" t="s">
        <v>365</v>
      </c>
      <c r="N536" t="s">
        <v>366</v>
      </c>
      <c r="O536">
        <v>22342</v>
      </c>
      <c r="P536" t="s">
        <v>365</v>
      </c>
      <c r="Q536" t="s">
        <v>366</v>
      </c>
      <c r="R536" t="s">
        <v>292</v>
      </c>
      <c r="S536" s="33">
        <v>46031229.75</v>
      </c>
      <c r="U536" s="33">
        <v>20</v>
      </c>
      <c r="IF536">
        <v>22342</v>
      </c>
      <c r="IG536" t="s">
        <v>365</v>
      </c>
      <c r="IH536" t="s">
        <v>274</v>
      </c>
      <c r="IK536">
        <v>-2</v>
      </c>
      <c r="IL536" t="s">
        <v>275</v>
      </c>
      <c r="IM536" t="s">
        <v>276</v>
      </c>
    </row>
    <row r="537" spans="1:247" x14ac:dyDescent="0.35">
      <c r="A537">
        <v>4156</v>
      </c>
      <c r="B537">
        <v>-1156328704</v>
      </c>
      <c r="C537">
        <v>1403</v>
      </c>
      <c r="D537" t="s">
        <v>268</v>
      </c>
      <c r="E537" t="s">
        <v>269</v>
      </c>
      <c r="F537">
        <v>1407</v>
      </c>
      <c r="G537" t="s">
        <v>270</v>
      </c>
      <c r="H537" t="s">
        <v>269</v>
      </c>
      <c r="I537">
        <v>367</v>
      </c>
      <c r="J537" t="s">
        <v>354</v>
      </c>
      <c r="K537" t="s">
        <v>324</v>
      </c>
      <c r="L537">
        <v>22342</v>
      </c>
      <c r="M537" t="s">
        <v>365</v>
      </c>
      <c r="N537" t="s">
        <v>366</v>
      </c>
      <c r="O537">
        <v>22342</v>
      </c>
      <c r="P537" t="s">
        <v>365</v>
      </c>
      <c r="Q537" t="s">
        <v>366</v>
      </c>
      <c r="R537" t="s">
        <v>292</v>
      </c>
      <c r="S537" s="33">
        <v>73545106.890000001</v>
      </c>
      <c r="U537" s="33">
        <v>20</v>
      </c>
      <c r="IF537">
        <v>22342</v>
      </c>
      <c r="IG537" t="s">
        <v>365</v>
      </c>
      <c r="IH537" t="s">
        <v>274</v>
      </c>
      <c r="IK537">
        <v>-2</v>
      </c>
      <c r="IL537" t="s">
        <v>275</v>
      </c>
      <c r="IM537" t="s">
        <v>276</v>
      </c>
    </row>
    <row r="538" spans="1:247" x14ac:dyDescent="0.35">
      <c r="A538">
        <v>4157</v>
      </c>
      <c r="B538">
        <v>-1156328704</v>
      </c>
      <c r="C538">
        <v>1403</v>
      </c>
      <c r="D538" t="s">
        <v>268</v>
      </c>
      <c r="E538" t="s">
        <v>269</v>
      </c>
      <c r="F538">
        <v>1407</v>
      </c>
      <c r="G538" t="s">
        <v>270</v>
      </c>
      <c r="H538" t="s">
        <v>269</v>
      </c>
      <c r="I538">
        <v>365</v>
      </c>
      <c r="J538" t="s">
        <v>355</v>
      </c>
      <c r="K538" t="s">
        <v>323</v>
      </c>
      <c r="L538">
        <v>22342</v>
      </c>
      <c r="M538" t="s">
        <v>365</v>
      </c>
      <c r="N538" t="s">
        <v>366</v>
      </c>
      <c r="O538">
        <v>22342</v>
      </c>
      <c r="P538" t="s">
        <v>365</v>
      </c>
      <c r="Q538" t="s">
        <v>366</v>
      </c>
      <c r="R538" t="s">
        <v>292</v>
      </c>
      <c r="S538" s="33">
        <v>73530625.129999995</v>
      </c>
      <c r="U538" s="33">
        <v>20</v>
      </c>
      <c r="IF538">
        <v>22342</v>
      </c>
      <c r="IG538" t="s">
        <v>365</v>
      </c>
      <c r="IH538" t="s">
        <v>274</v>
      </c>
      <c r="IK538">
        <v>-2</v>
      </c>
      <c r="IL538" t="s">
        <v>275</v>
      </c>
      <c r="IM538" t="s">
        <v>276</v>
      </c>
    </row>
    <row r="539" spans="1:247" x14ac:dyDescent="0.35">
      <c r="A539">
        <v>4158</v>
      </c>
      <c r="B539">
        <v>-1156328704</v>
      </c>
      <c r="C539">
        <v>1403</v>
      </c>
      <c r="D539" t="s">
        <v>268</v>
      </c>
      <c r="E539" t="s">
        <v>269</v>
      </c>
      <c r="F539">
        <v>1407</v>
      </c>
      <c r="G539" t="s">
        <v>270</v>
      </c>
      <c r="H539" t="s">
        <v>269</v>
      </c>
      <c r="I539">
        <v>364</v>
      </c>
      <c r="J539" t="s">
        <v>356</v>
      </c>
      <c r="K539" t="s">
        <v>322</v>
      </c>
      <c r="L539">
        <v>22342</v>
      </c>
      <c r="M539" t="s">
        <v>365</v>
      </c>
      <c r="N539" t="s">
        <v>366</v>
      </c>
      <c r="O539">
        <v>22342</v>
      </c>
      <c r="P539" t="s">
        <v>365</v>
      </c>
      <c r="Q539" t="s">
        <v>366</v>
      </c>
      <c r="R539" t="s">
        <v>292</v>
      </c>
      <c r="S539" s="33">
        <v>82521854.680000007</v>
      </c>
      <c r="U539" s="33">
        <v>20</v>
      </c>
      <c r="IF539">
        <v>22342</v>
      </c>
      <c r="IG539" t="s">
        <v>365</v>
      </c>
      <c r="IH539" t="s">
        <v>274</v>
      </c>
      <c r="IK539">
        <v>-2</v>
      </c>
      <c r="IL539" t="s">
        <v>275</v>
      </c>
      <c r="IM539" t="s">
        <v>276</v>
      </c>
    </row>
    <row r="540" spans="1:247" x14ac:dyDescent="0.35">
      <c r="A540">
        <v>4159</v>
      </c>
      <c r="B540">
        <v>-1156328704</v>
      </c>
      <c r="C540">
        <v>1403</v>
      </c>
      <c r="D540" t="s">
        <v>268</v>
      </c>
      <c r="E540" t="s">
        <v>269</v>
      </c>
      <c r="F540">
        <v>1407</v>
      </c>
      <c r="G540" t="s">
        <v>270</v>
      </c>
      <c r="H540" t="s">
        <v>269</v>
      </c>
      <c r="I540">
        <v>362</v>
      </c>
      <c r="J540" t="s">
        <v>357</v>
      </c>
      <c r="K540" t="s">
        <v>321</v>
      </c>
      <c r="L540">
        <v>22342</v>
      </c>
      <c r="M540" t="s">
        <v>365</v>
      </c>
      <c r="N540" t="s">
        <v>366</v>
      </c>
      <c r="O540">
        <v>22342</v>
      </c>
      <c r="P540" t="s">
        <v>365</v>
      </c>
      <c r="Q540" t="s">
        <v>366</v>
      </c>
      <c r="R540" t="s">
        <v>292</v>
      </c>
      <c r="S540" s="33">
        <v>102536170</v>
      </c>
      <c r="U540" s="33">
        <v>20</v>
      </c>
      <c r="IF540">
        <v>22342</v>
      </c>
      <c r="IG540" t="s">
        <v>365</v>
      </c>
      <c r="IH540" t="s">
        <v>274</v>
      </c>
      <c r="IK540">
        <v>-2</v>
      </c>
      <c r="IL540" t="s">
        <v>275</v>
      </c>
      <c r="IM540" t="s">
        <v>276</v>
      </c>
    </row>
    <row r="541" spans="1:247" x14ac:dyDescent="0.35">
      <c r="A541">
        <v>4160</v>
      </c>
      <c r="B541">
        <v>-1156328704</v>
      </c>
      <c r="C541">
        <v>1403</v>
      </c>
      <c r="D541" t="s">
        <v>268</v>
      </c>
      <c r="E541" t="s">
        <v>269</v>
      </c>
      <c r="F541">
        <v>1407</v>
      </c>
      <c r="G541" t="s">
        <v>270</v>
      </c>
      <c r="H541" t="s">
        <v>269</v>
      </c>
      <c r="I541">
        <v>358</v>
      </c>
      <c r="J541" t="s">
        <v>358</v>
      </c>
      <c r="K541" t="s">
        <v>320</v>
      </c>
      <c r="L541">
        <v>22342</v>
      </c>
      <c r="M541" t="s">
        <v>365</v>
      </c>
      <c r="N541" t="s">
        <v>366</v>
      </c>
      <c r="O541">
        <v>22342</v>
      </c>
      <c r="P541" t="s">
        <v>365</v>
      </c>
      <c r="Q541" t="s">
        <v>366</v>
      </c>
      <c r="R541" t="s">
        <v>292</v>
      </c>
      <c r="S541" s="33">
        <v>117538501.59</v>
      </c>
      <c r="U541" s="33">
        <v>20</v>
      </c>
      <c r="IF541">
        <v>22342</v>
      </c>
      <c r="IG541" t="s">
        <v>365</v>
      </c>
      <c r="IH541" t="s">
        <v>274</v>
      </c>
      <c r="IK541">
        <v>-2</v>
      </c>
      <c r="IL541" t="s">
        <v>275</v>
      </c>
      <c r="IM541" t="s">
        <v>276</v>
      </c>
    </row>
    <row r="542" spans="1:247" x14ac:dyDescent="0.35">
      <c r="A542">
        <v>4161</v>
      </c>
      <c r="B542">
        <v>-1156328704</v>
      </c>
      <c r="C542">
        <v>1403</v>
      </c>
      <c r="D542" t="s">
        <v>268</v>
      </c>
      <c r="E542" t="s">
        <v>269</v>
      </c>
      <c r="F542">
        <v>1407</v>
      </c>
      <c r="G542" t="s">
        <v>270</v>
      </c>
      <c r="H542" t="s">
        <v>269</v>
      </c>
      <c r="I542">
        <v>390</v>
      </c>
      <c r="J542" t="s">
        <v>359</v>
      </c>
      <c r="K542" t="s">
        <v>331</v>
      </c>
      <c r="L542">
        <v>22342</v>
      </c>
      <c r="M542" t="s">
        <v>365</v>
      </c>
      <c r="N542" t="s">
        <v>366</v>
      </c>
      <c r="O542">
        <v>22342</v>
      </c>
      <c r="P542" t="s">
        <v>365</v>
      </c>
      <c r="Q542" t="s">
        <v>366</v>
      </c>
      <c r="R542" t="s">
        <v>292</v>
      </c>
      <c r="S542" s="33">
        <v>46074028.579999998</v>
      </c>
      <c r="U542" s="33">
        <v>20</v>
      </c>
      <c r="IF542">
        <v>22342</v>
      </c>
      <c r="IG542" t="s">
        <v>365</v>
      </c>
      <c r="IH542" t="s">
        <v>274</v>
      </c>
      <c r="IK542">
        <v>-2</v>
      </c>
      <c r="IL542" t="s">
        <v>275</v>
      </c>
      <c r="IM542" t="s">
        <v>276</v>
      </c>
    </row>
    <row r="543" spans="1:247" x14ac:dyDescent="0.35">
      <c r="A543">
        <v>4162</v>
      </c>
      <c r="B543">
        <v>-1156328704</v>
      </c>
      <c r="C543">
        <v>1403</v>
      </c>
      <c r="D543" t="s">
        <v>268</v>
      </c>
      <c r="E543" t="s">
        <v>269</v>
      </c>
      <c r="F543">
        <v>1407</v>
      </c>
      <c r="G543" t="s">
        <v>270</v>
      </c>
      <c r="H543" t="s">
        <v>269</v>
      </c>
      <c r="I543">
        <v>386</v>
      </c>
      <c r="J543" t="s">
        <v>360</v>
      </c>
      <c r="K543" t="s">
        <v>330</v>
      </c>
      <c r="L543">
        <v>22342</v>
      </c>
      <c r="M543" t="s">
        <v>365</v>
      </c>
      <c r="N543" t="s">
        <v>366</v>
      </c>
      <c r="O543">
        <v>22342</v>
      </c>
      <c r="P543" t="s">
        <v>365</v>
      </c>
      <c r="Q543" t="s">
        <v>366</v>
      </c>
      <c r="R543" t="s">
        <v>292</v>
      </c>
      <c r="S543" s="33">
        <v>46082361.509999998</v>
      </c>
      <c r="U543" s="33">
        <v>20</v>
      </c>
      <c r="IF543">
        <v>22342</v>
      </c>
      <c r="IG543" t="s">
        <v>365</v>
      </c>
      <c r="IH543" t="s">
        <v>274</v>
      </c>
      <c r="IK543">
        <v>-2</v>
      </c>
      <c r="IL543" t="s">
        <v>275</v>
      </c>
      <c r="IM543" t="s">
        <v>276</v>
      </c>
    </row>
    <row r="544" spans="1:247" x14ac:dyDescent="0.35">
      <c r="A544">
        <v>4163</v>
      </c>
      <c r="B544">
        <v>-1156328704</v>
      </c>
      <c r="C544">
        <v>1403</v>
      </c>
      <c r="D544" t="s">
        <v>268</v>
      </c>
      <c r="E544" t="s">
        <v>269</v>
      </c>
      <c r="F544">
        <v>1407</v>
      </c>
      <c r="G544" t="s">
        <v>270</v>
      </c>
      <c r="H544" t="s">
        <v>269</v>
      </c>
      <c r="I544">
        <v>383</v>
      </c>
      <c r="J544" t="s">
        <v>361</v>
      </c>
      <c r="K544" t="s">
        <v>329</v>
      </c>
      <c r="L544">
        <v>22342</v>
      </c>
      <c r="M544" t="s">
        <v>365</v>
      </c>
      <c r="N544" t="s">
        <v>366</v>
      </c>
      <c r="O544">
        <v>22342</v>
      </c>
      <c r="P544" t="s">
        <v>365</v>
      </c>
      <c r="Q544" t="s">
        <v>366</v>
      </c>
      <c r="R544" t="s">
        <v>292</v>
      </c>
      <c r="S544" s="33">
        <v>46057972.670000002</v>
      </c>
      <c r="U544" s="33">
        <v>20</v>
      </c>
      <c r="IF544">
        <v>22342</v>
      </c>
      <c r="IG544" t="s">
        <v>365</v>
      </c>
      <c r="IH544" t="s">
        <v>274</v>
      </c>
      <c r="IK544">
        <v>-2</v>
      </c>
      <c r="IL544" t="s">
        <v>275</v>
      </c>
      <c r="IM544" t="s">
        <v>276</v>
      </c>
    </row>
    <row r="545" spans="1:247" x14ac:dyDescent="0.35">
      <c r="A545">
        <v>4164</v>
      </c>
      <c r="B545">
        <v>-1156328704</v>
      </c>
      <c r="C545">
        <v>1403</v>
      </c>
      <c r="D545" t="s">
        <v>268</v>
      </c>
      <c r="E545" t="s">
        <v>269</v>
      </c>
      <c r="F545">
        <v>1407</v>
      </c>
      <c r="G545" t="s">
        <v>270</v>
      </c>
      <c r="H545" t="s">
        <v>269</v>
      </c>
      <c r="I545">
        <v>379</v>
      </c>
      <c r="J545" t="s">
        <v>362</v>
      </c>
      <c r="K545" t="s">
        <v>328</v>
      </c>
      <c r="L545">
        <v>22342</v>
      </c>
      <c r="M545" t="s">
        <v>365</v>
      </c>
      <c r="N545" t="s">
        <v>366</v>
      </c>
      <c r="O545">
        <v>22342</v>
      </c>
      <c r="P545" t="s">
        <v>365</v>
      </c>
      <c r="Q545" t="s">
        <v>366</v>
      </c>
      <c r="R545" t="s">
        <v>292</v>
      </c>
      <c r="S545" s="33">
        <v>46068810.960000001</v>
      </c>
      <c r="U545" s="33">
        <v>20</v>
      </c>
      <c r="IF545">
        <v>22342</v>
      </c>
      <c r="IG545" t="s">
        <v>365</v>
      </c>
      <c r="IH545" t="s">
        <v>274</v>
      </c>
      <c r="IK545">
        <v>-2</v>
      </c>
      <c r="IL545" t="s">
        <v>275</v>
      </c>
      <c r="IM545" t="s">
        <v>276</v>
      </c>
    </row>
    <row r="546" spans="1:247" x14ac:dyDescent="0.35">
      <c r="A546">
        <v>4165</v>
      </c>
      <c r="B546">
        <v>-1156328704</v>
      </c>
      <c r="C546">
        <v>1403</v>
      </c>
      <c r="D546" t="s">
        <v>268</v>
      </c>
      <c r="E546" t="s">
        <v>269</v>
      </c>
      <c r="F546">
        <v>1407</v>
      </c>
      <c r="G546" t="s">
        <v>270</v>
      </c>
      <c r="H546" t="s">
        <v>269</v>
      </c>
      <c r="I546">
        <v>377</v>
      </c>
      <c r="J546" t="s">
        <v>363</v>
      </c>
      <c r="K546" t="s">
        <v>327</v>
      </c>
      <c r="L546">
        <v>22342</v>
      </c>
      <c r="M546" t="s">
        <v>365</v>
      </c>
      <c r="N546" t="s">
        <v>366</v>
      </c>
      <c r="O546">
        <v>22342</v>
      </c>
      <c r="P546" t="s">
        <v>365</v>
      </c>
      <c r="Q546" t="s">
        <v>366</v>
      </c>
      <c r="R546" t="s">
        <v>292</v>
      </c>
      <c r="S546" s="33">
        <v>46041778.039999999</v>
      </c>
      <c r="U546" s="33">
        <v>20</v>
      </c>
      <c r="IF546">
        <v>22342</v>
      </c>
      <c r="IG546" t="s">
        <v>365</v>
      </c>
      <c r="IH546" t="s">
        <v>274</v>
      </c>
      <c r="IK546">
        <v>-2</v>
      </c>
      <c r="IL546" t="s">
        <v>275</v>
      </c>
      <c r="IM546" t="s">
        <v>276</v>
      </c>
    </row>
    <row r="547" spans="1:247" x14ac:dyDescent="0.35">
      <c r="A547">
        <v>4166</v>
      </c>
      <c r="B547">
        <v>-1156328704</v>
      </c>
      <c r="C547">
        <v>1403</v>
      </c>
      <c r="D547" t="s">
        <v>268</v>
      </c>
      <c r="E547" t="s">
        <v>269</v>
      </c>
      <c r="F547">
        <v>1407</v>
      </c>
      <c r="G547" t="s">
        <v>270</v>
      </c>
      <c r="H547" t="s">
        <v>269</v>
      </c>
      <c r="I547">
        <v>373</v>
      </c>
      <c r="J547" t="s">
        <v>364</v>
      </c>
      <c r="K547" t="s">
        <v>326</v>
      </c>
      <c r="L547">
        <v>22342</v>
      </c>
      <c r="M547" t="s">
        <v>365</v>
      </c>
      <c r="N547" t="s">
        <v>366</v>
      </c>
      <c r="O547">
        <v>22342</v>
      </c>
      <c r="P547" t="s">
        <v>365</v>
      </c>
      <c r="Q547" t="s">
        <v>366</v>
      </c>
      <c r="R547" t="s">
        <v>292</v>
      </c>
      <c r="S547" s="33">
        <v>46052049.340000004</v>
      </c>
      <c r="U547" s="33">
        <v>20</v>
      </c>
      <c r="IF547">
        <v>22342</v>
      </c>
      <c r="IG547" t="s">
        <v>365</v>
      </c>
      <c r="IH547" t="s">
        <v>274</v>
      </c>
      <c r="IK547">
        <v>-2</v>
      </c>
      <c r="IL547" t="s">
        <v>275</v>
      </c>
      <c r="IM547" t="s">
        <v>276</v>
      </c>
    </row>
    <row r="548" spans="1:247" x14ac:dyDescent="0.35">
      <c r="S548" s="33"/>
      <c r="U548" s="33"/>
    </row>
    <row r="549" spans="1:247" x14ac:dyDescent="0.35">
      <c r="S549" s="33"/>
      <c r="U549" s="33"/>
    </row>
    <row r="550" spans="1:247" x14ac:dyDescent="0.35">
      <c r="S550" s="33"/>
      <c r="U550" s="33"/>
    </row>
    <row r="551" spans="1:247" x14ac:dyDescent="0.35">
      <c r="S551" s="33"/>
      <c r="U551" s="33"/>
    </row>
    <row r="552" spans="1:247" x14ac:dyDescent="0.35">
      <c r="S552" s="33"/>
      <c r="U552" s="33"/>
    </row>
    <row r="553" spans="1:247" x14ac:dyDescent="0.35">
      <c r="S553" s="33"/>
      <c r="U553" s="33"/>
    </row>
    <row r="554" spans="1:247" x14ac:dyDescent="0.35">
      <c r="S554" s="33"/>
      <c r="U554" s="33"/>
    </row>
    <row r="555" spans="1:247" x14ac:dyDescent="0.35">
      <c r="S555" s="33"/>
      <c r="U555" s="33"/>
    </row>
    <row r="556" spans="1:247" x14ac:dyDescent="0.35">
      <c r="S556" s="33"/>
      <c r="U556" s="33"/>
    </row>
    <row r="557" spans="1:247" x14ac:dyDescent="0.35">
      <c r="S557" s="33"/>
      <c r="U557" s="33"/>
    </row>
    <row r="558" spans="1:247" x14ac:dyDescent="0.35">
      <c r="S558" s="33"/>
      <c r="U558" s="33"/>
    </row>
    <row r="559" spans="1:247" x14ac:dyDescent="0.35">
      <c r="S559" s="33"/>
      <c r="U559" s="33"/>
    </row>
    <row r="560" spans="1:247" x14ac:dyDescent="0.35">
      <c r="S560" s="33"/>
      <c r="U560" s="33"/>
    </row>
    <row r="561" spans="19:21" x14ac:dyDescent="0.35">
      <c r="S561" s="33"/>
      <c r="U561" s="33"/>
    </row>
    <row r="562" spans="19:21" x14ac:dyDescent="0.35">
      <c r="S562" s="33"/>
      <c r="U562" s="33"/>
    </row>
    <row r="563" spans="19:21" x14ac:dyDescent="0.35">
      <c r="S563" s="33"/>
      <c r="U563" s="33"/>
    </row>
    <row r="564" spans="19:21" x14ac:dyDescent="0.35">
      <c r="S564" s="33"/>
      <c r="U564" s="33"/>
    </row>
    <row r="565" spans="19:21" x14ac:dyDescent="0.35">
      <c r="S565" s="33"/>
      <c r="U565" s="33"/>
    </row>
    <row r="566" spans="19:21" x14ac:dyDescent="0.35">
      <c r="S566" s="33"/>
      <c r="U566" s="33"/>
    </row>
    <row r="567" spans="19:21" x14ac:dyDescent="0.35">
      <c r="S567" s="33"/>
      <c r="U567" s="33"/>
    </row>
    <row r="568" spans="19:21" x14ac:dyDescent="0.35">
      <c r="S568" s="33"/>
      <c r="U568" s="33"/>
    </row>
    <row r="569" spans="19:21" x14ac:dyDescent="0.35">
      <c r="S569" s="33"/>
      <c r="U569" s="33"/>
    </row>
    <row r="570" spans="19:21" x14ac:dyDescent="0.35">
      <c r="S570" s="33"/>
      <c r="U570" s="33"/>
    </row>
    <row r="571" spans="19:21" x14ac:dyDescent="0.35">
      <c r="S571" s="33"/>
      <c r="U571" s="33"/>
    </row>
    <row r="572" spans="19:21" x14ac:dyDescent="0.35">
      <c r="S572" s="33"/>
      <c r="U572" s="33"/>
    </row>
    <row r="573" spans="19:21" x14ac:dyDescent="0.35">
      <c r="S573" s="33"/>
      <c r="U573" s="33"/>
    </row>
    <row r="574" spans="19:21" x14ac:dyDescent="0.35">
      <c r="S574" s="33"/>
      <c r="U574" s="33"/>
    </row>
    <row r="575" spans="19:21" x14ac:dyDescent="0.35">
      <c r="S575" s="33"/>
      <c r="U575" s="33"/>
    </row>
    <row r="576" spans="19:21" x14ac:dyDescent="0.35">
      <c r="S576" s="33"/>
      <c r="U576" s="33"/>
    </row>
    <row r="577" spans="19:21" x14ac:dyDescent="0.35">
      <c r="S577" s="33"/>
      <c r="U577" s="33"/>
    </row>
    <row r="578" spans="19:21" x14ac:dyDescent="0.35">
      <c r="S578" s="33"/>
      <c r="U578" s="33"/>
    </row>
    <row r="579" spans="19:21" x14ac:dyDescent="0.35">
      <c r="S579" s="33"/>
      <c r="U579" s="33"/>
    </row>
    <row r="580" spans="19:21" x14ac:dyDescent="0.35">
      <c r="S580" s="33"/>
      <c r="U580" s="33"/>
    </row>
    <row r="581" spans="19:21" x14ac:dyDescent="0.35">
      <c r="S581" s="33"/>
      <c r="U581" s="33"/>
    </row>
    <row r="582" spans="19:21" x14ac:dyDescent="0.35">
      <c r="S582" s="33"/>
      <c r="U582" s="33"/>
    </row>
    <row r="583" spans="19:21" x14ac:dyDescent="0.35">
      <c r="S583" s="33"/>
      <c r="U583" s="33"/>
    </row>
    <row r="584" spans="19:21" x14ac:dyDescent="0.35">
      <c r="S584" s="33"/>
      <c r="U584" s="33"/>
    </row>
    <row r="585" spans="19:21" x14ac:dyDescent="0.35">
      <c r="S585" s="33"/>
      <c r="U585" s="33"/>
    </row>
    <row r="586" spans="19:21" x14ac:dyDescent="0.35">
      <c r="S586" s="33"/>
      <c r="U586" s="33"/>
    </row>
    <row r="587" spans="19:21" x14ac:dyDescent="0.35">
      <c r="S587" s="33"/>
      <c r="U587" s="33"/>
    </row>
    <row r="588" spans="19:21" x14ac:dyDescent="0.35">
      <c r="S588" s="33"/>
      <c r="U588" s="33"/>
    </row>
    <row r="589" spans="19:21" x14ac:dyDescent="0.35">
      <c r="S589" s="33"/>
      <c r="U589" s="33"/>
    </row>
    <row r="590" spans="19:21" x14ac:dyDescent="0.35">
      <c r="S590" s="33"/>
      <c r="U590" s="33"/>
    </row>
    <row r="591" spans="19:21" x14ac:dyDescent="0.35">
      <c r="S591" s="33"/>
      <c r="U591" s="33"/>
    </row>
    <row r="592" spans="19:21" x14ac:dyDescent="0.35">
      <c r="S592" s="33"/>
      <c r="U592" s="33"/>
    </row>
    <row r="593" spans="19:21" x14ac:dyDescent="0.35">
      <c r="S593" s="33"/>
      <c r="U593" s="33"/>
    </row>
    <row r="594" spans="19:21" x14ac:dyDescent="0.35">
      <c r="S594" s="33"/>
      <c r="U594" s="33"/>
    </row>
    <row r="595" spans="19:21" x14ac:dyDescent="0.35">
      <c r="S595" s="33"/>
      <c r="U595" s="33"/>
    </row>
    <row r="596" spans="19:21" x14ac:dyDescent="0.35">
      <c r="S596" s="33"/>
      <c r="U596" s="33"/>
    </row>
    <row r="597" spans="19:21" x14ac:dyDescent="0.35">
      <c r="S597" s="33"/>
      <c r="U597" s="33"/>
    </row>
    <row r="598" spans="19:21" x14ac:dyDescent="0.35">
      <c r="S598" s="33"/>
      <c r="U598" s="33"/>
    </row>
    <row r="599" spans="19:21" x14ac:dyDescent="0.35">
      <c r="S599" s="33"/>
      <c r="U599" s="33"/>
    </row>
    <row r="600" spans="19:21" x14ac:dyDescent="0.35">
      <c r="S600" s="33"/>
      <c r="U600" s="33"/>
    </row>
    <row r="601" spans="19:21" x14ac:dyDescent="0.35">
      <c r="S601" s="33"/>
      <c r="U601" s="33"/>
    </row>
    <row r="602" spans="19:21" x14ac:dyDescent="0.35">
      <c r="S602" s="33"/>
      <c r="U602" s="33"/>
    </row>
    <row r="603" spans="19:21" x14ac:dyDescent="0.35">
      <c r="S603" s="33"/>
      <c r="U603" s="33"/>
    </row>
    <row r="604" spans="19:21" x14ac:dyDescent="0.35">
      <c r="S604" s="33"/>
      <c r="U604" s="33"/>
    </row>
    <row r="605" spans="19:21" x14ac:dyDescent="0.35">
      <c r="S605" s="33"/>
      <c r="U605" s="33"/>
    </row>
    <row r="606" spans="19:21" x14ac:dyDescent="0.35">
      <c r="S606" s="33"/>
      <c r="U606" s="33"/>
    </row>
    <row r="607" spans="19:21" x14ac:dyDescent="0.35">
      <c r="S607" s="33"/>
      <c r="U607" s="33"/>
    </row>
    <row r="608" spans="19:21" x14ac:dyDescent="0.35">
      <c r="S608" s="33"/>
      <c r="U608" s="33"/>
    </row>
    <row r="609" spans="19:21" x14ac:dyDescent="0.35">
      <c r="S609" s="33"/>
      <c r="U609" s="33"/>
    </row>
    <row r="610" spans="19:21" x14ac:dyDescent="0.35">
      <c r="S610" s="33"/>
      <c r="U610" s="33"/>
    </row>
    <row r="611" spans="19:21" x14ac:dyDescent="0.35">
      <c r="S611" s="33"/>
      <c r="U611" s="33"/>
    </row>
    <row r="612" spans="19:21" x14ac:dyDescent="0.35">
      <c r="S612" s="33"/>
      <c r="U612" s="33"/>
    </row>
    <row r="613" spans="19:21" x14ac:dyDescent="0.35">
      <c r="S613" s="33"/>
      <c r="U613" s="33"/>
    </row>
    <row r="614" spans="19:21" x14ac:dyDescent="0.35">
      <c r="S614" s="33"/>
      <c r="U614" s="33"/>
    </row>
    <row r="615" spans="19:21" x14ac:dyDescent="0.35">
      <c r="S615" s="33"/>
      <c r="U615" s="33"/>
    </row>
    <row r="616" spans="19:21" x14ac:dyDescent="0.35">
      <c r="S616" s="33"/>
      <c r="U616" s="33"/>
    </row>
    <row r="617" spans="19:21" x14ac:dyDescent="0.35">
      <c r="S617" s="33"/>
      <c r="U617" s="33"/>
    </row>
    <row r="618" spans="19:21" x14ac:dyDescent="0.35">
      <c r="S618" s="33"/>
      <c r="U618" s="33"/>
    </row>
    <row r="619" spans="19:21" x14ac:dyDescent="0.35">
      <c r="S619" s="33"/>
      <c r="U619" s="33"/>
    </row>
    <row r="620" spans="19:21" x14ac:dyDescent="0.35">
      <c r="S620" s="33"/>
      <c r="U620" s="33"/>
    </row>
    <row r="621" spans="19:21" x14ac:dyDescent="0.35">
      <c r="S621" s="33"/>
      <c r="U621" s="33"/>
    </row>
    <row r="622" spans="19:21" x14ac:dyDescent="0.35">
      <c r="S622" s="33"/>
      <c r="U622" s="33"/>
    </row>
    <row r="623" spans="19:21" x14ac:dyDescent="0.35">
      <c r="S623" s="33"/>
      <c r="U623" s="33"/>
    </row>
    <row r="624" spans="19:21" x14ac:dyDescent="0.35">
      <c r="S624" s="33"/>
      <c r="U624" s="33"/>
    </row>
    <row r="625" spans="19:21" x14ac:dyDescent="0.35">
      <c r="S625" s="33"/>
      <c r="U625" s="33"/>
    </row>
    <row r="626" spans="19:21" x14ac:dyDescent="0.35">
      <c r="S626" s="33"/>
      <c r="U626" s="33"/>
    </row>
    <row r="627" spans="19:21" x14ac:dyDescent="0.35">
      <c r="S627" s="33"/>
      <c r="U627" s="33"/>
    </row>
    <row r="628" spans="19:21" x14ac:dyDescent="0.35">
      <c r="S628" s="33"/>
      <c r="U628" s="33"/>
    </row>
    <row r="629" spans="19:21" x14ac:dyDescent="0.35">
      <c r="S629" s="33"/>
      <c r="U629" s="33"/>
    </row>
    <row r="630" spans="19:21" x14ac:dyDescent="0.35">
      <c r="S630" s="33"/>
      <c r="U630" s="33"/>
    </row>
    <row r="631" spans="19:21" x14ac:dyDescent="0.35">
      <c r="S631" s="33"/>
      <c r="U631" s="33"/>
    </row>
    <row r="632" spans="19:21" x14ac:dyDescent="0.35">
      <c r="S632" s="33"/>
      <c r="U632" s="33"/>
    </row>
    <row r="633" spans="19:21" x14ac:dyDescent="0.35">
      <c r="S633" s="33"/>
      <c r="U633" s="33"/>
    </row>
    <row r="634" spans="19:21" x14ac:dyDescent="0.35">
      <c r="S634" s="33"/>
      <c r="U634" s="33"/>
    </row>
    <row r="635" spans="19:21" x14ac:dyDescent="0.35">
      <c r="S635" s="33"/>
      <c r="U635" s="33"/>
    </row>
    <row r="636" spans="19:21" x14ac:dyDescent="0.35">
      <c r="S636" s="33"/>
      <c r="U636" s="33"/>
    </row>
    <row r="637" spans="19:21" x14ac:dyDescent="0.35">
      <c r="S637" s="33"/>
      <c r="U637" s="33"/>
    </row>
    <row r="638" spans="19:21" x14ac:dyDescent="0.35">
      <c r="S638" s="33"/>
      <c r="U638" s="33"/>
    </row>
    <row r="639" spans="19:21" x14ac:dyDescent="0.35">
      <c r="S639" s="33"/>
      <c r="U639" s="33"/>
    </row>
    <row r="640" spans="19:21" x14ac:dyDescent="0.35">
      <c r="S640" s="33"/>
      <c r="U640" s="33"/>
    </row>
    <row r="641" spans="19:21" x14ac:dyDescent="0.35">
      <c r="S641" s="33"/>
      <c r="U641" s="33"/>
    </row>
    <row r="642" spans="19:21" x14ac:dyDescent="0.35">
      <c r="S642" s="33"/>
      <c r="U642" s="33"/>
    </row>
    <row r="643" spans="19:21" x14ac:dyDescent="0.35">
      <c r="S643" s="33"/>
      <c r="U643" s="33"/>
    </row>
    <row r="644" spans="19:21" x14ac:dyDescent="0.35">
      <c r="S644" s="33"/>
      <c r="U644" s="33"/>
    </row>
    <row r="645" spans="19:21" x14ac:dyDescent="0.35">
      <c r="S645" s="33"/>
      <c r="U645" s="33"/>
    </row>
    <row r="646" spans="19:21" x14ac:dyDescent="0.35">
      <c r="S646" s="33"/>
      <c r="U646" s="33"/>
    </row>
    <row r="647" spans="19:21" x14ac:dyDescent="0.35">
      <c r="S647" s="33"/>
      <c r="U647" s="33"/>
    </row>
    <row r="648" spans="19:21" x14ac:dyDescent="0.35">
      <c r="S648" s="33"/>
      <c r="U648" s="33"/>
    </row>
    <row r="649" spans="19:21" x14ac:dyDescent="0.35">
      <c r="S649" s="33"/>
      <c r="U649" s="33"/>
    </row>
    <row r="650" spans="19:21" x14ac:dyDescent="0.35">
      <c r="S650" s="33"/>
      <c r="U650" s="33"/>
    </row>
    <row r="651" spans="19:21" x14ac:dyDescent="0.35">
      <c r="S651" s="33"/>
      <c r="U651" s="33"/>
    </row>
    <row r="652" spans="19:21" x14ac:dyDescent="0.35">
      <c r="S652" s="33"/>
      <c r="U652" s="33"/>
    </row>
    <row r="653" spans="19:21" x14ac:dyDescent="0.35">
      <c r="S653" s="33"/>
      <c r="U653" s="33"/>
    </row>
    <row r="654" spans="19:21" x14ac:dyDescent="0.35">
      <c r="S654" s="33"/>
      <c r="U654" s="33"/>
    </row>
    <row r="655" spans="19:21" x14ac:dyDescent="0.35">
      <c r="S655" s="33"/>
      <c r="U655" s="33"/>
    </row>
  </sheetData>
  <autoFilter ref="A1:IP655" xr:uid="{5F11EFD2-604B-4881-A8A9-702696F2849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8F64-7758-4342-A0B0-0018B3338494}">
  <sheetPr filterMode="1"/>
  <dimension ref="A1:IP237"/>
  <sheetViews>
    <sheetView workbookViewId="0">
      <selection activeCell="S77" sqref="S13:S77"/>
    </sheetView>
  </sheetViews>
  <sheetFormatPr defaultRowHeight="14.5" x14ac:dyDescent="0.35"/>
  <cols>
    <col min="17" max="17" width="37.7265625" bestFit="1" customWidth="1"/>
    <col min="19" max="19" width="9.453125" bestFit="1" customWidth="1"/>
  </cols>
  <sheetData>
    <row r="1" spans="1:250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99</v>
      </c>
      <c r="CE1" t="s">
        <v>100</v>
      </c>
      <c r="CF1" t="s">
        <v>101</v>
      </c>
      <c r="CG1" t="s">
        <v>102</v>
      </c>
      <c r="CH1" t="s">
        <v>103</v>
      </c>
      <c r="CI1" t="s">
        <v>104</v>
      </c>
      <c r="CJ1" t="s">
        <v>105</v>
      </c>
      <c r="CK1" t="s">
        <v>106</v>
      </c>
      <c r="CL1" t="s">
        <v>107</v>
      </c>
      <c r="CM1" t="s">
        <v>108</v>
      </c>
      <c r="CN1" t="s">
        <v>109</v>
      </c>
      <c r="CO1" t="s">
        <v>110</v>
      </c>
      <c r="CP1" t="s">
        <v>111</v>
      </c>
      <c r="CQ1" t="s">
        <v>112</v>
      </c>
      <c r="CR1" t="s">
        <v>113</v>
      </c>
      <c r="CS1" t="s">
        <v>114</v>
      </c>
      <c r="CT1" t="s">
        <v>115</v>
      </c>
      <c r="CU1" t="s">
        <v>116</v>
      </c>
      <c r="CV1" t="s">
        <v>117</v>
      </c>
      <c r="CW1" t="s">
        <v>118</v>
      </c>
      <c r="CX1" t="s">
        <v>119</v>
      </c>
      <c r="CY1" t="s">
        <v>120</v>
      </c>
      <c r="CZ1" t="s">
        <v>121</v>
      </c>
      <c r="DA1" t="s">
        <v>122</v>
      </c>
      <c r="DB1" t="s">
        <v>123</v>
      </c>
      <c r="DC1" t="s">
        <v>124</v>
      </c>
      <c r="DD1" t="s">
        <v>125</v>
      </c>
      <c r="DE1" t="s">
        <v>126</v>
      </c>
      <c r="DF1" t="s">
        <v>127</v>
      </c>
      <c r="DG1" t="s">
        <v>128</v>
      </c>
      <c r="DH1" t="s">
        <v>129</v>
      </c>
      <c r="DI1" t="s">
        <v>130</v>
      </c>
      <c r="DJ1" t="s">
        <v>131</v>
      </c>
      <c r="DK1" t="s">
        <v>132</v>
      </c>
      <c r="DL1" t="s">
        <v>133</v>
      </c>
      <c r="DM1" t="s">
        <v>134</v>
      </c>
      <c r="DN1" t="s">
        <v>135</v>
      </c>
      <c r="DO1" t="s">
        <v>136</v>
      </c>
      <c r="DP1" t="s">
        <v>137</v>
      </c>
      <c r="DQ1" t="s">
        <v>138</v>
      </c>
      <c r="DR1" t="s">
        <v>139</v>
      </c>
      <c r="DS1" t="s">
        <v>140</v>
      </c>
      <c r="DT1" t="s">
        <v>141</v>
      </c>
      <c r="DU1" t="s">
        <v>142</v>
      </c>
      <c r="DV1" t="s">
        <v>143</v>
      </c>
      <c r="DW1" t="s">
        <v>144</v>
      </c>
      <c r="DX1" t="s">
        <v>145</v>
      </c>
      <c r="DY1" t="s">
        <v>146</v>
      </c>
      <c r="DZ1" t="s">
        <v>147</v>
      </c>
      <c r="EA1" t="s">
        <v>148</v>
      </c>
      <c r="EB1" t="s">
        <v>149</v>
      </c>
      <c r="EC1" t="s">
        <v>150</v>
      </c>
      <c r="ED1" t="s">
        <v>151</v>
      </c>
      <c r="EE1" t="s">
        <v>152</v>
      </c>
      <c r="EF1" t="s">
        <v>153</v>
      </c>
      <c r="EG1" t="s">
        <v>154</v>
      </c>
      <c r="EH1" t="s">
        <v>155</v>
      </c>
      <c r="EI1" t="s">
        <v>156</v>
      </c>
      <c r="EJ1" t="s">
        <v>157</v>
      </c>
      <c r="EK1" t="s">
        <v>158</v>
      </c>
      <c r="EL1" t="s">
        <v>159</v>
      </c>
      <c r="EM1" t="s">
        <v>160</v>
      </c>
      <c r="EN1" t="s">
        <v>161</v>
      </c>
      <c r="EO1" t="s">
        <v>162</v>
      </c>
      <c r="EP1" t="s">
        <v>163</v>
      </c>
      <c r="EQ1" t="s">
        <v>164</v>
      </c>
      <c r="ER1" t="s">
        <v>165</v>
      </c>
      <c r="ES1" t="s">
        <v>166</v>
      </c>
      <c r="ET1" t="s">
        <v>167</v>
      </c>
      <c r="EU1" t="s">
        <v>168</v>
      </c>
      <c r="EV1" t="s">
        <v>169</v>
      </c>
      <c r="EW1" t="s">
        <v>170</v>
      </c>
      <c r="EX1" t="s">
        <v>171</v>
      </c>
      <c r="EY1" t="s">
        <v>172</v>
      </c>
      <c r="EZ1" t="s">
        <v>173</v>
      </c>
      <c r="FA1" t="s">
        <v>174</v>
      </c>
      <c r="FB1" t="s">
        <v>175</v>
      </c>
      <c r="FC1" t="s">
        <v>176</v>
      </c>
      <c r="FD1" t="s">
        <v>177</v>
      </c>
      <c r="FE1" t="s">
        <v>178</v>
      </c>
      <c r="FF1" t="s">
        <v>179</v>
      </c>
      <c r="FG1" t="s">
        <v>180</v>
      </c>
      <c r="FH1" t="s">
        <v>181</v>
      </c>
      <c r="FI1" t="s">
        <v>182</v>
      </c>
      <c r="FJ1" t="s">
        <v>183</v>
      </c>
      <c r="FK1" t="s">
        <v>184</v>
      </c>
      <c r="FL1" t="s">
        <v>185</v>
      </c>
      <c r="FM1" t="s">
        <v>186</v>
      </c>
      <c r="FN1" t="s">
        <v>187</v>
      </c>
      <c r="FO1" t="s">
        <v>188</v>
      </c>
      <c r="FP1" t="s">
        <v>189</v>
      </c>
      <c r="FQ1" t="s">
        <v>190</v>
      </c>
      <c r="FR1" t="s">
        <v>191</v>
      </c>
      <c r="FS1" t="s">
        <v>192</v>
      </c>
      <c r="FT1" t="s">
        <v>193</v>
      </c>
      <c r="FU1" t="s">
        <v>194</v>
      </c>
      <c r="FV1" t="s">
        <v>195</v>
      </c>
      <c r="FW1" t="s">
        <v>196</v>
      </c>
      <c r="FX1" t="s">
        <v>197</v>
      </c>
      <c r="FY1" t="s">
        <v>198</v>
      </c>
      <c r="FZ1" t="s">
        <v>199</v>
      </c>
      <c r="GA1" t="s">
        <v>200</v>
      </c>
      <c r="GB1" t="s">
        <v>201</v>
      </c>
      <c r="GC1" t="s">
        <v>202</v>
      </c>
      <c r="GD1" t="s">
        <v>203</v>
      </c>
      <c r="GE1" t="s">
        <v>204</v>
      </c>
      <c r="GF1" t="s">
        <v>205</v>
      </c>
      <c r="GG1" t="s">
        <v>206</v>
      </c>
      <c r="GH1" t="s">
        <v>207</v>
      </c>
      <c r="GI1" t="s">
        <v>208</v>
      </c>
      <c r="GJ1" t="s">
        <v>209</v>
      </c>
      <c r="GK1" t="s">
        <v>210</v>
      </c>
      <c r="GL1" t="s">
        <v>211</v>
      </c>
      <c r="GM1" t="s">
        <v>212</v>
      </c>
      <c r="GN1" t="s">
        <v>213</v>
      </c>
      <c r="GO1" t="s">
        <v>214</v>
      </c>
      <c r="GP1" t="s">
        <v>215</v>
      </c>
      <c r="GQ1" t="s">
        <v>216</v>
      </c>
      <c r="GR1" t="s">
        <v>217</v>
      </c>
      <c r="GS1" t="s">
        <v>218</v>
      </c>
      <c r="GT1" t="s">
        <v>219</v>
      </c>
      <c r="GU1" t="s">
        <v>220</v>
      </c>
      <c r="GV1" t="s">
        <v>221</v>
      </c>
      <c r="GW1" t="s">
        <v>222</v>
      </c>
      <c r="GX1" t="s">
        <v>223</v>
      </c>
      <c r="GY1" t="s">
        <v>224</v>
      </c>
      <c r="GZ1" t="s">
        <v>225</v>
      </c>
      <c r="HA1" t="s">
        <v>226</v>
      </c>
      <c r="HB1" t="s">
        <v>227</v>
      </c>
      <c r="HC1" t="s">
        <v>228</v>
      </c>
      <c r="HD1" t="s">
        <v>229</v>
      </c>
      <c r="HE1" t="s">
        <v>230</v>
      </c>
      <c r="HF1" t="s">
        <v>231</v>
      </c>
      <c r="HG1" t="s">
        <v>232</v>
      </c>
      <c r="HH1" t="s">
        <v>233</v>
      </c>
      <c r="HI1" t="s">
        <v>234</v>
      </c>
      <c r="HJ1" t="s">
        <v>235</v>
      </c>
      <c r="HK1" t="s">
        <v>236</v>
      </c>
      <c r="HL1" t="s">
        <v>237</v>
      </c>
      <c r="HM1" t="s">
        <v>238</v>
      </c>
      <c r="HN1" t="s">
        <v>239</v>
      </c>
      <c r="HO1" t="s">
        <v>240</v>
      </c>
      <c r="HP1" t="s">
        <v>241</v>
      </c>
      <c r="HQ1" t="s">
        <v>242</v>
      </c>
      <c r="HR1" t="s">
        <v>243</v>
      </c>
      <c r="HS1" t="s">
        <v>244</v>
      </c>
      <c r="HT1" t="s">
        <v>245</v>
      </c>
      <c r="HU1" t="s">
        <v>246</v>
      </c>
      <c r="HV1" t="s">
        <v>247</v>
      </c>
      <c r="HW1" t="s">
        <v>248</v>
      </c>
      <c r="HX1" t="s">
        <v>249</v>
      </c>
      <c r="HY1" t="s">
        <v>250</v>
      </c>
      <c r="HZ1" t="s">
        <v>251</v>
      </c>
      <c r="IA1" t="s">
        <v>252</v>
      </c>
      <c r="IB1" t="s">
        <v>253</v>
      </c>
      <c r="IC1" t="s">
        <v>254</v>
      </c>
      <c r="ID1" t="s">
        <v>255</v>
      </c>
      <c r="IE1" t="s">
        <v>256</v>
      </c>
      <c r="IF1" t="s">
        <v>257</v>
      </c>
      <c r="IG1" t="s">
        <v>258</v>
      </c>
      <c r="IH1" t="s">
        <v>259</v>
      </c>
      <c r="II1" t="s">
        <v>260</v>
      </c>
      <c r="IJ1" t="s">
        <v>261</v>
      </c>
      <c r="IK1" t="s">
        <v>262</v>
      </c>
      <c r="IL1" t="s">
        <v>263</v>
      </c>
      <c r="IM1" t="s">
        <v>264</v>
      </c>
      <c r="IN1" t="s">
        <v>265</v>
      </c>
      <c r="IO1" t="s">
        <v>266</v>
      </c>
      <c r="IP1" t="s">
        <v>267</v>
      </c>
    </row>
    <row r="2" spans="1:250" hidden="1" x14ac:dyDescent="0.35">
      <c r="A2">
        <v>3712</v>
      </c>
      <c r="B2">
        <v>-1156328704</v>
      </c>
      <c r="C2">
        <v>1403</v>
      </c>
      <c r="D2" t="s">
        <v>268</v>
      </c>
      <c r="E2" t="s">
        <v>269</v>
      </c>
      <c r="F2">
        <v>1407</v>
      </c>
      <c r="G2" t="s">
        <v>270</v>
      </c>
      <c r="H2" t="s">
        <v>269</v>
      </c>
      <c r="I2">
        <v>410</v>
      </c>
      <c r="J2" t="s">
        <v>338</v>
      </c>
      <c r="K2" t="s">
        <v>337</v>
      </c>
      <c r="L2">
        <v>1471</v>
      </c>
      <c r="M2" t="s">
        <v>271</v>
      </c>
      <c r="N2" t="s">
        <v>272</v>
      </c>
      <c r="O2">
        <v>1471</v>
      </c>
      <c r="P2" t="s">
        <v>271</v>
      </c>
      <c r="Q2" t="s">
        <v>272</v>
      </c>
      <c r="R2" t="s">
        <v>293</v>
      </c>
      <c r="S2" s="33">
        <v>-21.89</v>
      </c>
      <c r="U2" s="33">
        <v>16</v>
      </c>
      <c r="IF2">
        <v>1471</v>
      </c>
      <c r="IG2" t="s">
        <v>271</v>
      </c>
      <c r="IH2" t="s">
        <v>274</v>
      </c>
      <c r="IK2">
        <v>-2</v>
      </c>
      <c r="IL2" t="s">
        <v>275</v>
      </c>
      <c r="IM2" t="s">
        <v>276</v>
      </c>
    </row>
    <row r="3" spans="1:250" hidden="1" x14ac:dyDescent="0.35">
      <c r="A3">
        <v>3713</v>
      </c>
      <c r="B3">
        <v>-1156328704</v>
      </c>
      <c r="C3">
        <v>1403</v>
      </c>
      <c r="D3" t="s">
        <v>268</v>
      </c>
      <c r="E3" t="s">
        <v>269</v>
      </c>
      <c r="F3">
        <v>1407</v>
      </c>
      <c r="G3" t="s">
        <v>270</v>
      </c>
      <c r="H3" t="s">
        <v>269</v>
      </c>
      <c r="I3">
        <v>408</v>
      </c>
      <c r="J3" t="s">
        <v>339</v>
      </c>
      <c r="K3" t="s">
        <v>336</v>
      </c>
      <c r="L3">
        <v>1471</v>
      </c>
      <c r="M3" t="s">
        <v>271</v>
      </c>
      <c r="N3" t="s">
        <v>272</v>
      </c>
      <c r="O3">
        <v>1471</v>
      </c>
      <c r="P3" t="s">
        <v>271</v>
      </c>
      <c r="Q3" t="s">
        <v>272</v>
      </c>
      <c r="R3" t="s">
        <v>293</v>
      </c>
      <c r="S3" s="33">
        <v>-1.1100000000000001</v>
      </c>
      <c r="U3" s="33">
        <v>16</v>
      </c>
      <c r="IF3">
        <v>1471</v>
      </c>
      <c r="IG3" t="s">
        <v>271</v>
      </c>
      <c r="IH3" t="s">
        <v>274</v>
      </c>
      <c r="IK3">
        <v>-2</v>
      </c>
      <c r="IL3" t="s">
        <v>275</v>
      </c>
      <c r="IM3" t="s">
        <v>276</v>
      </c>
    </row>
    <row r="4" spans="1:250" hidden="1" x14ac:dyDescent="0.35">
      <c r="A4">
        <v>3714</v>
      </c>
      <c r="B4">
        <v>-1156328704</v>
      </c>
      <c r="C4">
        <v>1403</v>
      </c>
      <c r="D4" t="s">
        <v>268</v>
      </c>
      <c r="E4" t="s">
        <v>269</v>
      </c>
      <c r="F4">
        <v>1407</v>
      </c>
      <c r="G4" t="s">
        <v>270</v>
      </c>
      <c r="H4" t="s">
        <v>269</v>
      </c>
      <c r="I4">
        <v>404</v>
      </c>
      <c r="J4" t="s">
        <v>340</v>
      </c>
      <c r="K4" t="s">
        <v>335</v>
      </c>
      <c r="L4">
        <v>1471</v>
      </c>
      <c r="M4" t="s">
        <v>271</v>
      </c>
      <c r="N4" t="s">
        <v>272</v>
      </c>
      <c r="O4">
        <v>1471</v>
      </c>
      <c r="P4" t="s">
        <v>271</v>
      </c>
      <c r="Q4" t="s">
        <v>272</v>
      </c>
      <c r="R4" t="s">
        <v>293</v>
      </c>
      <c r="S4" s="33">
        <v>-2.78</v>
      </c>
      <c r="U4" s="33">
        <v>16</v>
      </c>
      <c r="IF4">
        <v>1471</v>
      </c>
      <c r="IG4" t="s">
        <v>271</v>
      </c>
      <c r="IH4" t="s">
        <v>274</v>
      </c>
      <c r="IK4">
        <v>-2</v>
      </c>
      <c r="IL4" t="s">
        <v>275</v>
      </c>
      <c r="IM4" t="s">
        <v>276</v>
      </c>
    </row>
    <row r="5" spans="1:250" hidden="1" x14ac:dyDescent="0.35">
      <c r="A5">
        <v>3715</v>
      </c>
      <c r="B5">
        <v>-1156328704</v>
      </c>
      <c r="C5">
        <v>1403</v>
      </c>
      <c r="D5" t="s">
        <v>268</v>
      </c>
      <c r="E5" t="s">
        <v>269</v>
      </c>
      <c r="F5">
        <v>1407</v>
      </c>
      <c r="G5" t="s">
        <v>270</v>
      </c>
      <c r="H5" t="s">
        <v>269</v>
      </c>
      <c r="I5">
        <v>400</v>
      </c>
      <c r="J5" t="s">
        <v>341</v>
      </c>
      <c r="K5" t="s">
        <v>334</v>
      </c>
      <c r="L5">
        <v>1471</v>
      </c>
      <c r="M5" t="s">
        <v>271</v>
      </c>
      <c r="N5" t="s">
        <v>272</v>
      </c>
      <c r="O5">
        <v>1471</v>
      </c>
      <c r="P5" t="s">
        <v>271</v>
      </c>
      <c r="Q5" t="s">
        <v>272</v>
      </c>
      <c r="R5" t="s">
        <v>293</v>
      </c>
      <c r="S5" s="33">
        <v>-1.39</v>
      </c>
      <c r="U5" s="33">
        <v>16</v>
      </c>
      <c r="IF5">
        <v>1471</v>
      </c>
      <c r="IG5" t="s">
        <v>271</v>
      </c>
      <c r="IH5" t="s">
        <v>274</v>
      </c>
      <c r="IK5">
        <v>-2</v>
      </c>
      <c r="IL5" t="s">
        <v>275</v>
      </c>
      <c r="IM5" t="s">
        <v>276</v>
      </c>
    </row>
    <row r="6" spans="1:250" hidden="1" x14ac:dyDescent="0.35">
      <c r="A6">
        <v>3716</v>
      </c>
      <c r="B6">
        <v>-1156328704</v>
      </c>
      <c r="C6">
        <v>1403</v>
      </c>
      <c r="D6" t="s">
        <v>268</v>
      </c>
      <c r="E6" t="s">
        <v>269</v>
      </c>
      <c r="F6">
        <v>1407</v>
      </c>
      <c r="G6" t="s">
        <v>270</v>
      </c>
      <c r="H6" t="s">
        <v>269</v>
      </c>
      <c r="I6">
        <v>398</v>
      </c>
      <c r="J6" t="s">
        <v>342</v>
      </c>
      <c r="K6" t="s">
        <v>333</v>
      </c>
      <c r="L6">
        <v>1471</v>
      </c>
      <c r="M6" t="s">
        <v>271</v>
      </c>
      <c r="N6" t="s">
        <v>272</v>
      </c>
      <c r="O6">
        <v>1471</v>
      </c>
      <c r="P6" t="s">
        <v>271</v>
      </c>
      <c r="Q6" t="s">
        <v>272</v>
      </c>
      <c r="R6" t="s">
        <v>293</v>
      </c>
      <c r="S6" s="33">
        <v>-2.4900000000000002</v>
      </c>
      <c r="U6" s="33">
        <v>16</v>
      </c>
      <c r="IF6">
        <v>1471</v>
      </c>
      <c r="IG6" t="s">
        <v>271</v>
      </c>
      <c r="IH6" t="s">
        <v>274</v>
      </c>
      <c r="IK6">
        <v>-2</v>
      </c>
      <c r="IL6" t="s">
        <v>275</v>
      </c>
      <c r="IM6" t="s">
        <v>276</v>
      </c>
    </row>
    <row r="7" spans="1:250" hidden="1" x14ac:dyDescent="0.35">
      <c r="A7">
        <v>3717</v>
      </c>
      <c r="B7">
        <v>-1156328704</v>
      </c>
      <c r="C7">
        <v>1403</v>
      </c>
      <c r="D7" t="s">
        <v>268</v>
      </c>
      <c r="E7" t="s">
        <v>269</v>
      </c>
      <c r="F7">
        <v>1407</v>
      </c>
      <c r="G7" t="s">
        <v>270</v>
      </c>
      <c r="H7" t="s">
        <v>269</v>
      </c>
      <c r="I7">
        <v>392</v>
      </c>
      <c r="J7" t="s">
        <v>343</v>
      </c>
      <c r="K7" t="s">
        <v>332</v>
      </c>
      <c r="L7">
        <v>1471</v>
      </c>
      <c r="M7" t="s">
        <v>271</v>
      </c>
      <c r="N7" t="s">
        <v>272</v>
      </c>
      <c r="O7">
        <v>1471</v>
      </c>
      <c r="P7" t="s">
        <v>271</v>
      </c>
      <c r="Q7" t="s">
        <v>272</v>
      </c>
      <c r="R7" t="s">
        <v>293</v>
      </c>
      <c r="S7" s="33">
        <v>-1.8</v>
      </c>
      <c r="U7" s="33">
        <v>16</v>
      </c>
      <c r="IF7">
        <v>1471</v>
      </c>
      <c r="IG7" t="s">
        <v>271</v>
      </c>
      <c r="IH7" t="s">
        <v>274</v>
      </c>
      <c r="IK7">
        <v>-2</v>
      </c>
      <c r="IL7" t="s">
        <v>275</v>
      </c>
      <c r="IM7" t="s">
        <v>276</v>
      </c>
    </row>
    <row r="8" spans="1:250" hidden="1" x14ac:dyDescent="0.35">
      <c r="A8">
        <v>3718</v>
      </c>
      <c r="B8">
        <v>-1156328704</v>
      </c>
      <c r="C8">
        <v>1403</v>
      </c>
      <c r="D8" t="s">
        <v>268</v>
      </c>
      <c r="E8" t="s">
        <v>269</v>
      </c>
      <c r="F8">
        <v>1407</v>
      </c>
      <c r="G8" t="s">
        <v>270</v>
      </c>
      <c r="H8" t="s">
        <v>269</v>
      </c>
      <c r="I8">
        <v>334</v>
      </c>
      <c r="J8" t="s">
        <v>344</v>
      </c>
      <c r="K8" t="s">
        <v>313</v>
      </c>
      <c r="L8">
        <v>1471</v>
      </c>
      <c r="M8" t="s">
        <v>271</v>
      </c>
      <c r="N8" t="s">
        <v>272</v>
      </c>
      <c r="O8">
        <v>1471</v>
      </c>
      <c r="P8" t="s">
        <v>271</v>
      </c>
      <c r="Q8" t="s">
        <v>272</v>
      </c>
      <c r="R8" t="s">
        <v>293</v>
      </c>
      <c r="S8" s="33">
        <v>-2.4700000000000002</v>
      </c>
      <c r="U8" s="33">
        <v>16</v>
      </c>
      <c r="IF8">
        <v>1471</v>
      </c>
      <c r="IG8" t="s">
        <v>271</v>
      </c>
      <c r="IH8" t="s">
        <v>274</v>
      </c>
      <c r="IK8">
        <v>-2</v>
      </c>
      <c r="IL8" t="s">
        <v>275</v>
      </c>
      <c r="IM8" t="s">
        <v>276</v>
      </c>
    </row>
    <row r="9" spans="1:250" hidden="1" x14ac:dyDescent="0.35">
      <c r="A9">
        <v>3719</v>
      </c>
      <c r="B9">
        <v>-1156328704</v>
      </c>
      <c r="C9">
        <v>1403</v>
      </c>
      <c r="D9" t="s">
        <v>268</v>
      </c>
      <c r="E9" t="s">
        <v>269</v>
      </c>
      <c r="F9">
        <v>1407</v>
      </c>
      <c r="G9" t="s">
        <v>270</v>
      </c>
      <c r="H9" t="s">
        <v>269</v>
      </c>
      <c r="I9">
        <v>333</v>
      </c>
      <c r="J9" t="s">
        <v>345</v>
      </c>
      <c r="K9" t="s">
        <v>312</v>
      </c>
      <c r="L9">
        <v>1471</v>
      </c>
      <c r="M9" t="s">
        <v>271</v>
      </c>
      <c r="N9" t="s">
        <v>272</v>
      </c>
      <c r="O9">
        <v>1471</v>
      </c>
      <c r="P9" t="s">
        <v>271</v>
      </c>
      <c r="Q9" t="s">
        <v>272</v>
      </c>
      <c r="R9" t="s">
        <v>293</v>
      </c>
      <c r="S9" s="33">
        <v>-0.96</v>
      </c>
      <c r="U9" s="33">
        <v>16</v>
      </c>
      <c r="IF9">
        <v>1471</v>
      </c>
      <c r="IG9" t="s">
        <v>271</v>
      </c>
      <c r="IH9" t="s">
        <v>274</v>
      </c>
      <c r="IK9">
        <v>-2</v>
      </c>
      <c r="IL9" t="s">
        <v>275</v>
      </c>
      <c r="IM9" t="s">
        <v>276</v>
      </c>
    </row>
    <row r="10" spans="1:250" hidden="1" x14ac:dyDescent="0.35">
      <c r="A10">
        <v>3720</v>
      </c>
      <c r="B10">
        <v>-1156328704</v>
      </c>
      <c r="C10">
        <v>1403</v>
      </c>
      <c r="D10" t="s">
        <v>268</v>
      </c>
      <c r="E10" t="s">
        <v>269</v>
      </c>
      <c r="F10">
        <v>1407</v>
      </c>
      <c r="G10" t="s">
        <v>270</v>
      </c>
      <c r="H10" t="s">
        <v>269</v>
      </c>
      <c r="I10">
        <v>329</v>
      </c>
      <c r="J10" t="s">
        <v>346</v>
      </c>
      <c r="K10" t="s">
        <v>311</v>
      </c>
      <c r="L10">
        <v>1471</v>
      </c>
      <c r="M10" t="s">
        <v>271</v>
      </c>
      <c r="N10" t="s">
        <v>272</v>
      </c>
      <c r="O10">
        <v>1471</v>
      </c>
      <c r="P10" t="s">
        <v>271</v>
      </c>
      <c r="Q10" t="s">
        <v>272</v>
      </c>
      <c r="R10" t="s">
        <v>293</v>
      </c>
      <c r="S10" s="33">
        <v>-0.8</v>
      </c>
      <c r="U10" s="33">
        <v>16</v>
      </c>
      <c r="IF10">
        <v>1471</v>
      </c>
      <c r="IG10" t="s">
        <v>271</v>
      </c>
      <c r="IH10" t="s">
        <v>274</v>
      </c>
      <c r="IK10">
        <v>-2</v>
      </c>
      <c r="IL10" t="s">
        <v>275</v>
      </c>
      <c r="IM10" t="s">
        <v>276</v>
      </c>
    </row>
    <row r="11" spans="1:250" hidden="1" x14ac:dyDescent="0.35">
      <c r="A11">
        <v>3721</v>
      </c>
      <c r="B11">
        <v>-1156328704</v>
      </c>
      <c r="C11">
        <v>1403</v>
      </c>
      <c r="D11" t="s">
        <v>268</v>
      </c>
      <c r="E11" t="s">
        <v>269</v>
      </c>
      <c r="F11">
        <v>1407</v>
      </c>
      <c r="G11" t="s">
        <v>270</v>
      </c>
      <c r="H11" t="s">
        <v>269</v>
      </c>
      <c r="I11">
        <v>353</v>
      </c>
      <c r="J11" t="s">
        <v>347</v>
      </c>
      <c r="K11" t="s">
        <v>319</v>
      </c>
      <c r="L11">
        <v>1471</v>
      </c>
      <c r="M11" t="s">
        <v>271</v>
      </c>
      <c r="N11" t="s">
        <v>272</v>
      </c>
      <c r="O11">
        <v>1471</v>
      </c>
      <c r="P11" t="s">
        <v>271</v>
      </c>
      <c r="Q11" t="s">
        <v>272</v>
      </c>
      <c r="R11" t="s">
        <v>293</v>
      </c>
      <c r="S11" s="33">
        <v>-2.2000000000000002</v>
      </c>
      <c r="U11" s="33">
        <v>16</v>
      </c>
      <c r="IF11">
        <v>1471</v>
      </c>
      <c r="IG11" t="s">
        <v>271</v>
      </c>
      <c r="IH11" t="s">
        <v>274</v>
      </c>
      <c r="IK11">
        <v>-2</v>
      </c>
      <c r="IL11" t="s">
        <v>275</v>
      </c>
      <c r="IM11" t="s">
        <v>276</v>
      </c>
    </row>
    <row r="12" spans="1:250" hidden="1" x14ac:dyDescent="0.35">
      <c r="A12">
        <v>3722</v>
      </c>
      <c r="B12">
        <v>-1156328704</v>
      </c>
      <c r="C12">
        <v>1403</v>
      </c>
      <c r="D12" t="s">
        <v>268</v>
      </c>
      <c r="E12" t="s">
        <v>269</v>
      </c>
      <c r="F12">
        <v>1407</v>
      </c>
      <c r="G12" t="s">
        <v>270</v>
      </c>
      <c r="H12" t="s">
        <v>269</v>
      </c>
      <c r="I12">
        <v>350</v>
      </c>
      <c r="J12" t="s">
        <v>348</v>
      </c>
      <c r="K12" t="s">
        <v>318</v>
      </c>
      <c r="L12">
        <v>1471</v>
      </c>
      <c r="M12" t="s">
        <v>271</v>
      </c>
      <c r="N12" t="s">
        <v>272</v>
      </c>
      <c r="O12">
        <v>1471</v>
      </c>
      <c r="P12" t="s">
        <v>271</v>
      </c>
      <c r="Q12" t="s">
        <v>272</v>
      </c>
      <c r="R12" t="s">
        <v>293</v>
      </c>
      <c r="S12" s="33">
        <v>-1.92</v>
      </c>
      <c r="U12" s="33">
        <v>16</v>
      </c>
      <c r="IF12">
        <v>1471</v>
      </c>
      <c r="IG12" t="s">
        <v>271</v>
      </c>
      <c r="IH12" t="s">
        <v>274</v>
      </c>
      <c r="IK12">
        <v>-2</v>
      </c>
      <c r="IL12" t="s">
        <v>275</v>
      </c>
      <c r="IM12" t="s">
        <v>276</v>
      </c>
    </row>
    <row r="13" spans="1:250" x14ac:dyDescent="0.35">
      <c r="A13">
        <v>3723</v>
      </c>
      <c r="B13">
        <v>-1156328704</v>
      </c>
      <c r="C13">
        <v>1403</v>
      </c>
      <c r="D13" t="s">
        <v>268</v>
      </c>
      <c r="E13" t="s">
        <v>269</v>
      </c>
      <c r="F13">
        <v>1407</v>
      </c>
      <c r="G13" t="s">
        <v>270</v>
      </c>
      <c r="H13" t="s">
        <v>269</v>
      </c>
      <c r="I13">
        <v>349</v>
      </c>
      <c r="J13" t="s">
        <v>349</v>
      </c>
      <c r="K13" t="s">
        <v>317</v>
      </c>
      <c r="L13">
        <v>1471</v>
      </c>
      <c r="M13" t="s">
        <v>271</v>
      </c>
      <c r="N13" t="s">
        <v>272</v>
      </c>
      <c r="O13">
        <v>1471</v>
      </c>
      <c r="P13" t="s">
        <v>271</v>
      </c>
      <c r="Q13" t="s">
        <v>272</v>
      </c>
      <c r="R13" t="s">
        <v>293</v>
      </c>
      <c r="S13" s="33">
        <v>-2.89</v>
      </c>
      <c r="U13" s="33">
        <v>16</v>
      </c>
      <c r="IF13">
        <v>1471</v>
      </c>
      <c r="IG13" t="s">
        <v>271</v>
      </c>
      <c r="IH13" t="s">
        <v>274</v>
      </c>
      <c r="IK13">
        <v>-2</v>
      </c>
      <c r="IL13" t="s">
        <v>275</v>
      </c>
      <c r="IM13" t="s">
        <v>276</v>
      </c>
    </row>
    <row r="14" spans="1:250" hidden="1" x14ac:dyDescent="0.35">
      <c r="A14">
        <v>3724</v>
      </c>
      <c r="B14">
        <v>-1156328704</v>
      </c>
      <c r="C14">
        <v>1403</v>
      </c>
      <c r="D14" t="s">
        <v>268</v>
      </c>
      <c r="E14" t="s">
        <v>269</v>
      </c>
      <c r="F14">
        <v>1407</v>
      </c>
      <c r="G14" t="s">
        <v>270</v>
      </c>
      <c r="H14" t="s">
        <v>269</v>
      </c>
      <c r="I14">
        <v>344</v>
      </c>
      <c r="J14" t="s">
        <v>350</v>
      </c>
      <c r="K14" t="s">
        <v>316</v>
      </c>
      <c r="L14">
        <v>1471</v>
      </c>
      <c r="M14" t="s">
        <v>271</v>
      </c>
      <c r="N14" t="s">
        <v>272</v>
      </c>
      <c r="O14">
        <v>1471</v>
      </c>
      <c r="P14" t="s">
        <v>271</v>
      </c>
      <c r="Q14" t="s">
        <v>272</v>
      </c>
      <c r="R14" t="s">
        <v>293</v>
      </c>
      <c r="S14" s="33">
        <v>-1.36</v>
      </c>
      <c r="U14" s="33">
        <v>16</v>
      </c>
      <c r="IF14">
        <v>1471</v>
      </c>
      <c r="IG14" t="s">
        <v>271</v>
      </c>
      <c r="IH14" t="s">
        <v>274</v>
      </c>
      <c r="IK14">
        <v>-2</v>
      </c>
      <c r="IL14" t="s">
        <v>275</v>
      </c>
      <c r="IM14" t="s">
        <v>276</v>
      </c>
    </row>
    <row r="15" spans="1:250" hidden="1" x14ac:dyDescent="0.35">
      <c r="A15">
        <v>3725</v>
      </c>
      <c r="B15">
        <v>-1156328704</v>
      </c>
      <c r="C15">
        <v>1403</v>
      </c>
      <c r="D15" t="s">
        <v>268</v>
      </c>
      <c r="E15" t="s">
        <v>269</v>
      </c>
      <c r="F15">
        <v>1407</v>
      </c>
      <c r="G15" t="s">
        <v>270</v>
      </c>
      <c r="H15" t="s">
        <v>269</v>
      </c>
      <c r="I15">
        <v>343</v>
      </c>
      <c r="J15" t="s">
        <v>351</v>
      </c>
      <c r="K15" t="s">
        <v>315</v>
      </c>
      <c r="L15">
        <v>1471</v>
      </c>
      <c r="M15" t="s">
        <v>271</v>
      </c>
      <c r="N15" t="s">
        <v>272</v>
      </c>
      <c r="O15">
        <v>1471</v>
      </c>
      <c r="P15" t="s">
        <v>271</v>
      </c>
      <c r="Q15" t="s">
        <v>272</v>
      </c>
      <c r="R15" t="s">
        <v>293</v>
      </c>
      <c r="S15" s="33">
        <v>-2.4700000000000002</v>
      </c>
      <c r="U15" s="33">
        <v>16</v>
      </c>
      <c r="IF15">
        <v>1471</v>
      </c>
      <c r="IG15" t="s">
        <v>271</v>
      </c>
      <c r="IH15" t="s">
        <v>274</v>
      </c>
      <c r="IK15">
        <v>-2</v>
      </c>
      <c r="IL15" t="s">
        <v>275</v>
      </c>
      <c r="IM15" t="s">
        <v>276</v>
      </c>
    </row>
    <row r="16" spans="1:250" hidden="1" x14ac:dyDescent="0.35">
      <c r="A16">
        <v>3726</v>
      </c>
      <c r="B16">
        <v>-1156328704</v>
      </c>
      <c r="C16">
        <v>1403</v>
      </c>
      <c r="D16" t="s">
        <v>268</v>
      </c>
      <c r="E16" t="s">
        <v>269</v>
      </c>
      <c r="F16">
        <v>1407</v>
      </c>
      <c r="G16" t="s">
        <v>270</v>
      </c>
      <c r="H16" t="s">
        <v>269</v>
      </c>
      <c r="I16">
        <v>339</v>
      </c>
      <c r="J16" t="s">
        <v>352</v>
      </c>
      <c r="K16" t="s">
        <v>314</v>
      </c>
      <c r="L16">
        <v>1471</v>
      </c>
      <c r="M16" t="s">
        <v>271</v>
      </c>
      <c r="N16" t="s">
        <v>272</v>
      </c>
      <c r="O16">
        <v>1471</v>
      </c>
      <c r="P16" t="s">
        <v>271</v>
      </c>
      <c r="Q16" t="s">
        <v>272</v>
      </c>
      <c r="R16" t="s">
        <v>293</v>
      </c>
      <c r="S16" s="33">
        <v>-1.38</v>
      </c>
      <c r="U16" s="33">
        <v>16</v>
      </c>
      <c r="IF16">
        <v>1471</v>
      </c>
      <c r="IG16" t="s">
        <v>271</v>
      </c>
      <c r="IH16" t="s">
        <v>274</v>
      </c>
      <c r="IK16">
        <v>-2</v>
      </c>
      <c r="IL16" t="s">
        <v>275</v>
      </c>
      <c r="IM16" t="s">
        <v>276</v>
      </c>
    </row>
    <row r="17" spans="1:247" hidden="1" x14ac:dyDescent="0.35">
      <c r="A17">
        <v>3727</v>
      </c>
      <c r="B17">
        <v>-1156328704</v>
      </c>
      <c r="C17">
        <v>1403</v>
      </c>
      <c r="D17" t="s">
        <v>268</v>
      </c>
      <c r="E17" t="s">
        <v>269</v>
      </c>
      <c r="F17">
        <v>1407</v>
      </c>
      <c r="G17" t="s">
        <v>270</v>
      </c>
      <c r="H17" t="s">
        <v>269</v>
      </c>
      <c r="I17">
        <v>371</v>
      </c>
      <c r="J17" t="s">
        <v>353</v>
      </c>
      <c r="K17" t="s">
        <v>325</v>
      </c>
      <c r="L17">
        <v>1471</v>
      </c>
      <c r="M17" t="s">
        <v>271</v>
      </c>
      <c r="N17" t="s">
        <v>272</v>
      </c>
      <c r="O17">
        <v>1471</v>
      </c>
      <c r="P17" t="s">
        <v>271</v>
      </c>
      <c r="Q17" t="s">
        <v>272</v>
      </c>
      <c r="R17" t="s">
        <v>293</v>
      </c>
      <c r="S17" s="33">
        <v>-2.89</v>
      </c>
      <c r="U17" s="33">
        <v>16</v>
      </c>
      <c r="IF17">
        <v>1471</v>
      </c>
      <c r="IG17" t="s">
        <v>271</v>
      </c>
      <c r="IH17" t="s">
        <v>274</v>
      </c>
      <c r="IK17">
        <v>-2</v>
      </c>
      <c r="IL17" t="s">
        <v>275</v>
      </c>
      <c r="IM17" t="s">
        <v>276</v>
      </c>
    </row>
    <row r="18" spans="1:247" hidden="1" x14ac:dyDescent="0.35">
      <c r="A18">
        <v>3728</v>
      </c>
      <c r="B18">
        <v>-1156328704</v>
      </c>
      <c r="C18">
        <v>1403</v>
      </c>
      <c r="D18" t="s">
        <v>268</v>
      </c>
      <c r="E18" t="s">
        <v>269</v>
      </c>
      <c r="F18">
        <v>1407</v>
      </c>
      <c r="G18" t="s">
        <v>270</v>
      </c>
      <c r="H18" t="s">
        <v>269</v>
      </c>
      <c r="I18">
        <v>367</v>
      </c>
      <c r="J18" t="s">
        <v>354</v>
      </c>
      <c r="K18" t="s">
        <v>324</v>
      </c>
      <c r="L18">
        <v>1471</v>
      </c>
      <c r="M18" t="s">
        <v>271</v>
      </c>
      <c r="N18" t="s">
        <v>272</v>
      </c>
      <c r="O18">
        <v>1471</v>
      </c>
      <c r="P18" t="s">
        <v>271</v>
      </c>
      <c r="Q18" t="s">
        <v>272</v>
      </c>
      <c r="R18" t="s">
        <v>293</v>
      </c>
      <c r="S18" s="33">
        <v>-1.24</v>
      </c>
      <c r="U18" s="33">
        <v>16</v>
      </c>
      <c r="IF18">
        <v>1471</v>
      </c>
      <c r="IG18" t="s">
        <v>271</v>
      </c>
      <c r="IH18" t="s">
        <v>274</v>
      </c>
      <c r="IK18">
        <v>-2</v>
      </c>
      <c r="IL18" t="s">
        <v>275</v>
      </c>
      <c r="IM18" t="s">
        <v>276</v>
      </c>
    </row>
    <row r="19" spans="1:247" hidden="1" x14ac:dyDescent="0.35">
      <c r="A19">
        <v>3729</v>
      </c>
      <c r="B19">
        <v>-1156328704</v>
      </c>
      <c r="C19">
        <v>1403</v>
      </c>
      <c r="D19" t="s">
        <v>268</v>
      </c>
      <c r="E19" t="s">
        <v>269</v>
      </c>
      <c r="F19">
        <v>1407</v>
      </c>
      <c r="G19" t="s">
        <v>270</v>
      </c>
      <c r="H19" t="s">
        <v>269</v>
      </c>
      <c r="I19">
        <v>365</v>
      </c>
      <c r="J19" t="s">
        <v>355</v>
      </c>
      <c r="K19" t="s">
        <v>323</v>
      </c>
      <c r="L19">
        <v>1471</v>
      </c>
      <c r="M19" t="s">
        <v>271</v>
      </c>
      <c r="N19" t="s">
        <v>272</v>
      </c>
      <c r="O19">
        <v>1471</v>
      </c>
      <c r="P19" t="s">
        <v>271</v>
      </c>
      <c r="Q19" t="s">
        <v>272</v>
      </c>
      <c r="R19" t="s">
        <v>293</v>
      </c>
      <c r="S19" s="33">
        <v>-0.96</v>
      </c>
      <c r="U19" s="33">
        <v>16</v>
      </c>
      <c r="IF19">
        <v>1471</v>
      </c>
      <c r="IG19" t="s">
        <v>271</v>
      </c>
      <c r="IH19" t="s">
        <v>274</v>
      </c>
      <c r="IK19">
        <v>-2</v>
      </c>
      <c r="IL19" t="s">
        <v>275</v>
      </c>
      <c r="IM19" t="s">
        <v>276</v>
      </c>
    </row>
    <row r="20" spans="1:247" hidden="1" x14ac:dyDescent="0.35">
      <c r="A20">
        <v>3730</v>
      </c>
      <c r="B20">
        <v>-1156328704</v>
      </c>
      <c r="C20">
        <v>1403</v>
      </c>
      <c r="D20" t="s">
        <v>268</v>
      </c>
      <c r="E20" t="s">
        <v>269</v>
      </c>
      <c r="F20">
        <v>1407</v>
      </c>
      <c r="G20" t="s">
        <v>270</v>
      </c>
      <c r="H20" t="s">
        <v>269</v>
      </c>
      <c r="I20">
        <v>364</v>
      </c>
      <c r="J20" t="s">
        <v>356</v>
      </c>
      <c r="K20" t="s">
        <v>322</v>
      </c>
      <c r="L20">
        <v>1471</v>
      </c>
      <c r="M20" t="s">
        <v>271</v>
      </c>
      <c r="N20" t="s">
        <v>272</v>
      </c>
      <c r="O20">
        <v>1471</v>
      </c>
      <c r="P20" t="s">
        <v>271</v>
      </c>
      <c r="Q20" t="s">
        <v>272</v>
      </c>
      <c r="R20" t="s">
        <v>293</v>
      </c>
      <c r="S20" s="33">
        <v>-1.65</v>
      </c>
      <c r="U20" s="33">
        <v>16</v>
      </c>
      <c r="IF20">
        <v>1471</v>
      </c>
      <c r="IG20" t="s">
        <v>271</v>
      </c>
      <c r="IH20" t="s">
        <v>274</v>
      </c>
      <c r="IK20">
        <v>-2</v>
      </c>
      <c r="IL20" t="s">
        <v>275</v>
      </c>
      <c r="IM20" t="s">
        <v>276</v>
      </c>
    </row>
    <row r="21" spans="1:247" hidden="1" x14ac:dyDescent="0.35">
      <c r="A21">
        <v>3731</v>
      </c>
      <c r="B21">
        <v>-1156328704</v>
      </c>
      <c r="C21">
        <v>1403</v>
      </c>
      <c r="D21" t="s">
        <v>268</v>
      </c>
      <c r="E21" t="s">
        <v>269</v>
      </c>
      <c r="F21">
        <v>1407</v>
      </c>
      <c r="G21" t="s">
        <v>270</v>
      </c>
      <c r="H21" t="s">
        <v>269</v>
      </c>
      <c r="I21">
        <v>362</v>
      </c>
      <c r="J21" t="s">
        <v>357</v>
      </c>
      <c r="K21" t="s">
        <v>321</v>
      </c>
      <c r="L21">
        <v>1471</v>
      </c>
      <c r="M21" t="s">
        <v>271</v>
      </c>
      <c r="N21" t="s">
        <v>272</v>
      </c>
      <c r="O21">
        <v>1471</v>
      </c>
      <c r="P21" t="s">
        <v>271</v>
      </c>
      <c r="Q21" t="s">
        <v>272</v>
      </c>
      <c r="R21" t="s">
        <v>293</v>
      </c>
      <c r="S21" s="33">
        <v>0.15</v>
      </c>
      <c r="U21" s="33">
        <v>16</v>
      </c>
      <c r="IF21">
        <v>1471</v>
      </c>
      <c r="IG21" t="s">
        <v>271</v>
      </c>
      <c r="IH21" t="s">
        <v>274</v>
      </c>
      <c r="IK21">
        <v>-2</v>
      </c>
      <c r="IL21" t="s">
        <v>275</v>
      </c>
      <c r="IM21" t="s">
        <v>276</v>
      </c>
    </row>
    <row r="22" spans="1:247" hidden="1" x14ac:dyDescent="0.35">
      <c r="A22">
        <v>3732</v>
      </c>
      <c r="B22">
        <v>-1156328704</v>
      </c>
      <c r="C22">
        <v>1403</v>
      </c>
      <c r="D22" t="s">
        <v>268</v>
      </c>
      <c r="E22" t="s">
        <v>269</v>
      </c>
      <c r="F22">
        <v>1407</v>
      </c>
      <c r="G22" t="s">
        <v>270</v>
      </c>
      <c r="H22" t="s">
        <v>269</v>
      </c>
      <c r="I22">
        <v>358</v>
      </c>
      <c r="J22" t="s">
        <v>358</v>
      </c>
      <c r="K22" t="s">
        <v>320</v>
      </c>
      <c r="L22">
        <v>1471</v>
      </c>
      <c r="M22" t="s">
        <v>271</v>
      </c>
      <c r="N22" t="s">
        <v>272</v>
      </c>
      <c r="O22">
        <v>1471</v>
      </c>
      <c r="P22" t="s">
        <v>271</v>
      </c>
      <c r="Q22" t="s">
        <v>272</v>
      </c>
      <c r="R22" t="s">
        <v>293</v>
      </c>
      <c r="S22" s="33">
        <v>-1.37</v>
      </c>
      <c r="U22" s="33">
        <v>16</v>
      </c>
      <c r="IF22">
        <v>1471</v>
      </c>
      <c r="IG22" t="s">
        <v>271</v>
      </c>
      <c r="IH22" t="s">
        <v>274</v>
      </c>
      <c r="IK22">
        <v>-2</v>
      </c>
      <c r="IL22" t="s">
        <v>275</v>
      </c>
      <c r="IM22" t="s">
        <v>276</v>
      </c>
    </row>
    <row r="23" spans="1:247" hidden="1" x14ac:dyDescent="0.35">
      <c r="A23">
        <v>3733</v>
      </c>
      <c r="B23">
        <v>-1156328704</v>
      </c>
      <c r="C23">
        <v>1403</v>
      </c>
      <c r="D23" t="s">
        <v>268</v>
      </c>
      <c r="E23" t="s">
        <v>269</v>
      </c>
      <c r="F23">
        <v>1407</v>
      </c>
      <c r="G23" t="s">
        <v>270</v>
      </c>
      <c r="H23" t="s">
        <v>269</v>
      </c>
      <c r="I23">
        <v>390</v>
      </c>
      <c r="J23" t="s">
        <v>359</v>
      </c>
      <c r="K23" t="s">
        <v>331</v>
      </c>
      <c r="L23">
        <v>1471</v>
      </c>
      <c r="M23" t="s">
        <v>271</v>
      </c>
      <c r="N23" t="s">
        <v>272</v>
      </c>
      <c r="O23">
        <v>1471</v>
      </c>
      <c r="P23" t="s">
        <v>271</v>
      </c>
      <c r="Q23" t="s">
        <v>272</v>
      </c>
      <c r="R23" t="s">
        <v>293</v>
      </c>
      <c r="S23" s="33">
        <v>-3.04</v>
      </c>
      <c r="U23" s="33">
        <v>16</v>
      </c>
      <c r="IF23">
        <v>1471</v>
      </c>
      <c r="IG23" t="s">
        <v>271</v>
      </c>
      <c r="IH23" t="s">
        <v>274</v>
      </c>
      <c r="IK23">
        <v>-2</v>
      </c>
      <c r="IL23" t="s">
        <v>275</v>
      </c>
      <c r="IM23" t="s">
        <v>276</v>
      </c>
    </row>
    <row r="24" spans="1:247" hidden="1" x14ac:dyDescent="0.35">
      <c r="A24">
        <v>3734</v>
      </c>
      <c r="B24">
        <v>-1156328704</v>
      </c>
      <c r="C24">
        <v>1403</v>
      </c>
      <c r="D24" t="s">
        <v>268</v>
      </c>
      <c r="E24" t="s">
        <v>269</v>
      </c>
      <c r="F24">
        <v>1407</v>
      </c>
      <c r="G24" t="s">
        <v>270</v>
      </c>
      <c r="H24" t="s">
        <v>269</v>
      </c>
      <c r="I24">
        <v>386</v>
      </c>
      <c r="J24" t="s">
        <v>360</v>
      </c>
      <c r="K24" t="s">
        <v>330</v>
      </c>
      <c r="L24">
        <v>1471</v>
      </c>
      <c r="M24" t="s">
        <v>271</v>
      </c>
      <c r="N24" t="s">
        <v>272</v>
      </c>
      <c r="O24">
        <v>1471</v>
      </c>
      <c r="P24" t="s">
        <v>271</v>
      </c>
      <c r="Q24" t="s">
        <v>272</v>
      </c>
      <c r="R24" t="s">
        <v>293</v>
      </c>
      <c r="S24" s="33">
        <v>-1.1000000000000001</v>
      </c>
      <c r="U24" s="33">
        <v>16</v>
      </c>
      <c r="IF24">
        <v>1471</v>
      </c>
      <c r="IG24" t="s">
        <v>271</v>
      </c>
      <c r="IH24" t="s">
        <v>274</v>
      </c>
      <c r="IK24">
        <v>-2</v>
      </c>
      <c r="IL24" t="s">
        <v>275</v>
      </c>
      <c r="IM24" t="s">
        <v>276</v>
      </c>
    </row>
    <row r="25" spans="1:247" hidden="1" x14ac:dyDescent="0.35">
      <c r="A25">
        <v>3735</v>
      </c>
      <c r="B25">
        <v>-1156328704</v>
      </c>
      <c r="C25">
        <v>1403</v>
      </c>
      <c r="D25" t="s">
        <v>268</v>
      </c>
      <c r="E25" t="s">
        <v>269</v>
      </c>
      <c r="F25">
        <v>1407</v>
      </c>
      <c r="G25" t="s">
        <v>270</v>
      </c>
      <c r="H25" t="s">
        <v>269</v>
      </c>
      <c r="I25">
        <v>383</v>
      </c>
      <c r="J25" t="s">
        <v>361</v>
      </c>
      <c r="K25" t="s">
        <v>329</v>
      </c>
      <c r="L25">
        <v>1471</v>
      </c>
      <c r="M25" t="s">
        <v>271</v>
      </c>
      <c r="N25" t="s">
        <v>272</v>
      </c>
      <c r="O25">
        <v>1471</v>
      </c>
      <c r="P25" t="s">
        <v>271</v>
      </c>
      <c r="Q25" t="s">
        <v>272</v>
      </c>
      <c r="R25" t="s">
        <v>293</v>
      </c>
      <c r="S25" s="33">
        <v>-2.76</v>
      </c>
      <c r="U25" s="33">
        <v>16</v>
      </c>
      <c r="IF25">
        <v>1471</v>
      </c>
      <c r="IG25" t="s">
        <v>271</v>
      </c>
      <c r="IH25" t="s">
        <v>274</v>
      </c>
      <c r="IK25">
        <v>-2</v>
      </c>
      <c r="IL25" t="s">
        <v>275</v>
      </c>
      <c r="IM25" t="s">
        <v>276</v>
      </c>
    </row>
    <row r="26" spans="1:247" hidden="1" x14ac:dyDescent="0.35">
      <c r="A26">
        <v>3736</v>
      </c>
      <c r="B26">
        <v>-1156328704</v>
      </c>
      <c r="C26">
        <v>1403</v>
      </c>
      <c r="D26" t="s">
        <v>268</v>
      </c>
      <c r="E26" t="s">
        <v>269</v>
      </c>
      <c r="F26">
        <v>1407</v>
      </c>
      <c r="G26" t="s">
        <v>270</v>
      </c>
      <c r="H26" t="s">
        <v>269</v>
      </c>
      <c r="I26">
        <v>379</v>
      </c>
      <c r="J26" t="s">
        <v>362</v>
      </c>
      <c r="K26" t="s">
        <v>328</v>
      </c>
      <c r="L26">
        <v>1471</v>
      </c>
      <c r="M26" t="s">
        <v>271</v>
      </c>
      <c r="N26" t="s">
        <v>272</v>
      </c>
      <c r="O26">
        <v>1471</v>
      </c>
      <c r="P26" t="s">
        <v>271</v>
      </c>
      <c r="Q26" t="s">
        <v>272</v>
      </c>
      <c r="R26" t="s">
        <v>293</v>
      </c>
      <c r="S26" s="33">
        <v>-1.52</v>
      </c>
      <c r="U26" s="33">
        <v>16</v>
      </c>
      <c r="IF26">
        <v>1471</v>
      </c>
      <c r="IG26" t="s">
        <v>271</v>
      </c>
      <c r="IH26" t="s">
        <v>274</v>
      </c>
      <c r="IK26">
        <v>-2</v>
      </c>
      <c r="IL26" t="s">
        <v>275</v>
      </c>
      <c r="IM26" t="s">
        <v>276</v>
      </c>
    </row>
    <row r="27" spans="1:247" hidden="1" x14ac:dyDescent="0.35">
      <c r="A27">
        <v>3737</v>
      </c>
      <c r="B27">
        <v>-1156328704</v>
      </c>
      <c r="C27">
        <v>1403</v>
      </c>
      <c r="D27" t="s">
        <v>268</v>
      </c>
      <c r="E27" t="s">
        <v>269</v>
      </c>
      <c r="F27">
        <v>1407</v>
      </c>
      <c r="G27" t="s">
        <v>270</v>
      </c>
      <c r="H27" t="s">
        <v>269</v>
      </c>
      <c r="I27">
        <v>377</v>
      </c>
      <c r="J27" t="s">
        <v>363</v>
      </c>
      <c r="K27" t="s">
        <v>327</v>
      </c>
      <c r="L27">
        <v>1471</v>
      </c>
      <c r="M27" t="s">
        <v>271</v>
      </c>
      <c r="N27" t="s">
        <v>272</v>
      </c>
      <c r="O27">
        <v>1471</v>
      </c>
      <c r="P27" t="s">
        <v>271</v>
      </c>
      <c r="Q27" t="s">
        <v>272</v>
      </c>
      <c r="R27" t="s">
        <v>293</v>
      </c>
      <c r="S27" s="33">
        <v>-2.34</v>
      </c>
      <c r="U27" s="33">
        <v>16</v>
      </c>
      <c r="IF27">
        <v>1471</v>
      </c>
      <c r="IG27" t="s">
        <v>271</v>
      </c>
      <c r="IH27" t="s">
        <v>274</v>
      </c>
      <c r="IK27">
        <v>-2</v>
      </c>
      <c r="IL27" t="s">
        <v>275</v>
      </c>
      <c r="IM27" t="s">
        <v>276</v>
      </c>
    </row>
    <row r="28" spans="1:247" hidden="1" x14ac:dyDescent="0.35">
      <c r="A28">
        <v>3738</v>
      </c>
      <c r="B28">
        <v>-1156328704</v>
      </c>
      <c r="C28">
        <v>1403</v>
      </c>
      <c r="D28" t="s">
        <v>268</v>
      </c>
      <c r="E28" t="s">
        <v>269</v>
      </c>
      <c r="F28">
        <v>1407</v>
      </c>
      <c r="G28" t="s">
        <v>270</v>
      </c>
      <c r="H28" t="s">
        <v>269</v>
      </c>
      <c r="I28">
        <v>373</v>
      </c>
      <c r="J28" t="s">
        <v>364</v>
      </c>
      <c r="K28" t="s">
        <v>326</v>
      </c>
      <c r="L28">
        <v>1471</v>
      </c>
      <c r="M28" t="s">
        <v>271</v>
      </c>
      <c r="N28" t="s">
        <v>272</v>
      </c>
      <c r="O28">
        <v>1471</v>
      </c>
      <c r="P28" t="s">
        <v>271</v>
      </c>
      <c r="Q28" t="s">
        <v>272</v>
      </c>
      <c r="R28" t="s">
        <v>293</v>
      </c>
      <c r="S28" s="33">
        <v>-1.93</v>
      </c>
      <c r="U28" s="33">
        <v>16</v>
      </c>
      <c r="IF28">
        <v>1471</v>
      </c>
      <c r="IG28" t="s">
        <v>271</v>
      </c>
      <c r="IH28" t="s">
        <v>274</v>
      </c>
      <c r="IK28">
        <v>-2</v>
      </c>
      <c r="IL28" t="s">
        <v>275</v>
      </c>
      <c r="IM28" t="s">
        <v>276</v>
      </c>
    </row>
    <row r="29" spans="1:247" hidden="1" x14ac:dyDescent="0.35">
      <c r="A29">
        <v>3739</v>
      </c>
      <c r="B29">
        <v>-1156328704</v>
      </c>
      <c r="C29">
        <v>1403</v>
      </c>
      <c r="D29" t="s">
        <v>268</v>
      </c>
      <c r="E29" t="s">
        <v>269</v>
      </c>
      <c r="F29">
        <v>1407</v>
      </c>
      <c r="G29" t="s">
        <v>270</v>
      </c>
      <c r="H29" t="s">
        <v>269</v>
      </c>
      <c r="I29">
        <v>410</v>
      </c>
      <c r="J29" t="s">
        <v>338</v>
      </c>
      <c r="K29" t="s">
        <v>337</v>
      </c>
      <c r="L29">
        <v>1736</v>
      </c>
      <c r="M29" t="s">
        <v>277</v>
      </c>
      <c r="N29" t="s">
        <v>278</v>
      </c>
      <c r="O29">
        <v>1736</v>
      </c>
      <c r="P29" t="s">
        <v>277</v>
      </c>
      <c r="Q29" t="s">
        <v>278</v>
      </c>
      <c r="R29" t="s">
        <v>293</v>
      </c>
      <c r="S29" s="33">
        <v>-2904.08</v>
      </c>
      <c r="U29" s="33">
        <v>16</v>
      </c>
      <c r="IF29">
        <v>1736</v>
      </c>
      <c r="IG29" t="s">
        <v>277</v>
      </c>
      <c r="IH29" t="s">
        <v>274</v>
      </c>
      <c r="IK29">
        <v>-2</v>
      </c>
      <c r="IL29" t="s">
        <v>275</v>
      </c>
      <c r="IM29" t="s">
        <v>276</v>
      </c>
    </row>
    <row r="30" spans="1:247" hidden="1" x14ac:dyDescent="0.35">
      <c r="A30">
        <v>3740</v>
      </c>
      <c r="B30">
        <v>-1156328704</v>
      </c>
      <c r="C30">
        <v>1403</v>
      </c>
      <c r="D30" t="s">
        <v>268</v>
      </c>
      <c r="E30" t="s">
        <v>269</v>
      </c>
      <c r="F30">
        <v>1407</v>
      </c>
      <c r="G30" t="s">
        <v>270</v>
      </c>
      <c r="H30" t="s">
        <v>269</v>
      </c>
      <c r="I30">
        <v>408</v>
      </c>
      <c r="J30" t="s">
        <v>339</v>
      </c>
      <c r="K30" t="s">
        <v>336</v>
      </c>
      <c r="L30">
        <v>1736</v>
      </c>
      <c r="M30" t="s">
        <v>277</v>
      </c>
      <c r="N30" t="s">
        <v>278</v>
      </c>
      <c r="O30">
        <v>1736</v>
      </c>
      <c r="P30" t="s">
        <v>277</v>
      </c>
      <c r="Q30" t="s">
        <v>278</v>
      </c>
      <c r="R30" t="s">
        <v>293</v>
      </c>
      <c r="S30" s="33">
        <v>-1007.18</v>
      </c>
      <c r="U30" s="33">
        <v>16</v>
      </c>
      <c r="IF30">
        <v>1736</v>
      </c>
      <c r="IG30" t="s">
        <v>277</v>
      </c>
      <c r="IH30" t="s">
        <v>274</v>
      </c>
      <c r="IK30">
        <v>-2</v>
      </c>
      <c r="IL30" t="s">
        <v>275</v>
      </c>
      <c r="IM30" t="s">
        <v>276</v>
      </c>
    </row>
    <row r="31" spans="1:247" hidden="1" x14ac:dyDescent="0.35">
      <c r="A31">
        <v>3741</v>
      </c>
      <c r="B31">
        <v>-1156328704</v>
      </c>
      <c r="C31">
        <v>1403</v>
      </c>
      <c r="D31" t="s">
        <v>268</v>
      </c>
      <c r="E31" t="s">
        <v>269</v>
      </c>
      <c r="F31">
        <v>1407</v>
      </c>
      <c r="G31" t="s">
        <v>270</v>
      </c>
      <c r="H31" t="s">
        <v>269</v>
      </c>
      <c r="I31">
        <v>404</v>
      </c>
      <c r="J31" t="s">
        <v>340</v>
      </c>
      <c r="K31" t="s">
        <v>335</v>
      </c>
      <c r="L31">
        <v>1736</v>
      </c>
      <c r="M31" t="s">
        <v>277</v>
      </c>
      <c r="N31" t="s">
        <v>278</v>
      </c>
      <c r="O31">
        <v>1736</v>
      </c>
      <c r="P31" t="s">
        <v>277</v>
      </c>
      <c r="Q31" t="s">
        <v>278</v>
      </c>
      <c r="R31" t="s">
        <v>293</v>
      </c>
      <c r="S31" s="33">
        <v>-2517.94</v>
      </c>
      <c r="U31" s="33">
        <v>16</v>
      </c>
      <c r="IF31">
        <v>1736</v>
      </c>
      <c r="IG31" t="s">
        <v>277</v>
      </c>
      <c r="IH31" t="s">
        <v>274</v>
      </c>
      <c r="IK31">
        <v>-2</v>
      </c>
      <c r="IL31" t="s">
        <v>275</v>
      </c>
      <c r="IM31" t="s">
        <v>276</v>
      </c>
    </row>
    <row r="32" spans="1:247" hidden="1" x14ac:dyDescent="0.35">
      <c r="A32">
        <v>3742</v>
      </c>
      <c r="B32">
        <v>-1156328704</v>
      </c>
      <c r="C32">
        <v>1403</v>
      </c>
      <c r="D32" t="s">
        <v>268</v>
      </c>
      <c r="E32" t="s">
        <v>269</v>
      </c>
      <c r="F32">
        <v>1407</v>
      </c>
      <c r="G32" t="s">
        <v>270</v>
      </c>
      <c r="H32" t="s">
        <v>269</v>
      </c>
      <c r="I32">
        <v>400</v>
      </c>
      <c r="J32" t="s">
        <v>341</v>
      </c>
      <c r="K32" t="s">
        <v>334</v>
      </c>
      <c r="L32">
        <v>1736</v>
      </c>
      <c r="M32" t="s">
        <v>277</v>
      </c>
      <c r="N32" t="s">
        <v>278</v>
      </c>
      <c r="O32">
        <v>1736</v>
      </c>
      <c r="P32" t="s">
        <v>277</v>
      </c>
      <c r="Q32" t="s">
        <v>278</v>
      </c>
      <c r="R32" t="s">
        <v>293</v>
      </c>
      <c r="S32" s="33">
        <v>-1255.79</v>
      </c>
      <c r="U32" s="33">
        <v>16</v>
      </c>
      <c r="IF32">
        <v>1736</v>
      </c>
      <c r="IG32" t="s">
        <v>277</v>
      </c>
      <c r="IH32" t="s">
        <v>274</v>
      </c>
      <c r="IK32">
        <v>-2</v>
      </c>
      <c r="IL32" t="s">
        <v>275</v>
      </c>
      <c r="IM32" t="s">
        <v>276</v>
      </c>
    </row>
    <row r="33" spans="1:247" hidden="1" x14ac:dyDescent="0.35">
      <c r="A33">
        <v>3743</v>
      </c>
      <c r="B33">
        <v>-1156328704</v>
      </c>
      <c r="C33">
        <v>1403</v>
      </c>
      <c r="D33" t="s">
        <v>268</v>
      </c>
      <c r="E33" t="s">
        <v>269</v>
      </c>
      <c r="F33">
        <v>1407</v>
      </c>
      <c r="G33" t="s">
        <v>270</v>
      </c>
      <c r="H33" t="s">
        <v>269</v>
      </c>
      <c r="I33">
        <v>398</v>
      </c>
      <c r="J33" t="s">
        <v>342</v>
      </c>
      <c r="K33" t="s">
        <v>333</v>
      </c>
      <c r="L33">
        <v>1736</v>
      </c>
      <c r="M33" t="s">
        <v>277</v>
      </c>
      <c r="N33" t="s">
        <v>278</v>
      </c>
      <c r="O33">
        <v>1736</v>
      </c>
      <c r="P33" t="s">
        <v>277</v>
      </c>
      <c r="Q33" t="s">
        <v>278</v>
      </c>
      <c r="R33" t="s">
        <v>293</v>
      </c>
      <c r="S33" s="33">
        <v>-2260.4299999999998</v>
      </c>
      <c r="U33" s="33">
        <v>16</v>
      </c>
      <c r="IF33">
        <v>1736</v>
      </c>
      <c r="IG33" t="s">
        <v>277</v>
      </c>
      <c r="IH33" t="s">
        <v>274</v>
      </c>
      <c r="IK33">
        <v>-2</v>
      </c>
      <c r="IL33" t="s">
        <v>275</v>
      </c>
      <c r="IM33" t="s">
        <v>276</v>
      </c>
    </row>
    <row r="34" spans="1:247" hidden="1" x14ac:dyDescent="0.35">
      <c r="A34">
        <v>3744</v>
      </c>
      <c r="B34">
        <v>-1156328704</v>
      </c>
      <c r="C34">
        <v>1403</v>
      </c>
      <c r="D34" t="s">
        <v>268</v>
      </c>
      <c r="E34" t="s">
        <v>269</v>
      </c>
      <c r="F34">
        <v>1407</v>
      </c>
      <c r="G34" t="s">
        <v>270</v>
      </c>
      <c r="H34" t="s">
        <v>269</v>
      </c>
      <c r="I34">
        <v>392</v>
      </c>
      <c r="J34" t="s">
        <v>343</v>
      </c>
      <c r="K34" t="s">
        <v>332</v>
      </c>
      <c r="L34">
        <v>1736</v>
      </c>
      <c r="M34" t="s">
        <v>277</v>
      </c>
      <c r="N34" t="s">
        <v>278</v>
      </c>
      <c r="O34">
        <v>1736</v>
      </c>
      <c r="P34" t="s">
        <v>277</v>
      </c>
      <c r="Q34" t="s">
        <v>278</v>
      </c>
      <c r="R34" t="s">
        <v>293</v>
      </c>
      <c r="S34" s="33">
        <v>-1628.22</v>
      </c>
      <c r="U34" s="33">
        <v>16</v>
      </c>
      <c r="IF34">
        <v>1736</v>
      </c>
      <c r="IG34" t="s">
        <v>277</v>
      </c>
      <c r="IH34" t="s">
        <v>274</v>
      </c>
      <c r="IK34">
        <v>-2</v>
      </c>
      <c r="IL34" t="s">
        <v>275</v>
      </c>
      <c r="IM34" t="s">
        <v>276</v>
      </c>
    </row>
    <row r="35" spans="1:247" hidden="1" x14ac:dyDescent="0.35">
      <c r="A35">
        <v>3745</v>
      </c>
      <c r="B35">
        <v>-1156328704</v>
      </c>
      <c r="C35">
        <v>1403</v>
      </c>
      <c r="D35" t="s">
        <v>268</v>
      </c>
      <c r="E35" t="s">
        <v>269</v>
      </c>
      <c r="F35">
        <v>1407</v>
      </c>
      <c r="G35" t="s">
        <v>270</v>
      </c>
      <c r="H35" t="s">
        <v>269</v>
      </c>
      <c r="I35">
        <v>334</v>
      </c>
      <c r="J35" t="s">
        <v>344</v>
      </c>
      <c r="K35" t="s">
        <v>313</v>
      </c>
      <c r="L35">
        <v>1736</v>
      </c>
      <c r="M35" t="s">
        <v>277</v>
      </c>
      <c r="N35" t="s">
        <v>278</v>
      </c>
      <c r="O35">
        <v>1736</v>
      </c>
      <c r="P35" t="s">
        <v>277</v>
      </c>
      <c r="Q35" t="s">
        <v>278</v>
      </c>
      <c r="R35" t="s">
        <v>293</v>
      </c>
      <c r="S35" s="33">
        <v>-2240.9699999999998</v>
      </c>
      <c r="U35" s="33">
        <v>16</v>
      </c>
      <c r="IF35">
        <v>1736</v>
      </c>
      <c r="IG35" t="s">
        <v>277</v>
      </c>
      <c r="IH35" t="s">
        <v>274</v>
      </c>
      <c r="IK35">
        <v>-2</v>
      </c>
      <c r="IL35" t="s">
        <v>275</v>
      </c>
      <c r="IM35" t="s">
        <v>276</v>
      </c>
    </row>
    <row r="36" spans="1:247" hidden="1" x14ac:dyDescent="0.35">
      <c r="A36">
        <v>3746</v>
      </c>
      <c r="B36">
        <v>-1156328704</v>
      </c>
      <c r="C36">
        <v>1403</v>
      </c>
      <c r="D36" t="s">
        <v>268</v>
      </c>
      <c r="E36" t="s">
        <v>269</v>
      </c>
      <c r="F36">
        <v>1407</v>
      </c>
      <c r="G36" t="s">
        <v>270</v>
      </c>
      <c r="H36" t="s">
        <v>269</v>
      </c>
      <c r="I36">
        <v>333</v>
      </c>
      <c r="J36" t="s">
        <v>345</v>
      </c>
      <c r="K36" t="s">
        <v>312</v>
      </c>
      <c r="L36">
        <v>1736</v>
      </c>
      <c r="M36" t="s">
        <v>277</v>
      </c>
      <c r="N36" t="s">
        <v>278</v>
      </c>
      <c r="O36">
        <v>1736</v>
      </c>
      <c r="P36" t="s">
        <v>277</v>
      </c>
      <c r="Q36" t="s">
        <v>278</v>
      </c>
      <c r="R36" t="s">
        <v>293</v>
      </c>
      <c r="S36" s="33">
        <v>-871.3</v>
      </c>
      <c r="U36" s="33">
        <v>16</v>
      </c>
      <c r="IF36">
        <v>1736</v>
      </c>
      <c r="IG36" t="s">
        <v>277</v>
      </c>
      <c r="IH36" t="s">
        <v>274</v>
      </c>
      <c r="IK36">
        <v>-2</v>
      </c>
      <c r="IL36" t="s">
        <v>275</v>
      </c>
      <c r="IM36" t="s">
        <v>276</v>
      </c>
    </row>
    <row r="37" spans="1:247" hidden="1" x14ac:dyDescent="0.35">
      <c r="A37">
        <v>3747</v>
      </c>
      <c r="B37">
        <v>-1156328704</v>
      </c>
      <c r="C37">
        <v>1403</v>
      </c>
      <c r="D37" t="s">
        <v>268</v>
      </c>
      <c r="E37" t="s">
        <v>269</v>
      </c>
      <c r="F37">
        <v>1407</v>
      </c>
      <c r="G37" t="s">
        <v>270</v>
      </c>
      <c r="H37" t="s">
        <v>269</v>
      </c>
      <c r="I37">
        <v>329</v>
      </c>
      <c r="J37" t="s">
        <v>346</v>
      </c>
      <c r="K37" t="s">
        <v>311</v>
      </c>
      <c r="L37">
        <v>1736</v>
      </c>
      <c r="M37" t="s">
        <v>277</v>
      </c>
      <c r="N37" t="s">
        <v>278</v>
      </c>
      <c r="O37">
        <v>1736</v>
      </c>
      <c r="P37" t="s">
        <v>277</v>
      </c>
      <c r="Q37" t="s">
        <v>278</v>
      </c>
      <c r="R37" t="s">
        <v>293</v>
      </c>
      <c r="S37" s="33">
        <v>-746.83</v>
      </c>
      <c r="U37" s="33">
        <v>16</v>
      </c>
      <c r="IF37">
        <v>1736</v>
      </c>
      <c r="IG37" t="s">
        <v>277</v>
      </c>
      <c r="IH37" t="s">
        <v>274</v>
      </c>
      <c r="IK37">
        <v>-2</v>
      </c>
      <c r="IL37" t="s">
        <v>275</v>
      </c>
      <c r="IM37" t="s">
        <v>276</v>
      </c>
    </row>
    <row r="38" spans="1:247" hidden="1" x14ac:dyDescent="0.35">
      <c r="A38">
        <v>3748</v>
      </c>
      <c r="B38">
        <v>-1156328704</v>
      </c>
      <c r="C38">
        <v>1403</v>
      </c>
      <c r="D38" t="s">
        <v>268</v>
      </c>
      <c r="E38" t="s">
        <v>269</v>
      </c>
      <c r="F38">
        <v>1407</v>
      </c>
      <c r="G38" t="s">
        <v>270</v>
      </c>
      <c r="H38" t="s">
        <v>269</v>
      </c>
      <c r="I38">
        <v>353</v>
      </c>
      <c r="J38" t="s">
        <v>347</v>
      </c>
      <c r="K38" t="s">
        <v>319</v>
      </c>
      <c r="L38">
        <v>1736</v>
      </c>
      <c r="M38" t="s">
        <v>277</v>
      </c>
      <c r="N38" t="s">
        <v>278</v>
      </c>
      <c r="O38">
        <v>1736</v>
      </c>
      <c r="P38" t="s">
        <v>277</v>
      </c>
      <c r="Q38" t="s">
        <v>278</v>
      </c>
      <c r="R38" t="s">
        <v>293</v>
      </c>
      <c r="S38" s="33">
        <v>-1993.22</v>
      </c>
      <c r="U38" s="33">
        <v>16</v>
      </c>
      <c r="IF38">
        <v>1736</v>
      </c>
      <c r="IG38" t="s">
        <v>277</v>
      </c>
      <c r="IH38" t="s">
        <v>274</v>
      </c>
      <c r="IK38">
        <v>-2</v>
      </c>
      <c r="IL38" t="s">
        <v>275</v>
      </c>
      <c r="IM38" t="s">
        <v>276</v>
      </c>
    </row>
    <row r="39" spans="1:247" hidden="1" x14ac:dyDescent="0.35">
      <c r="A39">
        <v>3749</v>
      </c>
      <c r="B39">
        <v>-1156328704</v>
      </c>
      <c r="C39">
        <v>1403</v>
      </c>
      <c r="D39" t="s">
        <v>268</v>
      </c>
      <c r="E39" t="s">
        <v>269</v>
      </c>
      <c r="F39">
        <v>1407</v>
      </c>
      <c r="G39" t="s">
        <v>270</v>
      </c>
      <c r="H39" t="s">
        <v>269</v>
      </c>
      <c r="I39">
        <v>350</v>
      </c>
      <c r="J39" t="s">
        <v>348</v>
      </c>
      <c r="K39" t="s">
        <v>318</v>
      </c>
      <c r="L39">
        <v>1736</v>
      </c>
      <c r="M39" t="s">
        <v>277</v>
      </c>
      <c r="N39" t="s">
        <v>278</v>
      </c>
      <c r="O39">
        <v>1736</v>
      </c>
      <c r="P39" t="s">
        <v>277</v>
      </c>
      <c r="Q39" t="s">
        <v>278</v>
      </c>
      <c r="R39" t="s">
        <v>293</v>
      </c>
      <c r="S39" s="33">
        <v>-1743.51</v>
      </c>
      <c r="U39" s="33">
        <v>16</v>
      </c>
      <c r="IF39">
        <v>1736</v>
      </c>
      <c r="IG39" t="s">
        <v>277</v>
      </c>
      <c r="IH39" t="s">
        <v>274</v>
      </c>
      <c r="IK39">
        <v>-2</v>
      </c>
      <c r="IL39" t="s">
        <v>275</v>
      </c>
      <c r="IM39" t="s">
        <v>276</v>
      </c>
    </row>
    <row r="40" spans="1:247" x14ac:dyDescent="0.35">
      <c r="A40">
        <v>3750</v>
      </c>
      <c r="B40">
        <v>-1156328704</v>
      </c>
      <c r="C40">
        <v>1403</v>
      </c>
      <c r="D40" t="s">
        <v>268</v>
      </c>
      <c r="E40" t="s">
        <v>269</v>
      </c>
      <c r="F40">
        <v>1407</v>
      </c>
      <c r="G40" t="s">
        <v>270</v>
      </c>
      <c r="H40" t="s">
        <v>269</v>
      </c>
      <c r="I40">
        <v>349</v>
      </c>
      <c r="J40" t="s">
        <v>349</v>
      </c>
      <c r="K40" t="s">
        <v>317</v>
      </c>
      <c r="L40">
        <v>1736</v>
      </c>
      <c r="M40" t="s">
        <v>277</v>
      </c>
      <c r="N40" t="s">
        <v>278</v>
      </c>
      <c r="O40">
        <v>1736</v>
      </c>
      <c r="P40" t="s">
        <v>277</v>
      </c>
      <c r="Q40" t="s">
        <v>278</v>
      </c>
      <c r="R40" t="s">
        <v>293</v>
      </c>
      <c r="S40" s="33">
        <v>-2615.27</v>
      </c>
      <c r="U40" s="33">
        <v>16</v>
      </c>
      <c r="IF40">
        <v>1736</v>
      </c>
      <c r="IG40" t="s">
        <v>277</v>
      </c>
      <c r="IH40" t="s">
        <v>274</v>
      </c>
      <c r="IK40">
        <v>-2</v>
      </c>
      <c r="IL40" t="s">
        <v>275</v>
      </c>
      <c r="IM40" t="s">
        <v>276</v>
      </c>
    </row>
    <row r="41" spans="1:247" hidden="1" x14ac:dyDescent="0.35">
      <c r="A41">
        <v>3751</v>
      </c>
      <c r="B41">
        <v>-1156328704</v>
      </c>
      <c r="C41">
        <v>1403</v>
      </c>
      <c r="D41" t="s">
        <v>268</v>
      </c>
      <c r="E41" t="s">
        <v>269</v>
      </c>
      <c r="F41">
        <v>1407</v>
      </c>
      <c r="G41" t="s">
        <v>270</v>
      </c>
      <c r="H41" t="s">
        <v>269</v>
      </c>
      <c r="I41">
        <v>344</v>
      </c>
      <c r="J41" t="s">
        <v>350</v>
      </c>
      <c r="K41" t="s">
        <v>316</v>
      </c>
      <c r="L41">
        <v>1736</v>
      </c>
      <c r="M41" t="s">
        <v>277</v>
      </c>
      <c r="N41" t="s">
        <v>278</v>
      </c>
      <c r="O41">
        <v>1736</v>
      </c>
      <c r="P41" t="s">
        <v>277</v>
      </c>
      <c r="Q41" t="s">
        <v>278</v>
      </c>
      <c r="R41" t="s">
        <v>293</v>
      </c>
      <c r="S41" s="33">
        <v>-1245.1199999999999</v>
      </c>
      <c r="U41" s="33">
        <v>16</v>
      </c>
      <c r="IF41">
        <v>1736</v>
      </c>
      <c r="IG41" t="s">
        <v>277</v>
      </c>
      <c r="IH41" t="s">
        <v>274</v>
      </c>
      <c r="IK41">
        <v>-2</v>
      </c>
      <c r="IL41" t="s">
        <v>275</v>
      </c>
      <c r="IM41" t="s">
        <v>276</v>
      </c>
    </row>
    <row r="42" spans="1:247" hidden="1" x14ac:dyDescent="0.35">
      <c r="A42">
        <v>3752</v>
      </c>
      <c r="B42">
        <v>-1156328704</v>
      </c>
      <c r="C42">
        <v>1403</v>
      </c>
      <c r="D42" t="s">
        <v>268</v>
      </c>
      <c r="E42" t="s">
        <v>269</v>
      </c>
      <c r="F42">
        <v>1407</v>
      </c>
      <c r="G42" t="s">
        <v>270</v>
      </c>
      <c r="H42" t="s">
        <v>269</v>
      </c>
      <c r="I42">
        <v>343</v>
      </c>
      <c r="J42" t="s">
        <v>351</v>
      </c>
      <c r="K42" t="s">
        <v>315</v>
      </c>
      <c r="L42">
        <v>1736</v>
      </c>
      <c r="M42" t="s">
        <v>277</v>
      </c>
      <c r="N42" t="s">
        <v>278</v>
      </c>
      <c r="O42">
        <v>1736</v>
      </c>
      <c r="P42" t="s">
        <v>277</v>
      </c>
      <c r="Q42" t="s">
        <v>278</v>
      </c>
      <c r="R42" t="s">
        <v>293</v>
      </c>
      <c r="S42" s="33">
        <v>-2241.31</v>
      </c>
      <c r="U42" s="33">
        <v>16</v>
      </c>
      <c r="IF42">
        <v>1736</v>
      </c>
      <c r="IG42" t="s">
        <v>277</v>
      </c>
      <c r="IH42" t="s">
        <v>274</v>
      </c>
      <c r="IK42">
        <v>-2</v>
      </c>
      <c r="IL42" t="s">
        <v>275</v>
      </c>
      <c r="IM42" t="s">
        <v>276</v>
      </c>
    </row>
    <row r="43" spans="1:247" hidden="1" x14ac:dyDescent="0.35">
      <c r="A43">
        <v>3753</v>
      </c>
      <c r="B43">
        <v>-1156328704</v>
      </c>
      <c r="C43">
        <v>1403</v>
      </c>
      <c r="D43" t="s">
        <v>268</v>
      </c>
      <c r="E43" t="s">
        <v>269</v>
      </c>
      <c r="F43">
        <v>1407</v>
      </c>
      <c r="G43" t="s">
        <v>270</v>
      </c>
      <c r="H43" t="s">
        <v>269</v>
      </c>
      <c r="I43">
        <v>339</v>
      </c>
      <c r="J43" t="s">
        <v>352</v>
      </c>
      <c r="K43" t="s">
        <v>314</v>
      </c>
      <c r="L43">
        <v>1736</v>
      </c>
      <c r="M43" t="s">
        <v>277</v>
      </c>
      <c r="N43" t="s">
        <v>278</v>
      </c>
      <c r="O43">
        <v>1736</v>
      </c>
      <c r="P43" t="s">
        <v>277</v>
      </c>
      <c r="Q43" t="s">
        <v>278</v>
      </c>
      <c r="R43" t="s">
        <v>293</v>
      </c>
      <c r="S43" s="33">
        <v>-1244.98</v>
      </c>
      <c r="U43" s="33">
        <v>16</v>
      </c>
      <c r="IF43">
        <v>1736</v>
      </c>
      <c r="IG43" t="s">
        <v>277</v>
      </c>
      <c r="IH43" t="s">
        <v>274</v>
      </c>
      <c r="IK43">
        <v>-2</v>
      </c>
      <c r="IL43" t="s">
        <v>275</v>
      </c>
      <c r="IM43" t="s">
        <v>276</v>
      </c>
    </row>
    <row r="44" spans="1:247" hidden="1" x14ac:dyDescent="0.35">
      <c r="A44">
        <v>3754</v>
      </c>
      <c r="B44">
        <v>-1156328704</v>
      </c>
      <c r="C44">
        <v>1403</v>
      </c>
      <c r="D44" t="s">
        <v>268</v>
      </c>
      <c r="E44" t="s">
        <v>269</v>
      </c>
      <c r="F44">
        <v>1407</v>
      </c>
      <c r="G44" t="s">
        <v>270</v>
      </c>
      <c r="H44" t="s">
        <v>269</v>
      </c>
      <c r="I44">
        <v>371</v>
      </c>
      <c r="J44" t="s">
        <v>353</v>
      </c>
      <c r="K44" t="s">
        <v>325</v>
      </c>
      <c r="L44">
        <v>1736</v>
      </c>
      <c r="M44" t="s">
        <v>277</v>
      </c>
      <c r="N44" t="s">
        <v>278</v>
      </c>
      <c r="O44">
        <v>1736</v>
      </c>
      <c r="P44" t="s">
        <v>277</v>
      </c>
      <c r="Q44" t="s">
        <v>278</v>
      </c>
      <c r="R44" t="s">
        <v>293</v>
      </c>
      <c r="S44" s="33">
        <v>-2618.63</v>
      </c>
      <c r="U44" s="33">
        <v>16</v>
      </c>
      <c r="IF44">
        <v>1736</v>
      </c>
      <c r="IG44" t="s">
        <v>277</v>
      </c>
      <c r="IH44" t="s">
        <v>274</v>
      </c>
      <c r="IK44">
        <v>-2</v>
      </c>
      <c r="IL44" t="s">
        <v>275</v>
      </c>
      <c r="IM44" t="s">
        <v>276</v>
      </c>
    </row>
    <row r="45" spans="1:247" hidden="1" x14ac:dyDescent="0.35">
      <c r="A45">
        <v>3755</v>
      </c>
      <c r="B45">
        <v>-1156328704</v>
      </c>
      <c r="C45">
        <v>1403</v>
      </c>
      <c r="D45" t="s">
        <v>268</v>
      </c>
      <c r="E45" t="s">
        <v>269</v>
      </c>
      <c r="F45">
        <v>1407</v>
      </c>
      <c r="G45" t="s">
        <v>270</v>
      </c>
      <c r="H45" t="s">
        <v>269</v>
      </c>
      <c r="I45">
        <v>367</v>
      </c>
      <c r="J45" t="s">
        <v>354</v>
      </c>
      <c r="K45" t="s">
        <v>324</v>
      </c>
      <c r="L45">
        <v>1736</v>
      </c>
      <c r="M45" t="s">
        <v>277</v>
      </c>
      <c r="N45" t="s">
        <v>278</v>
      </c>
      <c r="O45">
        <v>1736</v>
      </c>
      <c r="P45" t="s">
        <v>277</v>
      </c>
      <c r="Q45" t="s">
        <v>278</v>
      </c>
      <c r="R45" t="s">
        <v>293</v>
      </c>
      <c r="S45" s="33">
        <v>-1121.58</v>
      </c>
      <c r="U45" s="33">
        <v>16</v>
      </c>
      <c r="IF45">
        <v>1736</v>
      </c>
      <c r="IG45" t="s">
        <v>277</v>
      </c>
      <c r="IH45" t="s">
        <v>274</v>
      </c>
      <c r="IK45">
        <v>-2</v>
      </c>
      <c r="IL45" t="s">
        <v>275</v>
      </c>
      <c r="IM45" t="s">
        <v>276</v>
      </c>
    </row>
    <row r="46" spans="1:247" hidden="1" x14ac:dyDescent="0.35">
      <c r="A46">
        <v>3756</v>
      </c>
      <c r="B46">
        <v>-1156328704</v>
      </c>
      <c r="C46">
        <v>1403</v>
      </c>
      <c r="D46" t="s">
        <v>268</v>
      </c>
      <c r="E46" t="s">
        <v>269</v>
      </c>
      <c r="F46">
        <v>1407</v>
      </c>
      <c r="G46" t="s">
        <v>270</v>
      </c>
      <c r="H46" t="s">
        <v>269</v>
      </c>
      <c r="I46">
        <v>365</v>
      </c>
      <c r="J46" t="s">
        <v>355</v>
      </c>
      <c r="K46" t="s">
        <v>323</v>
      </c>
      <c r="L46">
        <v>1736</v>
      </c>
      <c r="M46" t="s">
        <v>277</v>
      </c>
      <c r="N46" t="s">
        <v>278</v>
      </c>
      <c r="O46">
        <v>1736</v>
      </c>
      <c r="P46" t="s">
        <v>277</v>
      </c>
      <c r="Q46" t="s">
        <v>278</v>
      </c>
      <c r="R46" t="s">
        <v>293</v>
      </c>
      <c r="S46" s="33">
        <v>-872.34</v>
      </c>
      <c r="U46" s="33">
        <v>16</v>
      </c>
      <c r="IF46">
        <v>1736</v>
      </c>
      <c r="IG46" t="s">
        <v>277</v>
      </c>
      <c r="IH46" t="s">
        <v>274</v>
      </c>
      <c r="IK46">
        <v>-2</v>
      </c>
      <c r="IL46" t="s">
        <v>275</v>
      </c>
      <c r="IM46" t="s">
        <v>276</v>
      </c>
    </row>
    <row r="47" spans="1:247" hidden="1" x14ac:dyDescent="0.35">
      <c r="A47">
        <v>3757</v>
      </c>
      <c r="B47">
        <v>-1156328704</v>
      </c>
      <c r="C47">
        <v>1403</v>
      </c>
      <c r="D47" t="s">
        <v>268</v>
      </c>
      <c r="E47" t="s">
        <v>269</v>
      </c>
      <c r="F47">
        <v>1407</v>
      </c>
      <c r="G47" t="s">
        <v>270</v>
      </c>
      <c r="H47" t="s">
        <v>269</v>
      </c>
      <c r="I47">
        <v>364</v>
      </c>
      <c r="J47" t="s">
        <v>356</v>
      </c>
      <c r="K47" t="s">
        <v>322</v>
      </c>
      <c r="L47">
        <v>1736</v>
      </c>
      <c r="M47" t="s">
        <v>277</v>
      </c>
      <c r="N47" t="s">
        <v>278</v>
      </c>
      <c r="O47">
        <v>1736</v>
      </c>
      <c r="P47" t="s">
        <v>277</v>
      </c>
      <c r="Q47" t="s">
        <v>278</v>
      </c>
      <c r="R47" t="s">
        <v>293</v>
      </c>
      <c r="S47" s="33">
        <v>-1495.44</v>
      </c>
      <c r="U47" s="33">
        <v>16</v>
      </c>
      <c r="IF47">
        <v>1736</v>
      </c>
      <c r="IG47" t="s">
        <v>277</v>
      </c>
      <c r="IH47" t="s">
        <v>274</v>
      </c>
      <c r="IK47">
        <v>-2</v>
      </c>
      <c r="IL47" t="s">
        <v>275</v>
      </c>
      <c r="IM47" t="s">
        <v>276</v>
      </c>
    </row>
    <row r="48" spans="1:247" hidden="1" x14ac:dyDescent="0.35">
      <c r="A48">
        <v>3758</v>
      </c>
      <c r="B48">
        <v>-1156328704</v>
      </c>
      <c r="C48">
        <v>1403</v>
      </c>
      <c r="D48" t="s">
        <v>268</v>
      </c>
      <c r="E48" t="s">
        <v>269</v>
      </c>
      <c r="F48">
        <v>1407</v>
      </c>
      <c r="G48" t="s">
        <v>270</v>
      </c>
      <c r="H48" t="s">
        <v>269</v>
      </c>
      <c r="I48">
        <v>362</v>
      </c>
      <c r="J48" t="s">
        <v>357</v>
      </c>
      <c r="K48" t="s">
        <v>321</v>
      </c>
      <c r="L48">
        <v>1736</v>
      </c>
      <c r="M48" t="s">
        <v>277</v>
      </c>
      <c r="N48" t="s">
        <v>278</v>
      </c>
      <c r="O48">
        <v>1736</v>
      </c>
      <c r="P48" t="s">
        <v>277</v>
      </c>
      <c r="Q48" t="s">
        <v>278</v>
      </c>
      <c r="R48" t="s">
        <v>293</v>
      </c>
      <c r="S48" s="33">
        <v>137.9</v>
      </c>
      <c r="U48" s="33">
        <v>16</v>
      </c>
      <c r="IF48">
        <v>1736</v>
      </c>
      <c r="IG48" t="s">
        <v>277</v>
      </c>
      <c r="IH48" t="s">
        <v>274</v>
      </c>
      <c r="IK48">
        <v>-2</v>
      </c>
      <c r="IL48" t="s">
        <v>275</v>
      </c>
      <c r="IM48" t="s">
        <v>276</v>
      </c>
    </row>
    <row r="49" spans="1:247" hidden="1" x14ac:dyDescent="0.35">
      <c r="A49">
        <v>3759</v>
      </c>
      <c r="B49">
        <v>-1156328704</v>
      </c>
      <c r="C49">
        <v>1403</v>
      </c>
      <c r="D49" t="s">
        <v>268</v>
      </c>
      <c r="E49" t="s">
        <v>269</v>
      </c>
      <c r="F49">
        <v>1407</v>
      </c>
      <c r="G49" t="s">
        <v>270</v>
      </c>
      <c r="H49" t="s">
        <v>269</v>
      </c>
      <c r="I49">
        <v>358</v>
      </c>
      <c r="J49" t="s">
        <v>358</v>
      </c>
      <c r="K49" t="s">
        <v>320</v>
      </c>
      <c r="L49">
        <v>1736</v>
      </c>
      <c r="M49" t="s">
        <v>277</v>
      </c>
      <c r="N49" t="s">
        <v>278</v>
      </c>
      <c r="O49">
        <v>1736</v>
      </c>
      <c r="P49" t="s">
        <v>277</v>
      </c>
      <c r="Q49" t="s">
        <v>278</v>
      </c>
      <c r="R49" t="s">
        <v>293</v>
      </c>
      <c r="S49" s="33">
        <v>-1245.76</v>
      </c>
      <c r="U49" s="33">
        <v>16</v>
      </c>
      <c r="IF49">
        <v>1736</v>
      </c>
      <c r="IG49" t="s">
        <v>277</v>
      </c>
      <c r="IH49" t="s">
        <v>274</v>
      </c>
      <c r="IK49">
        <v>-2</v>
      </c>
      <c r="IL49" t="s">
        <v>275</v>
      </c>
      <c r="IM49" t="s">
        <v>276</v>
      </c>
    </row>
    <row r="50" spans="1:247" hidden="1" x14ac:dyDescent="0.35">
      <c r="A50">
        <v>3760</v>
      </c>
      <c r="B50">
        <v>-1156328704</v>
      </c>
      <c r="C50">
        <v>1403</v>
      </c>
      <c r="D50" t="s">
        <v>268</v>
      </c>
      <c r="E50" t="s">
        <v>269</v>
      </c>
      <c r="F50">
        <v>1407</v>
      </c>
      <c r="G50" t="s">
        <v>270</v>
      </c>
      <c r="H50" t="s">
        <v>269</v>
      </c>
      <c r="I50">
        <v>390</v>
      </c>
      <c r="J50" t="s">
        <v>359</v>
      </c>
      <c r="K50" t="s">
        <v>331</v>
      </c>
      <c r="L50">
        <v>1736</v>
      </c>
      <c r="M50" t="s">
        <v>277</v>
      </c>
      <c r="N50" t="s">
        <v>278</v>
      </c>
      <c r="O50">
        <v>1736</v>
      </c>
      <c r="P50" t="s">
        <v>277</v>
      </c>
      <c r="Q50" t="s">
        <v>278</v>
      </c>
      <c r="R50" t="s">
        <v>293</v>
      </c>
      <c r="S50" s="33">
        <v>-2755.45</v>
      </c>
      <c r="U50" s="33">
        <v>16</v>
      </c>
      <c r="IF50">
        <v>1736</v>
      </c>
      <c r="IG50" t="s">
        <v>277</v>
      </c>
      <c r="IH50" t="s">
        <v>274</v>
      </c>
      <c r="IK50">
        <v>-2</v>
      </c>
      <c r="IL50" t="s">
        <v>275</v>
      </c>
      <c r="IM50" t="s">
        <v>276</v>
      </c>
    </row>
    <row r="51" spans="1:247" hidden="1" x14ac:dyDescent="0.35">
      <c r="A51">
        <v>3761</v>
      </c>
      <c r="B51">
        <v>-1156328704</v>
      </c>
      <c r="C51">
        <v>1403</v>
      </c>
      <c r="D51" t="s">
        <v>268</v>
      </c>
      <c r="E51" t="s">
        <v>269</v>
      </c>
      <c r="F51">
        <v>1407</v>
      </c>
      <c r="G51" t="s">
        <v>270</v>
      </c>
      <c r="H51" t="s">
        <v>269</v>
      </c>
      <c r="I51">
        <v>386</v>
      </c>
      <c r="J51" t="s">
        <v>360</v>
      </c>
      <c r="K51" t="s">
        <v>330</v>
      </c>
      <c r="L51">
        <v>1736</v>
      </c>
      <c r="M51" t="s">
        <v>277</v>
      </c>
      <c r="N51" t="s">
        <v>278</v>
      </c>
      <c r="O51">
        <v>1736</v>
      </c>
      <c r="P51" t="s">
        <v>277</v>
      </c>
      <c r="Q51" t="s">
        <v>278</v>
      </c>
      <c r="R51" t="s">
        <v>293</v>
      </c>
      <c r="S51" s="33">
        <v>-1000.17</v>
      </c>
      <c r="U51" s="33">
        <v>16</v>
      </c>
      <c r="IF51">
        <v>1736</v>
      </c>
      <c r="IG51" t="s">
        <v>277</v>
      </c>
      <c r="IH51" t="s">
        <v>274</v>
      </c>
      <c r="IK51">
        <v>-2</v>
      </c>
      <c r="IL51" t="s">
        <v>275</v>
      </c>
      <c r="IM51" t="s">
        <v>276</v>
      </c>
    </row>
    <row r="52" spans="1:247" hidden="1" x14ac:dyDescent="0.35">
      <c r="A52">
        <v>3762</v>
      </c>
      <c r="B52">
        <v>-1156328704</v>
      </c>
      <c r="C52">
        <v>1403</v>
      </c>
      <c r="D52" t="s">
        <v>268</v>
      </c>
      <c r="E52" t="s">
        <v>269</v>
      </c>
      <c r="F52">
        <v>1407</v>
      </c>
      <c r="G52" t="s">
        <v>270</v>
      </c>
      <c r="H52" t="s">
        <v>269</v>
      </c>
      <c r="I52">
        <v>383</v>
      </c>
      <c r="J52" t="s">
        <v>361</v>
      </c>
      <c r="K52" t="s">
        <v>329</v>
      </c>
      <c r="L52">
        <v>1736</v>
      </c>
      <c r="M52" t="s">
        <v>277</v>
      </c>
      <c r="N52" t="s">
        <v>278</v>
      </c>
      <c r="O52">
        <v>1736</v>
      </c>
      <c r="P52" t="s">
        <v>277</v>
      </c>
      <c r="Q52" t="s">
        <v>278</v>
      </c>
      <c r="R52" t="s">
        <v>293</v>
      </c>
      <c r="S52" s="33">
        <v>-2500.4299999999998</v>
      </c>
      <c r="U52" s="33">
        <v>16</v>
      </c>
      <c r="IF52">
        <v>1736</v>
      </c>
      <c r="IG52" t="s">
        <v>277</v>
      </c>
      <c r="IH52" t="s">
        <v>274</v>
      </c>
      <c r="IK52">
        <v>-2</v>
      </c>
      <c r="IL52" t="s">
        <v>275</v>
      </c>
      <c r="IM52" t="s">
        <v>276</v>
      </c>
    </row>
    <row r="53" spans="1:247" hidden="1" x14ac:dyDescent="0.35">
      <c r="A53">
        <v>3763</v>
      </c>
      <c r="B53">
        <v>-1156328704</v>
      </c>
      <c r="C53">
        <v>1403</v>
      </c>
      <c r="D53" t="s">
        <v>268</v>
      </c>
      <c r="E53" t="s">
        <v>269</v>
      </c>
      <c r="F53">
        <v>1407</v>
      </c>
      <c r="G53" t="s">
        <v>270</v>
      </c>
      <c r="H53" t="s">
        <v>269</v>
      </c>
      <c r="I53">
        <v>379</v>
      </c>
      <c r="J53" t="s">
        <v>362</v>
      </c>
      <c r="K53" t="s">
        <v>328</v>
      </c>
      <c r="L53">
        <v>1736</v>
      </c>
      <c r="M53" t="s">
        <v>277</v>
      </c>
      <c r="N53" t="s">
        <v>278</v>
      </c>
      <c r="O53">
        <v>1736</v>
      </c>
      <c r="P53" t="s">
        <v>277</v>
      </c>
      <c r="Q53" t="s">
        <v>278</v>
      </c>
      <c r="R53" t="s">
        <v>293</v>
      </c>
      <c r="S53" s="33">
        <v>-1373.21</v>
      </c>
      <c r="U53" s="33">
        <v>16</v>
      </c>
      <c r="IF53">
        <v>1736</v>
      </c>
      <c r="IG53" t="s">
        <v>277</v>
      </c>
      <c r="IH53" t="s">
        <v>274</v>
      </c>
      <c r="IK53">
        <v>-2</v>
      </c>
      <c r="IL53" t="s">
        <v>275</v>
      </c>
      <c r="IM53" t="s">
        <v>276</v>
      </c>
    </row>
    <row r="54" spans="1:247" hidden="1" x14ac:dyDescent="0.35">
      <c r="A54">
        <v>3764</v>
      </c>
      <c r="B54">
        <v>-1156328704</v>
      </c>
      <c r="C54">
        <v>1403</v>
      </c>
      <c r="D54" t="s">
        <v>268</v>
      </c>
      <c r="E54" t="s">
        <v>269</v>
      </c>
      <c r="F54">
        <v>1407</v>
      </c>
      <c r="G54" t="s">
        <v>270</v>
      </c>
      <c r="H54" t="s">
        <v>269</v>
      </c>
      <c r="I54">
        <v>377</v>
      </c>
      <c r="J54" t="s">
        <v>363</v>
      </c>
      <c r="K54" t="s">
        <v>327</v>
      </c>
      <c r="L54">
        <v>1736</v>
      </c>
      <c r="M54" t="s">
        <v>277</v>
      </c>
      <c r="N54" t="s">
        <v>278</v>
      </c>
      <c r="O54">
        <v>1736</v>
      </c>
      <c r="P54" t="s">
        <v>277</v>
      </c>
      <c r="Q54" t="s">
        <v>278</v>
      </c>
      <c r="R54" t="s">
        <v>293</v>
      </c>
      <c r="S54" s="33">
        <v>-2122.23</v>
      </c>
      <c r="U54" s="33">
        <v>16</v>
      </c>
      <c r="IF54">
        <v>1736</v>
      </c>
      <c r="IG54" t="s">
        <v>277</v>
      </c>
      <c r="IH54" t="s">
        <v>274</v>
      </c>
      <c r="IK54">
        <v>-2</v>
      </c>
      <c r="IL54" t="s">
        <v>275</v>
      </c>
      <c r="IM54" t="s">
        <v>276</v>
      </c>
    </row>
    <row r="55" spans="1:247" hidden="1" x14ac:dyDescent="0.35">
      <c r="A55">
        <v>3765</v>
      </c>
      <c r="B55">
        <v>-1156328704</v>
      </c>
      <c r="C55">
        <v>1403</v>
      </c>
      <c r="D55" t="s">
        <v>268</v>
      </c>
      <c r="E55" t="s">
        <v>269</v>
      </c>
      <c r="F55">
        <v>1407</v>
      </c>
      <c r="G55" t="s">
        <v>270</v>
      </c>
      <c r="H55" t="s">
        <v>269</v>
      </c>
      <c r="I55">
        <v>373</v>
      </c>
      <c r="J55" t="s">
        <v>364</v>
      </c>
      <c r="K55" t="s">
        <v>326</v>
      </c>
      <c r="L55">
        <v>1736</v>
      </c>
      <c r="M55" t="s">
        <v>277</v>
      </c>
      <c r="N55" t="s">
        <v>278</v>
      </c>
      <c r="O55">
        <v>1736</v>
      </c>
      <c r="P55" t="s">
        <v>277</v>
      </c>
      <c r="Q55" t="s">
        <v>278</v>
      </c>
      <c r="R55" t="s">
        <v>293</v>
      </c>
      <c r="S55" s="33">
        <v>-1745.75</v>
      </c>
      <c r="U55" s="33">
        <v>16</v>
      </c>
      <c r="IF55">
        <v>1736</v>
      </c>
      <c r="IG55" t="s">
        <v>277</v>
      </c>
      <c r="IH55" t="s">
        <v>274</v>
      </c>
      <c r="IK55">
        <v>-2</v>
      </c>
      <c r="IL55" t="s">
        <v>275</v>
      </c>
      <c r="IM55" t="s">
        <v>276</v>
      </c>
    </row>
    <row r="56" spans="1:247" hidden="1" x14ac:dyDescent="0.35">
      <c r="A56">
        <v>3766</v>
      </c>
      <c r="B56">
        <v>-1156328704</v>
      </c>
      <c r="C56">
        <v>1403</v>
      </c>
      <c r="D56" t="s">
        <v>268</v>
      </c>
      <c r="E56" t="s">
        <v>269</v>
      </c>
      <c r="F56">
        <v>1407</v>
      </c>
      <c r="G56" t="s">
        <v>270</v>
      </c>
      <c r="H56" t="s">
        <v>269</v>
      </c>
      <c r="I56">
        <v>333</v>
      </c>
      <c r="J56" t="s">
        <v>345</v>
      </c>
      <c r="K56" t="s">
        <v>312</v>
      </c>
      <c r="L56">
        <v>8014</v>
      </c>
      <c r="M56" t="s">
        <v>279</v>
      </c>
      <c r="N56" t="s">
        <v>280</v>
      </c>
      <c r="O56">
        <v>8014</v>
      </c>
      <c r="P56" t="s">
        <v>279</v>
      </c>
      <c r="Q56" t="s">
        <v>280</v>
      </c>
      <c r="R56" t="s">
        <v>293</v>
      </c>
      <c r="S56" s="33">
        <v>0</v>
      </c>
      <c r="U56" s="33">
        <v>16</v>
      </c>
      <c r="IF56">
        <v>8014</v>
      </c>
      <c r="IG56" t="s">
        <v>279</v>
      </c>
      <c r="IH56" t="s">
        <v>274</v>
      </c>
      <c r="IK56">
        <v>-2</v>
      </c>
      <c r="IL56" t="s">
        <v>275</v>
      </c>
      <c r="IM56" t="s">
        <v>276</v>
      </c>
    </row>
    <row r="57" spans="1:247" hidden="1" x14ac:dyDescent="0.35">
      <c r="A57">
        <v>3767</v>
      </c>
      <c r="B57">
        <v>-1156328704</v>
      </c>
      <c r="C57">
        <v>1403</v>
      </c>
      <c r="D57" t="s">
        <v>268</v>
      </c>
      <c r="E57" t="s">
        <v>269</v>
      </c>
      <c r="F57">
        <v>1407</v>
      </c>
      <c r="G57" t="s">
        <v>270</v>
      </c>
      <c r="H57" t="s">
        <v>269</v>
      </c>
      <c r="I57">
        <v>329</v>
      </c>
      <c r="J57" t="s">
        <v>346</v>
      </c>
      <c r="K57" t="s">
        <v>311</v>
      </c>
      <c r="L57">
        <v>8014</v>
      </c>
      <c r="M57" t="s">
        <v>279</v>
      </c>
      <c r="N57" t="s">
        <v>280</v>
      </c>
      <c r="O57">
        <v>8014</v>
      </c>
      <c r="P57" t="s">
        <v>279</v>
      </c>
      <c r="Q57" t="s">
        <v>280</v>
      </c>
      <c r="R57" t="s">
        <v>293</v>
      </c>
      <c r="S57" s="33">
        <v>-4306.3</v>
      </c>
      <c r="U57" s="33">
        <v>16</v>
      </c>
      <c r="IF57">
        <v>8014</v>
      </c>
      <c r="IG57" t="s">
        <v>279</v>
      </c>
      <c r="IH57" t="s">
        <v>274</v>
      </c>
      <c r="IK57">
        <v>-2</v>
      </c>
      <c r="IL57" t="s">
        <v>275</v>
      </c>
      <c r="IM57" t="s">
        <v>276</v>
      </c>
    </row>
    <row r="58" spans="1:247" hidden="1" x14ac:dyDescent="0.35">
      <c r="A58">
        <v>3768</v>
      </c>
      <c r="B58">
        <v>-1156328704</v>
      </c>
      <c r="C58">
        <v>1403</v>
      </c>
      <c r="D58" t="s">
        <v>268</v>
      </c>
      <c r="E58" t="s">
        <v>269</v>
      </c>
      <c r="F58">
        <v>1407</v>
      </c>
      <c r="G58" t="s">
        <v>270</v>
      </c>
      <c r="H58" t="s">
        <v>269</v>
      </c>
      <c r="I58">
        <v>353</v>
      </c>
      <c r="J58" t="s">
        <v>347</v>
      </c>
      <c r="K58" t="s">
        <v>319</v>
      </c>
      <c r="L58">
        <v>19342</v>
      </c>
      <c r="M58" t="s">
        <v>281</v>
      </c>
      <c r="N58" t="s">
        <v>282</v>
      </c>
      <c r="O58">
        <v>19342</v>
      </c>
      <c r="P58" t="s">
        <v>281</v>
      </c>
      <c r="Q58" t="s">
        <v>282</v>
      </c>
      <c r="R58" t="s">
        <v>293</v>
      </c>
      <c r="S58" s="33">
        <v>0</v>
      </c>
      <c r="U58" s="33">
        <v>16</v>
      </c>
      <c r="IF58">
        <v>19342</v>
      </c>
      <c r="IG58" t="s">
        <v>281</v>
      </c>
      <c r="IH58" t="s">
        <v>274</v>
      </c>
      <c r="IK58">
        <v>-2</v>
      </c>
      <c r="IL58" t="s">
        <v>275</v>
      </c>
      <c r="IM58" t="s">
        <v>276</v>
      </c>
    </row>
    <row r="59" spans="1:247" hidden="1" x14ac:dyDescent="0.35">
      <c r="A59">
        <v>3769</v>
      </c>
      <c r="B59">
        <v>-1156328704</v>
      </c>
      <c r="C59">
        <v>1403</v>
      </c>
      <c r="D59" t="s">
        <v>268</v>
      </c>
      <c r="E59" t="s">
        <v>269</v>
      </c>
      <c r="F59">
        <v>1407</v>
      </c>
      <c r="G59" t="s">
        <v>270</v>
      </c>
      <c r="H59" t="s">
        <v>269</v>
      </c>
      <c r="I59">
        <v>350</v>
      </c>
      <c r="J59" t="s">
        <v>348</v>
      </c>
      <c r="K59" t="s">
        <v>318</v>
      </c>
      <c r="L59">
        <v>19342</v>
      </c>
      <c r="M59" t="s">
        <v>281</v>
      </c>
      <c r="N59" t="s">
        <v>282</v>
      </c>
      <c r="O59">
        <v>19342</v>
      </c>
      <c r="P59" t="s">
        <v>281</v>
      </c>
      <c r="Q59" t="s">
        <v>282</v>
      </c>
      <c r="R59" t="s">
        <v>293</v>
      </c>
      <c r="S59" s="33">
        <v>-3791.64</v>
      </c>
      <c r="U59" s="33">
        <v>16</v>
      </c>
      <c r="IF59">
        <v>19342</v>
      </c>
      <c r="IG59" t="s">
        <v>281</v>
      </c>
      <c r="IH59" t="s">
        <v>274</v>
      </c>
      <c r="IK59">
        <v>-2</v>
      </c>
      <c r="IL59" t="s">
        <v>275</v>
      </c>
      <c r="IM59" t="s">
        <v>276</v>
      </c>
    </row>
    <row r="60" spans="1:247" x14ac:dyDescent="0.35">
      <c r="A60">
        <v>3770</v>
      </c>
      <c r="B60">
        <v>-1156328704</v>
      </c>
      <c r="C60">
        <v>1403</v>
      </c>
      <c r="D60" t="s">
        <v>268</v>
      </c>
      <c r="E60" t="s">
        <v>269</v>
      </c>
      <c r="F60">
        <v>1407</v>
      </c>
      <c r="G60" t="s">
        <v>270</v>
      </c>
      <c r="H60" t="s">
        <v>269</v>
      </c>
      <c r="I60">
        <v>349</v>
      </c>
      <c r="J60" t="s">
        <v>349</v>
      </c>
      <c r="K60" t="s">
        <v>317</v>
      </c>
      <c r="L60">
        <v>19342</v>
      </c>
      <c r="M60" t="s">
        <v>281</v>
      </c>
      <c r="N60" t="s">
        <v>282</v>
      </c>
      <c r="O60">
        <v>19342</v>
      </c>
      <c r="P60" t="s">
        <v>281</v>
      </c>
      <c r="Q60" t="s">
        <v>282</v>
      </c>
      <c r="R60" t="s">
        <v>293</v>
      </c>
      <c r="S60" s="33">
        <v>-5687.48</v>
      </c>
      <c r="U60" s="33">
        <v>16</v>
      </c>
      <c r="IF60">
        <v>19342</v>
      </c>
      <c r="IG60" t="s">
        <v>281</v>
      </c>
      <c r="IH60" t="s">
        <v>274</v>
      </c>
      <c r="IK60">
        <v>-2</v>
      </c>
      <c r="IL60" t="s">
        <v>275</v>
      </c>
      <c r="IM60" t="s">
        <v>276</v>
      </c>
    </row>
    <row r="61" spans="1:247" hidden="1" x14ac:dyDescent="0.35">
      <c r="A61">
        <v>3771</v>
      </c>
      <c r="B61">
        <v>-1156328704</v>
      </c>
      <c r="C61">
        <v>1403</v>
      </c>
      <c r="D61" t="s">
        <v>268</v>
      </c>
      <c r="E61" t="s">
        <v>269</v>
      </c>
      <c r="F61">
        <v>1407</v>
      </c>
      <c r="G61" t="s">
        <v>270</v>
      </c>
      <c r="H61" t="s">
        <v>269</v>
      </c>
      <c r="I61">
        <v>344</v>
      </c>
      <c r="J61" t="s">
        <v>350</v>
      </c>
      <c r="K61" t="s">
        <v>316</v>
      </c>
      <c r="L61">
        <v>19342</v>
      </c>
      <c r="M61" t="s">
        <v>281</v>
      </c>
      <c r="N61" t="s">
        <v>282</v>
      </c>
      <c r="O61">
        <v>19342</v>
      </c>
      <c r="P61" t="s">
        <v>281</v>
      </c>
      <c r="Q61" t="s">
        <v>282</v>
      </c>
      <c r="R61" t="s">
        <v>293</v>
      </c>
      <c r="S61" s="33">
        <v>-2708.33</v>
      </c>
      <c r="U61" s="33">
        <v>16</v>
      </c>
      <c r="IF61">
        <v>19342</v>
      </c>
      <c r="IG61" t="s">
        <v>281</v>
      </c>
      <c r="IH61" t="s">
        <v>274</v>
      </c>
      <c r="IK61">
        <v>-2</v>
      </c>
      <c r="IL61" t="s">
        <v>275</v>
      </c>
      <c r="IM61" t="s">
        <v>276</v>
      </c>
    </row>
    <row r="62" spans="1:247" hidden="1" x14ac:dyDescent="0.35">
      <c r="A62">
        <v>3772</v>
      </c>
      <c r="B62">
        <v>-1156328704</v>
      </c>
      <c r="C62">
        <v>1403</v>
      </c>
      <c r="D62" t="s">
        <v>268</v>
      </c>
      <c r="E62" t="s">
        <v>269</v>
      </c>
      <c r="F62">
        <v>1407</v>
      </c>
      <c r="G62" t="s">
        <v>270</v>
      </c>
      <c r="H62" t="s">
        <v>269</v>
      </c>
      <c r="I62">
        <v>343</v>
      </c>
      <c r="J62" t="s">
        <v>351</v>
      </c>
      <c r="K62" t="s">
        <v>315</v>
      </c>
      <c r="L62">
        <v>19342</v>
      </c>
      <c r="M62" t="s">
        <v>281</v>
      </c>
      <c r="N62" t="s">
        <v>282</v>
      </c>
      <c r="O62">
        <v>19342</v>
      </c>
      <c r="P62" t="s">
        <v>281</v>
      </c>
      <c r="Q62" t="s">
        <v>282</v>
      </c>
      <c r="R62" t="s">
        <v>293</v>
      </c>
      <c r="S62" s="33">
        <v>-4874.97</v>
      </c>
      <c r="U62" s="33">
        <v>16</v>
      </c>
      <c r="IF62">
        <v>19342</v>
      </c>
      <c r="IG62" t="s">
        <v>281</v>
      </c>
      <c r="IH62" t="s">
        <v>274</v>
      </c>
      <c r="IK62">
        <v>-2</v>
      </c>
      <c r="IL62" t="s">
        <v>275</v>
      </c>
      <c r="IM62" t="s">
        <v>276</v>
      </c>
    </row>
    <row r="63" spans="1:247" hidden="1" x14ac:dyDescent="0.35">
      <c r="A63">
        <v>3773</v>
      </c>
      <c r="B63">
        <v>-1156328704</v>
      </c>
      <c r="C63">
        <v>1403</v>
      </c>
      <c r="D63" t="s">
        <v>268</v>
      </c>
      <c r="E63" t="s">
        <v>269</v>
      </c>
      <c r="F63">
        <v>1407</v>
      </c>
      <c r="G63" t="s">
        <v>270</v>
      </c>
      <c r="H63" t="s">
        <v>269</v>
      </c>
      <c r="I63">
        <v>339</v>
      </c>
      <c r="J63" t="s">
        <v>352</v>
      </c>
      <c r="K63" t="s">
        <v>314</v>
      </c>
      <c r="L63">
        <v>19342</v>
      </c>
      <c r="M63" t="s">
        <v>281</v>
      </c>
      <c r="N63" t="s">
        <v>282</v>
      </c>
      <c r="O63">
        <v>19342</v>
      </c>
      <c r="P63" t="s">
        <v>281</v>
      </c>
      <c r="Q63" t="s">
        <v>282</v>
      </c>
      <c r="R63" t="s">
        <v>293</v>
      </c>
      <c r="S63" s="33">
        <v>-2708.31</v>
      </c>
      <c r="U63" s="33">
        <v>16</v>
      </c>
      <c r="IF63">
        <v>19342</v>
      </c>
      <c r="IG63" t="s">
        <v>281</v>
      </c>
      <c r="IH63" t="s">
        <v>274</v>
      </c>
      <c r="IK63">
        <v>-2</v>
      </c>
      <c r="IL63" t="s">
        <v>275</v>
      </c>
      <c r="IM63" t="s">
        <v>276</v>
      </c>
    </row>
    <row r="64" spans="1:247" hidden="1" x14ac:dyDescent="0.35">
      <c r="A64">
        <v>3774</v>
      </c>
      <c r="B64">
        <v>-1156328704</v>
      </c>
      <c r="C64">
        <v>1403</v>
      </c>
      <c r="D64" t="s">
        <v>268</v>
      </c>
      <c r="E64" t="s">
        <v>269</v>
      </c>
      <c r="F64">
        <v>1407</v>
      </c>
      <c r="G64" t="s">
        <v>270</v>
      </c>
      <c r="H64" t="s">
        <v>269</v>
      </c>
      <c r="I64">
        <v>334</v>
      </c>
      <c r="J64" t="s">
        <v>344</v>
      </c>
      <c r="K64" t="s">
        <v>313</v>
      </c>
      <c r="L64">
        <v>19342</v>
      </c>
      <c r="M64" t="s">
        <v>281</v>
      </c>
      <c r="N64" t="s">
        <v>282</v>
      </c>
      <c r="O64">
        <v>19342</v>
      </c>
      <c r="P64" t="s">
        <v>281</v>
      </c>
      <c r="Q64" t="s">
        <v>282</v>
      </c>
      <c r="R64" t="s">
        <v>293</v>
      </c>
      <c r="S64" s="33">
        <v>-4874.97</v>
      </c>
      <c r="U64" s="33">
        <v>16</v>
      </c>
      <c r="IF64">
        <v>19342</v>
      </c>
      <c r="IG64" t="s">
        <v>281</v>
      </c>
      <c r="IH64" t="s">
        <v>274</v>
      </c>
      <c r="IK64">
        <v>-2</v>
      </c>
      <c r="IL64" t="s">
        <v>275</v>
      </c>
      <c r="IM64" t="s">
        <v>276</v>
      </c>
    </row>
    <row r="65" spans="1:247" hidden="1" x14ac:dyDescent="0.35">
      <c r="A65">
        <v>3775</v>
      </c>
      <c r="B65">
        <v>-1156328704</v>
      </c>
      <c r="C65">
        <v>1403</v>
      </c>
      <c r="D65" t="s">
        <v>268</v>
      </c>
      <c r="E65" t="s">
        <v>269</v>
      </c>
      <c r="F65">
        <v>1407</v>
      </c>
      <c r="G65" t="s">
        <v>270</v>
      </c>
      <c r="H65" t="s">
        <v>269</v>
      </c>
      <c r="I65">
        <v>333</v>
      </c>
      <c r="J65" t="s">
        <v>345</v>
      </c>
      <c r="K65" t="s">
        <v>312</v>
      </c>
      <c r="L65">
        <v>19342</v>
      </c>
      <c r="M65" t="s">
        <v>281</v>
      </c>
      <c r="N65" t="s">
        <v>282</v>
      </c>
      <c r="O65">
        <v>19342</v>
      </c>
      <c r="P65" t="s">
        <v>281</v>
      </c>
      <c r="Q65" t="s">
        <v>282</v>
      </c>
      <c r="R65" t="s">
        <v>293</v>
      </c>
      <c r="S65" s="33">
        <v>-1895.9</v>
      </c>
      <c r="U65" s="33">
        <v>16</v>
      </c>
      <c r="IF65">
        <v>19342</v>
      </c>
      <c r="IG65" t="s">
        <v>281</v>
      </c>
      <c r="IH65" t="s">
        <v>274</v>
      </c>
      <c r="IK65">
        <v>-2</v>
      </c>
      <c r="IL65" t="s">
        <v>275</v>
      </c>
      <c r="IM65" t="s">
        <v>276</v>
      </c>
    </row>
    <row r="66" spans="1:247" hidden="1" x14ac:dyDescent="0.35">
      <c r="A66">
        <v>3776</v>
      </c>
      <c r="B66">
        <v>-1156328704</v>
      </c>
      <c r="C66">
        <v>1403</v>
      </c>
      <c r="D66" t="s">
        <v>268</v>
      </c>
      <c r="E66" t="s">
        <v>269</v>
      </c>
      <c r="F66">
        <v>1407</v>
      </c>
      <c r="G66" t="s">
        <v>270</v>
      </c>
      <c r="H66" t="s">
        <v>269</v>
      </c>
      <c r="I66">
        <v>329</v>
      </c>
      <c r="J66" t="s">
        <v>346</v>
      </c>
      <c r="K66" t="s">
        <v>311</v>
      </c>
      <c r="L66">
        <v>19342</v>
      </c>
      <c r="M66" t="s">
        <v>281</v>
      </c>
      <c r="N66" t="s">
        <v>282</v>
      </c>
      <c r="O66">
        <v>19342</v>
      </c>
      <c r="P66" t="s">
        <v>281</v>
      </c>
      <c r="Q66" t="s">
        <v>282</v>
      </c>
      <c r="R66" t="s">
        <v>293</v>
      </c>
      <c r="S66" s="33">
        <v>-1624.97</v>
      </c>
      <c r="U66" s="33">
        <v>16</v>
      </c>
      <c r="IF66">
        <v>19342</v>
      </c>
      <c r="IG66" t="s">
        <v>281</v>
      </c>
      <c r="IH66" t="s">
        <v>274</v>
      </c>
      <c r="IK66">
        <v>-2</v>
      </c>
      <c r="IL66" t="s">
        <v>275</v>
      </c>
      <c r="IM66" t="s">
        <v>276</v>
      </c>
    </row>
    <row r="67" spans="1:247" hidden="1" x14ac:dyDescent="0.35">
      <c r="A67">
        <v>3777</v>
      </c>
      <c r="B67">
        <v>-1156328704</v>
      </c>
      <c r="C67">
        <v>1403</v>
      </c>
      <c r="D67" t="s">
        <v>268</v>
      </c>
      <c r="E67" t="s">
        <v>269</v>
      </c>
      <c r="F67">
        <v>1407</v>
      </c>
      <c r="G67" t="s">
        <v>270</v>
      </c>
      <c r="H67" t="s">
        <v>269</v>
      </c>
      <c r="I67">
        <v>410</v>
      </c>
      <c r="J67" t="s">
        <v>338</v>
      </c>
      <c r="K67" t="s">
        <v>337</v>
      </c>
      <c r="L67">
        <v>22342</v>
      </c>
      <c r="M67" t="s">
        <v>365</v>
      </c>
      <c r="N67" t="s">
        <v>366</v>
      </c>
      <c r="O67">
        <v>22342</v>
      </c>
      <c r="P67" t="s">
        <v>365</v>
      </c>
      <c r="Q67" t="s">
        <v>366</v>
      </c>
      <c r="R67" t="s">
        <v>293</v>
      </c>
      <c r="S67" s="33">
        <v>-2578.85</v>
      </c>
      <c r="U67" s="33">
        <v>16</v>
      </c>
      <c r="IF67">
        <v>22342</v>
      </c>
      <c r="IG67" t="s">
        <v>365</v>
      </c>
      <c r="IH67" t="s">
        <v>274</v>
      </c>
      <c r="IK67">
        <v>-2</v>
      </c>
      <c r="IL67" t="s">
        <v>275</v>
      </c>
      <c r="IM67" t="s">
        <v>276</v>
      </c>
    </row>
    <row r="68" spans="1:247" hidden="1" x14ac:dyDescent="0.35">
      <c r="A68">
        <v>3778</v>
      </c>
      <c r="B68">
        <v>-1156328704</v>
      </c>
      <c r="C68">
        <v>1403</v>
      </c>
      <c r="D68" t="s">
        <v>268</v>
      </c>
      <c r="E68" t="s">
        <v>269</v>
      </c>
      <c r="F68">
        <v>1407</v>
      </c>
      <c r="G68" t="s">
        <v>270</v>
      </c>
      <c r="H68" t="s">
        <v>269</v>
      </c>
      <c r="I68">
        <v>408</v>
      </c>
      <c r="J68" t="s">
        <v>339</v>
      </c>
      <c r="K68" t="s">
        <v>336</v>
      </c>
      <c r="L68">
        <v>22342</v>
      </c>
      <c r="M68" t="s">
        <v>365</v>
      </c>
      <c r="N68" t="s">
        <v>366</v>
      </c>
      <c r="O68">
        <v>22342</v>
      </c>
      <c r="P68" t="s">
        <v>365</v>
      </c>
      <c r="Q68" t="s">
        <v>366</v>
      </c>
      <c r="R68" t="s">
        <v>293</v>
      </c>
      <c r="S68" s="33">
        <v>-896.99</v>
      </c>
      <c r="U68" s="33">
        <v>16</v>
      </c>
      <c r="IF68">
        <v>22342</v>
      </c>
      <c r="IG68" t="s">
        <v>365</v>
      </c>
      <c r="IH68" t="s">
        <v>274</v>
      </c>
      <c r="IK68">
        <v>-2</v>
      </c>
      <c r="IL68" t="s">
        <v>275</v>
      </c>
      <c r="IM68" t="s">
        <v>276</v>
      </c>
    </row>
    <row r="69" spans="1:247" hidden="1" x14ac:dyDescent="0.35">
      <c r="A69">
        <v>3779</v>
      </c>
      <c r="B69">
        <v>-1156328704</v>
      </c>
      <c r="C69">
        <v>1403</v>
      </c>
      <c r="D69" t="s">
        <v>268</v>
      </c>
      <c r="E69" t="s">
        <v>269</v>
      </c>
      <c r="F69">
        <v>1407</v>
      </c>
      <c r="G69" t="s">
        <v>270</v>
      </c>
      <c r="H69" t="s">
        <v>269</v>
      </c>
      <c r="I69">
        <v>404</v>
      </c>
      <c r="J69" t="s">
        <v>340</v>
      </c>
      <c r="K69" t="s">
        <v>335</v>
      </c>
      <c r="L69">
        <v>22342</v>
      </c>
      <c r="M69" t="s">
        <v>365</v>
      </c>
      <c r="N69" t="s">
        <v>366</v>
      </c>
      <c r="O69">
        <v>22342</v>
      </c>
      <c r="P69" t="s">
        <v>365</v>
      </c>
      <c r="Q69" t="s">
        <v>366</v>
      </c>
      <c r="R69" t="s">
        <v>293</v>
      </c>
      <c r="S69" s="33">
        <v>-2242.48</v>
      </c>
      <c r="U69" s="33">
        <v>16</v>
      </c>
      <c r="IF69">
        <v>22342</v>
      </c>
      <c r="IG69" t="s">
        <v>365</v>
      </c>
      <c r="IH69" t="s">
        <v>274</v>
      </c>
      <c r="IK69">
        <v>-2</v>
      </c>
      <c r="IL69" t="s">
        <v>275</v>
      </c>
      <c r="IM69" t="s">
        <v>276</v>
      </c>
    </row>
    <row r="70" spans="1:247" hidden="1" x14ac:dyDescent="0.35">
      <c r="A70">
        <v>3780</v>
      </c>
      <c r="B70">
        <v>-1156328704</v>
      </c>
      <c r="C70">
        <v>1403</v>
      </c>
      <c r="D70" t="s">
        <v>268</v>
      </c>
      <c r="E70" t="s">
        <v>269</v>
      </c>
      <c r="F70">
        <v>1407</v>
      </c>
      <c r="G70" t="s">
        <v>270</v>
      </c>
      <c r="H70" t="s">
        <v>269</v>
      </c>
      <c r="I70">
        <v>400</v>
      </c>
      <c r="J70" t="s">
        <v>341</v>
      </c>
      <c r="K70" t="s">
        <v>334</v>
      </c>
      <c r="L70">
        <v>22342</v>
      </c>
      <c r="M70" t="s">
        <v>365</v>
      </c>
      <c r="N70" t="s">
        <v>366</v>
      </c>
      <c r="O70">
        <v>22342</v>
      </c>
      <c r="P70" t="s">
        <v>365</v>
      </c>
      <c r="Q70" t="s">
        <v>366</v>
      </c>
      <c r="R70" t="s">
        <v>293</v>
      </c>
      <c r="S70" s="33">
        <v>-2491.62</v>
      </c>
      <c r="U70" s="33">
        <v>16</v>
      </c>
      <c r="IF70">
        <v>22342</v>
      </c>
      <c r="IG70" t="s">
        <v>365</v>
      </c>
      <c r="IH70" t="s">
        <v>274</v>
      </c>
      <c r="IK70">
        <v>-2</v>
      </c>
      <c r="IL70" t="s">
        <v>275</v>
      </c>
      <c r="IM70" t="s">
        <v>276</v>
      </c>
    </row>
    <row r="71" spans="1:247" hidden="1" x14ac:dyDescent="0.35">
      <c r="A71">
        <v>3781</v>
      </c>
      <c r="B71">
        <v>-1156328704</v>
      </c>
      <c r="C71">
        <v>1403</v>
      </c>
      <c r="D71" t="s">
        <v>268</v>
      </c>
      <c r="E71" t="s">
        <v>269</v>
      </c>
      <c r="F71">
        <v>1407</v>
      </c>
      <c r="G71" t="s">
        <v>270</v>
      </c>
      <c r="H71" t="s">
        <v>269</v>
      </c>
      <c r="I71">
        <v>398</v>
      </c>
      <c r="J71" t="s">
        <v>342</v>
      </c>
      <c r="K71" t="s">
        <v>333</v>
      </c>
      <c r="L71">
        <v>22342</v>
      </c>
      <c r="M71" t="s">
        <v>365</v>
      </c>
      <c r="N71" t="s">
        <v>366</v>
      </c>
      <c r="O71">
        <v>22342</v>
      </c>
      <c r="P71" t="s">
        <v>365</v>
      </c>
      <c r="Q71" t="s">
        <v>366</v>
      </c>
      <c r="R71" t="s">
        <v>293</v>
      </c>
      <c r="S71" s="33">
        <v>-4484.92</v>
      </c>
      <c r="U71" s="33">
        <v>16</v>
      </c>
      <c r="IF71">
        <v>22342</v>
      </c>
      <c r="IG71" t="s">
        <v>365</v>
      </c>
      <c r="IH71" t="s">
        <v>274</v>
      </c>
      <c r="IK71">
        <v>-2</v>
      </c>
      <c r="IL71" t="s">
        <v>275</v>
      </c>
      <c r="IM71" t="s">
        <v>276</v>
      </c>
    </row>
    <row r="72" spans="1:247" hidden="1" x14ac:dyDescent="0.35">
      <c r="A72">
        <v>3782</v>
      </c>
      <c r="B72">
        <v>-1156328704</v>
      </c>
      <c r="C72">
        <v>1403</v>
      </c>
      <c r="D72" t="s">
        <v>268</v>
      </c>
      <c r="E72" t="s">
        <v>269</v>
      </c>
      <c r="F72">
        <v>1407</v>
      </c>
      <c r="G72" t="s">
        <v>270</v>
      </c>
      <c r="H72" t="s">
        <v>269</v>
      </c>
      <c r="I72">
        <v>392</v>
      </c>
      <c r="J72" t="s">
        <v>343</v>
      </c>
      <c r="K72" t="s">
        <v>332</v>
      </c>
      <c r="L72">
        <v>22342</v>
      </c>
      <c r="M72" t="s">
        <v>365</v>
      </c>
      <c r="N72" t="s">
        <v>366</v>
      </c>
      <c r="O72">
        <v>22342</v>
      </c>
      <c r="P72" t="s">
        <v>365</v>
      </c>
      <c r="Q72" t="s">
        <v>366</v>
      </c>
      <c r="R72" t="s">
        <v>293</v>
      </c>
      <c r="S72" s="33">
        <v>-3239.13</v>
      </c>
      <c r="U72" s="33">
        <v>16</v>
      </c>
      <c r="IF72">
        <v>22342</v>
      </c>
      <c r="IG72" t="s">
        <v>365</v>
      </c>
      <c r="IH72" t="s">
        <v>274</v>
      </c>
      <c r="IK72">
        <v>-2</v>
      </c>
      <c r="IL72" t="s">
        <v>275</v>
      </c>
      <c r="IM72" t="s">
        <v>276</v>
      </c>
    </row>
    <row r="73" spans="1:247" hidden="1" x14ac:dyDescent="0.35">
      <c r="A73">
        <v>3783</v>
      </c>
      <c r="B73">
        <v>-1156328704</v>
      </c>
      <c r="C73">
        <v>1403</v>
      </c>
      <c r="D73" t="s">
        <v>268</v>
      </c>
      <c r="E73" t="s">
        <v>269</v>
      </c>
      <c r="F73">
        <v>1407</v>
      </c>
      <c r="G73" t="s">
        <v>270</v>
      </c>
      <c r="H73" t="s">
        <v>269</v>
      </c>
      <c r="I73">
        <v>334</v>
      </c>
      <c r="J73" t="s">
        <v>344</v>
      </c>
      <c r="K73" t="s">
        <v>313</v>
      </c>
      <c r="L73">
        <v>22342</v>
      </c>
      <c r="M73" t="s">
        <v>365</v>
      </c>
      <c r="N73" t="s">
        <v>366</v>
      </c>
      <c r="O73">
        <v>22342</v>
      </c>
      <c r="P73" t="s">
        <v>365</v>
      </c>
      <c r="Q73" t="s">
        <v>366</v>
      </c>
      <c r="R73" t="s">
        <v>293</v>
      </c>
      <c r="S73" s="33">
        <v>-12918.65</v>
      </c>
      <c r="U73" s="33">
        <v>16</v>
      </c>
      <c r="IF73">
        <v>22342</v>
      </c>
      <c r="IG73" t="s">
        <v>365</v>
      </c>
      <c r="IH73" t="s">
        <v>274</v>
      </c>
      <c r="IK73">
        <v>-2</v>
      </c>
      <c r="IL73" t="s">
        <v>275</v>
      </c>
      <c r="IM73" t="s">
        <v>276</v>
      </c>
    </row>
    <row r="74" spans="1:247" hidden="1" x14ac:dyDescent="0.35">
      <c r="A74">
        <v>3784</v>
      </c>
      <c r="B74">
        <v>-1156328704</v>
      </c>
      <c r="C74">
        <v>1403</v>
      </c>
      <c r="D74" t="s">
        <v>268</v>
      </c>
      <c r="E74" t="s">
        <v>269</v>
      </c>
      <c r="F74">
        <v>1407</v>
      </c>
      <c r="G74" t="s">
        <v>270</v>
      </c>
      <c r="H74" t="s">
        <v>269</v>
      </c>
      <c r="I74">
        <v>333</v>
      </c>
      <c r="J74" t="s">
        <v>345</v>
      </c>
      <c r="K74" t="s">
        <v>312</v>
      </c>
      <c r="L74">
        <v>22342</v>
      </c>
      <c r="M74" t="s">
        <v>365</v>
      </c>
      <c r="N74" t="s">
        <v>366</v>
      </c>
      <c r="O74">
        <v>22342</v>
      </c>
      <c r="P74" t="s">
        <v>365</v>
      </c>
      <c r="Q74" t="s">
        <v>366</v>
      </c>
      <c r="R74" t="s">
        <v>293</v>
      </c>
      <c r="S74" s="33">
        <v>-5022.46</v>
      </c>
      <c r="U74" s="33">
        <v>16</v>
      </c>
      <c r="IF74">
        <v>22342</v>
      </c>
      <c r="IG74" t="s">
        <v>365</v>
      </c>
      <c r="IH74" t="s">
        <v>274</v>
      </c>
      <c r="IK74">
        <v>-2</v>
      </c>
      <c r="IL74" t="s">
        <v>275</v>
      </c>
      <c r="IM74" t="s">
        <v>276</v>
      </c>
    </row>
    <row r="75" spans="1:247" hidden="1" x14ac:dyDescent="0.35">
      <c r="A75">
        <v>3785</v>
      </c>
      <c r="B75">
        <v>-1156328704</v>
      </c>
      <c r="C75">
        <v>1403</v>
      </c>
      <c r="D75" t="s">
        <v>268</v>
      </c>
      <c r="E75" t="s">
        <v>269</v>
      </c>
      <c r="F75">
        <v>1407</v>
      </c>
      <c r="G75" t="s">
        <v>270</v>
      </c>
      <c r="H75" t="s">
        <v>269</v>
      </c>
      <c r="I75">
        <v>353</v>
      </c>
      <c r="J75" t="s">
        <v>347</v>
      </c>
      <c r="K75" t="s">
        <v>319</v>
      </c>
      <c r="L75">
        <v>22342</v>
      </c>
      <c r="M75" t="s">
        <v>365</v>
      </c>
      <c r="N75" t="s">
        <v>366</v>
      </c>
      <c r="O75">
        <v>22342</v>
      </c>
      <c r="P75" t="s">
        <v>365</v>
      </c>
      <c r="Q75" t="s">
        <v>366</v>
      </c>
      <c r="R75" t="s">
        <v>293</v>
      </c>
      <c r="S75" s="33">
        <v>-10183.299999999999</v>
      </c>
      <c r="U75" s="33">
        <v>16</v>
      </c>
      <c r="IF75">
        <v>22342</v>
      </c>
      <c r="IG75" t="s">
        <v>365</v>
      </c>
      <c r="IH75" t="s">
        <v>274</v>
      </c>
      <c r="IK75">
        <v>-2</v>
      </c>
      <c r="IL75" t="s">
        <v>275</v>
      </c>
      <c r="IM75" t="s">
        <v>276</v>
      </c>
    </row>
    <row r="76" spans="1:247" hidden="1" x14ac:dyDescent="0.35">
      <c r="A76">
        <v>3786</v>
      </c>
      <c r="B76">
        <v>-1156328704</v>
      </c>
      <c r="C76">
        <v>1403</v>
      </c>
      <c r="D76" t="s">
        <v>268</v>
      </c>
      <c r="E76" t="s">
        <v>269</v>
      </c>
      <c r="F76">
        <v>1407</v>
      </c>
      <c r="G76" t="s">
        <v>270</v>
      </c>
      <c r="H76" t="s">
        <v>269</v>
      </c>
      <c r="I76">
        <v>350</v>
      </c>
      <c r="J76" t="s">
        <v>348</v>
      </c>
      <c r="K76" t="s">
        <v>318</v>
      </c>
      <c r="L76">
        <v>22342</v>
      </c>
      <c r="M76" t="s">
        <v>365</v>
      </c>
      <c r="N76" t="s">
        <v>366</v>
      </c>
      <c r="O76">
        <v>22342</v>
      </c>
      <c r="P76" t="s">
        <v>365</v>
      </c>
      <c r="Q76" t="s">
        <v>366</v>
      </c>
      <c r="R76" t="s">
        <v>293</v>
      </c>
      <c r="S76" s="33">
        <v>-8910.3700000000008</v>
      </c>
      <c r="U76" s="33">
        <v>16</v>
      </c>
      <c r="IF76">
        <v>22342</v>
      </c>
      <c r="IG76" t="s">
        <v>365</v>
      </c>
      <c r="IH76" t="s">
        <v>274</v>
      </c>
      <c r="IK76">
        <v>-2</v>
      </c>
      <c r="IL76" t="s">
        <v>275</v>
      </c>
      <c r="IM76" t="s">
        <v>276</v>
      </c>
    </row>
    <row r="77" spans="1:247" x14ac:dyDescent="0.35">
      <c r="A77">
        <v>3787</v>
      </c>
      <c r="B77">
        <v>-1156328704</v>
      </c>
      <c r="C77">
        <v>1403</v>
      </c>
      <c r="D77" t="s">
        <v>268</v>
      </c>
      <c r="E77" t="s">
        <v>269</v>
      </c>
      <c r="F77">
        <v>1407</v>
      </c>
      <c r="G77" t="s">
        <v>270</v>
      </c>
      <c r="H77" t="s">
        <v>269</v>
      </c>
      <c r="I77">
        <v>349</v>
      </c>
      <c r="J77" t="s">
        <v>349</v>
      </c>
      <c r="K77" t="s">
        <v>317</v>
      </c>
      <c r="L77">
        <v>22342</v>
      </c>
      <c r="M77" t="s">
        <v>365</v>
      </c>
      <c r="N77" t="s">
        <v>366</v>
      </c>
      <c r="O77">
        <v>22342</v>
      </c>
      <c r="P77" t="s">
        <v>365</v>
      </c>
      <c r="Q77" t="s">
        <v>366</v>
      </c>
      <c r="R77" t="s">
        <v>293</v>
      </c>
      <c r="S77" s="33">
        <v>-13365.52</v>
      </c>
      <c r="U77" s="33">
        <v>16</v>
      </c>
      <c r="IF77">
        <v>22342</v>
      </c>
      <c r="IG77" t="s">
        <v>365</v>
      </c>
      <c r="IH77" t="s">
        <v>274</v>
      </c>
      <c r="IK77">
        <v>-2</v>
      </c>
      <c r="IL77" t="s">
        <v>275</v>
      </c>
      <c r="IM77" t="s">
        <v>276</v>
      </c>
    </row>
    <row r="78" spans="1:247" hidden="1" x14ac:dyDescent="0.35">
      <c r="A78">
        <v>3788</v>
      </c>
      <c r="B78">
        <v>-1156328704</v>
      </c>
      <c r="C78">
        <v>1403</v>
      </c>
      <c r="D78" t="s">
        <v>268</v>
      </c>
      <c r="E78" t="s">
        <v>269</v>
      </c>
      <c r="F78">
        <v>1407</v>
      </c>
      <c r="G78" t="s">
        <v>270</v>
      </c>
      <c r="H78" t="s">
        <v>269</v>
      </c>
      <c r="I78">
        <v>344</v>
      </c>
      <c r="J78" t="s">
        <v>350</v>
      </c>
      <c r="K78" t="s">
        <v>316</v>
      </c>
      <c r="L78">
        <v>22342</v>
      </c>
      <c r="M78" t="s">
        <v>365</v>
      </c>
      <c r="N78" t="s">
        <v>366</v>
      </c>
      <c r="O78">
        <v>22342</v>
      </c>
      <c r="P78" t="s">
        <v>365</v>
      </c>
      <c r="Q78" t="s">
        <v>366</v>
      </c>
      <c r="R78" t="s">
        <v>293</v>
      </c>
      <c r="S78" s="33">
        <v>-7177.09</v>
      </c>
      <c r="U78" s="33">
        <v>16</v>
      </c>
      <c r="IF78">
        <v>22342</v>
      </c>
      <c r="IG78" t="s">
        <v>365</v>
      </c>
      <c r="IH78" t="s">
        <v>274</v>
      </c>
      <c r="IK78">
        <v>-2</v>
      </c>
      <c r="IL78" t="s">
        <v>275</v>
      </c>
      <c r="IM78" t="s">
        <v>276</v>
      </c>
    </row>
    <row r="79" spans="1:247" hidden="1" x14ac:dyDescent="0.35">
      <c r="A79">
        <v>3789</v>
      </c>
      <c r="B79">
        <v>-1156328704</v>
      </c>
      <c r="C79">
        <v>1403</v>
      </c>
      <c r="D79" t="s">
        <v>268</v>
      </c>
      <c r="E79" t="s">
        <v>269</v>
      </c>
      <c r="F79">
        <v>1407</v>
      </c>
      <c r="G79" t="s">
        <v>270</v>
      </c>
      <c r="H79" t="s">
        <v>269</v>
      </c>
      <c r="I79">
        <v>343</v>
      </c>
      <c r="J79" t="s">
        <v>351</v>
      </c>
      <c r="K79" t="s">
        <v>315</v>
      </c>
      <c r="L79">
        <v>22342</v>
      </c>
      <c r="M79" t="s">
        <v>365</v>
      </c>
      <c r="N79" t="s">
        <v>366</v>
      </c>
      <c r="O79">
        <v>22342</v>
      </c>
      <c r="P79" t="s">
        <v>365</v>
      </c>
      <c r="Q79" t="s">
        <v>366</v>
      </c>
      <c r="R79" t="s">
        <v>293</v>
      </c>
      <c r="S79" s="33">
        <v>-12918.67</v>
      </c>
      <c r="U79" s="33">
        <v>16</v>
      </c>
      <c r="IF79">
        <v>22342</v>
      </c>
      <c r="IG79" t="s">
        <v>365</v>
      </c>
      <c r="IH79" t="s">
        <v>274</v>
      </c>
      <c r="IK79">
        <v>-2</v>
      </c>
      <c r="IL79" t="s">
        <v>275</v>
      </c>
      <c r="IM79" t="s">
        <v>276</v>
      </c>
    </row>
    <row r="80" spans="1:247" hidden="1" x14ac:dyDescent="0.35">
      <c r="A80">
        <v>3790</v>
      </c>
      <c r="B80">
        <v>-1156328704</v>
      </c>
      <c r="C80">
        <v>1403</v>
      </c>
      <c r="D80" t="s">
        <v>268</v>
      </c>
      <c r="E80" t="s">
        <v>269</v>
      </c>
      <c r="F80">
        <v>1407</v>
      </c>
      <c r="G80" t="s">
        <v>270</v>
      </c>
      <c r="H80" t="s">
        <v>269</v>
      </c>
      <c r="I80">
        <v>339</v>
      </c>
      <c r="J80" t="s">
        <v>352</v>
      </c>
      <c r="K80" t="s">
        <v>314</v>
      </c>
      <c r="L80">
        <v>22342</v>
      </c>
      <c r="M80" t="s">
        <v>365</v>
      </c>
      <c r="N80" t="s">
        <v>366</v>
      </c>
      <c r="O80">
        <v>22342</v>
      </c>
      <c r="P80" t="s">
        <v>365</v>
      </c>
      <c r="Q80" t="s">
        <v>366</v>
      </c>
      <c r="R80" t="s">
        <v>293</v>
      </c>
      <c r="S80" s="33">
        <v>-7177.03</v>
      </c>
      <c r="U80" s="33">
        <v>16</v>
      </c>
      <c r="IF80">
        <v>22342</v>
      </c>
      <c r="IG80" t="s">
        <v>365</v>
      </c>
      <c r="IH80" t="s">
        <v>274</v>
      </c>
      <c r="IK80">
        <v>-2</v>
      </c>
      <c r="IL80" t="s">
        <v>275</v>
      </c>
      <c r="IM80" t="s">
        <v>276</v>
      </c>
    </row>
    <row r="81" spans="1:247" hidden="1" x14ac:dyDescent="0.35">
      <c r="A81">
        <v>3791</v>
      </c>
      <c r="B81">
        <v>-1156328704</v>
      </c>
      <c r="C81">
        <v>1403</v>
      </c>
      <c r="D81" t="s">
        <v>268</v>
      </c>
      <c r="E81" t="s">
        <v>269</v>
      </c>
      <c r="F81">
        <v>1407</v>
      </c>
      <c r="G81" t="s">
        <v>270</v>
      </c>
      <c r="H81" t="s">
        <v>269</v>
      </c>
      <c r="I81">
        <v>371</v>
      </c>
      <c r="J81" t="s">
        <v>353</v>
      </c>
      <c r="K81" t="s">
        <v>325</v>
      </c>
      <c r="L81">
        <v>22342</v>
      </c>
      <c r="M81" t="s">
        <v>365</v>
      </c>
      <c r="N81" t="s">
        <v>366</v>
      </c>
      <c r="O81">
        <v>22342</v>
      </c>
      <c r="P81" t="s">
        <v>365</v>
      </c>
      <c r="Q81" t="s">
        <v>366</v>
      </c>
      <c r="R81" t="s">
        <v>293</v>
      </c>
      <c r="S81" s="33">
        <v>-5232.4799999999996</v>
      </c>
      <c r="U81" s="33">
        <v>16</v>
      </c>
      <c r="IF81">
        <v>22342</v>
      </c>
      <c r="IG81" t="s">
        <v>365</v>
      </c>
      <c r="IH81" t="s">
        <v>274</v>
      </c>
      <c r="IK81">
        <v>-2</v>
      </c>
      <c r="IL81" t="s">
        <v>275</v>
      </c>
      <c r="IM81" t="s">
        <v>276</v>
      </c>
    </row>
    <row r="82" spans="1:247" hidden="1" x14ac:dyDescent="0.35">
      <c r="A82">
        <v>3792</v>
      </c>
      <c r="B82">
        <v>-1156328704</v>
      </c>
      <c r="C82">
        <v>1403</v>
      </c>
      <c r="D82" t="s">
        <v>268</v>
      </c>
      <c r="E82" t="s">
        <v>269</v>
      </c>
      <c r="F82">
        <v>1407</v>
      </c>
      <c r="G82" t="s">
        <v>270</v>
      </c>
      <c r="H82" t="s">
        <v>269</v>
      </c>
      <c r="I82">
        <v>367</v>
      </c>
      <c r="J82" t="s">
        <v>354</v>
      </c>
      <c r="K82" t="s">
        <v>324</v>
      </c>
      <c r="L82">
        <v>22342</v>
      </c>
      <c r="M82" t="s">
        <v>365</v>
      </c>
      <c r="N82" t="s">
        <v>366</v>
      </c>
      <c r="O82">
        <v>22342</v>
      </c>
      <c r="P82" t="s">
        <v>365</v>
      </c>
      <c r="Q82" t="s">
        <v>366</v>
      </c>
      <c r="R82" t="s">
        <v>293</v>
      </c>
      <c r="S82" s="33">
        <v>-3583.1</v>
      </c>
      <c r="U82" s="33">
        <v>16</v>
      </c>
      <c r="IF82">
        <v>22342</v>
      </c>
      <c r="IG82" t="s">
        <v>365</v>
      </c>
      <c r="IH82" t="s">
        <v>274</v>
      </c>
      <c r="IK82">
        <v>-2</v>
      </c>
      <c r="IL82" t="s">
        <v>275</v>
      </c>
      <c r="IM82" t="s">
        <v>276</v>
      </c>
    </row>
    <row r="83" spans="1:247" hidden="1" x14ac:dyDescent="0.35">
      <c r="A83">
        <v>3793</v>
      </c>
      <c r="B83">
        <v>-1156328704</v>
      </c>
      <c r="C83">
        <v>1403</v>
      </c>
      <c r="D83" t="s">
        <v>268</v>
      </c>
      <c r="E83" t="s">
        <v>269</v>
      </c>
      <c r="F83">
        <v>1407</v>
      </c>
      <c r="G83" t="s">
        <v>270</v>
      </c>
      <c r="H83" t="s">
        <v>269</v>
      </c>
      <c r="I83">
        <v>365</v>
      </c>
      <c r="J83" t="s">
        <v>355</v>
      </c>
      <c r="K83" t="s">
        <v>323</v>
      </c>
      <c r="L83">
        <v>22342</v>
      </c>
      <c r="M83" t="s">
        <v>365</v>
      </c>
      <c r="N83" t="s">
        <v>366</v>
      </c>
      <c r="O83">
        <v>22342</v>
      </c>
      <c r="P83" t="s">
        <v>365</v>
      </c>
      <c r="Q83" t="s">
        <v>366</v>
      </c>
      <c r="R83" t="s">
        <v>293</v>
      </c>
      <c r="S83" s="33">
        <v>-2786.86</v>
      </c>
      <c r="U83" s="33">
        <v>16</v>
      </c>
      <c r="IF83">
        <v>22342</v>
      </c>
      <c r="IG83" t="s">
        <v>365</v>
      </c>
      <c r="IH83" t="s">
        <v>274</v>
      </c>
      <c r="IK83">
        <v>-2</v>
      </c>
      <c r="IL83" t="s">
        <v>275</v>
      </c>
      <c r="IM83" t="s">
        <v>276</v>
      </c>
    </row>
    <row r="84" spans="1:247" hidden="1" x14ac:dyDescent="0.35">
      <c r="A84">
        <v>3794</v>
      </c>
      <c r="B84">
        <v>-1156328704</v>
      </c>
      <c r="C84">
        <v>1403</v>
      </c>
      <c r="D84" t="s">
        <v>268</v>
      </c>
      <c r="E84" t="s">
        <v>269</v>
      </c>
      <c r="F84">
        <v>1407</v>
      </c>
      <c r="G84" t="s">
        <v>270</v>
      </c>
      <c r="H84" t="s">
        <v>269</v>
      </c>
      <c r="I84">
        <v>364</v>
      </c>
      <c r="J84" t="s">
        <v>356</v>
      </c>
      <c r="K84" t="s">
        <v>322</v>
      </c>
      <c r="L84">
        <v>22342</v>
      </c>
      <c r="M84" t="s">
        <v>365</v>
      </c>
      <c r="N84" t="s">
        <v>366</v>
      </c>
      <c r="O84">
        <v>22342</v>
      </c>
      <c r="P84" t="s">
        <v>365</v>
      </c>
      <c r="Q84" t="s">
        <v>366</v>
      </c>
      <c r="R84" t="s">
        <v>293</v>
      </c>
      <c r="S84" s="33">
        <v>-5362.47</v>
      </c>
      <c r="U84" s="33">
        <v>16</v>
      </c>
      <c r="IF84">
        <v>22342</v>
      </c>
      <c r="IG84" t="s">
        <v>365</v>
      </c>
      <c r="IH84" t="s">
        <v>274</v>
      </c>
      <c r="IK84">
        <v>-2</v>
      </c>
      <c r="IL84" t="s">
        <v>275</v>
      </c>
      <c r="IM84" t="s">
        <v>276</v>
      </c>
    </row>
    <row r="85" spans="1:247" hidden="1" x14ac:dyDescent="0.35">
      <c r="A85">
        <v>3795</v>
      </c>
      <c r="B85">
        <v>-1156328704</v>
      </c>
      <c r="C85">
        <v>1403</v>
      </c>
      <c r="D85" t="s">
        <v>268</v>
      </c>
      <c r="E85" t="s">
        <v>269</v>
      </c>
      <c r="F85">
        <v>1407</v>
      </c>
      <c r="G85" t="s">
        <v>270</v>
      </c>
      <c r="H85" t="s">
        <v>269</v>
      </c>
      <c r="I85">
        <v>362</v>
      </c>
      <c r="J85" t="s">
        <v>357</v>
      </c>
      <c r="K85" t="s">
        <v>321</v>
      </c>
      <c r="L85">
        <v>22342</v>
      </c>
      <c r="M85" t="s">
        <v>365</v>
      </c>
      <c r="N85" t="s">
        <v>366</v>
      </c>
      <c r="O85">
        <v>22342</v>
      </c>
      <c r="P85" t="s">
        <v>365</v>
      </c>
      <c r="Q85" t="s">
        <v>366</v>
      </c>
      <c r="R85" t="s">
        <v>293</v>
      </c>
      <c r="S85" s="33">
        <v>614.61</v>
      </c>
      <c r="U85" s="33">
        <v>16</v>
      </c>
      <c r="IF85">
        <v>22342</v>
      </c>
      <c r="IG85" t="s">
        <v>365</v>
      </c>
      <c r="IH85" t="s">
        <v>274</v>
      </c>
      <c r="IK85">
        <v>-2</v>
      </c>
      <c r="IL85" t="s">
        <v>275</v>
      </c>
      <c r="IM85" t="s">
        <v>276</v>
      </c>
    </row>
    <row r="86" spans="1:247" hidden="1" x14ac:dyDescent="0.35">
      <c r="A86">
        <v>3796</v>
      </c>
      <c r="B86">
        <v>-1156328704</v>
      </c>
      <c r="C86">
        <v>1403</v>
      </c>
      <c r="D86" t="s">
        <v>268</v>
      </c>
      <c r="E86" t="s">
        <v>269</v>
      </c>
      <c r="F86">
        <v>1407</v>
      </c>
      <c r="G86" t="s">
        <v>270</v>
      </c>
      <c r="H86" t="s">
        <v>269</v>
      </c>
      <c r="I86">
        <v>358</v>
      </c>
      <c r="J86" t="s">
        <v>358</v>
      </c>
      <c r="K86" t="s">
        <v>320</v>
      </c>
      <c r="L86">
        <v>22342</v>
      </c>
      <c r="M86" t="s">
        <v>365</v>
      </c>
      <c r="N86" t="s">
        <v>366</v>
      </c>
      <c r="O86">
        <v>22342</v>
      </c>
      <c r="P86" t="s">
        <v>365</v>
      </c>
      <c r="Q86" t="s">
        <v>366</v>
      </c>
      <c r="R86" t="s">
        <v>293</v>
      </c>
      <c r="S86" s="33">
        <v>-6364.57</v>
      </c>
      <c r="U86" s="33">
        <v>16</v>
      </c>
      <c r="IF86">
        <v>22342</v>
      </c>
      <c r="IG86" t="s">
        <v>365</v>
      </c>
      <c r="IH86" t="s">
        <v>274</v>
      </c>
      <c r="IK86">
        <v>-2</v>
      </c>
      <c r="IL86" t="s">
        <v>275</v>
      </c>
      <c r="IM86" t="s">
        <v>276</v>
      </c>
    </row>
    <row r="87" spans="1:247" hidden="1" x14ac:dyDescent="0.35">
      <c r="A87">
        <v>3797</v>
      </c>
      <c r="B87">
        <v>-1156328704</v>
      </c>
      <c r="C87">
        <v>1403</v>
      </c>
      <c r="D87" t="s">
        <v>268</v>
      </c>
      <c r="E87" t="s">
        <v>269</v>
      </c>
      <c r="F87">
        <v>1407</v>
      </c>
      <c r="G87" t="s">
        <v>270</v>
      </c>
      <c r="H87" t="s">
        <v>269</v>
      </c>
      <c r="I87">
        <v>390</v>
      </c>
      <c r="J87" t="s">
        <v>359</v>
      </c>
      <c r="K87" t="s">
        <v>331</v>
      </c>
      <c r="L87">
        <v>22342</v>
      </c>
      <c r="M87" t="s">
        <v>365</v>
      </c>
      <c r="N87" t="s">
        <v>366</v>
      </c>
      <c r="O87">
        <v>22342</v>
      </c>
      <c r="P87" t="s">
        <v>365</v>
      </c>
      <c r="Q87" t="s">
        <v>366</v>
      </c>
      <c r="R87" t="s">
        <v>293</v>
      </c>
      <c r="S87" s="33">
        <v>-5481.61</v>
      </c>
      <c r="U87" s="33">
        <v>16</v>
      </c>
      <c r="IF87">
        <v>22342</v>
      </c>
      <c r="IG87" t="s">
        <v>365</v>
      </c>
      <c r="IH87" t="s">
        <v>274</v>
      </c>
      <c r="IK87">
        <v>-2</v>
      </c>
      <c r="IL87" t="s">
        <v>275</v>
      </c>
      <c r="IM87" t="s">
        <v>276</v>
      </c>
    </row>
    <row r="88" spans="1:247" hidden="1" x14ac:dyDescent="0.35">
      <c r="A88">
        <v>3798</v>
      </c>
      <c r="B88">
        <v>-1156328704</v>
      </c>
      <c r="C88">
        <v>1403</v>
      </c>
      <c r="D88" t="s">
        <v>268</v>
      </c>
      <c r="E88" t="s">
        <v>269</v>
      </c>
      <c r="F88">
        <v>1407</v>
      </c>
      <c r="G88" t="s">
        <v>270</v>
      </c>
      <c r="H88" t="s">
        <v>269</v>
      </c>
      <c r="I88">
        <v>386</v>
      </c>
      <c r="J88" t="s">
        <v>360</v>
      </c>
      <c r="K88" t="s">
        <v>330</v>
      </c>
      <c r="L88">
        <v>22342</v>
      </c>
      <c r="M88" t="s">
        <v>365</v>
      </c>
      <c r="N88" t="s">
        <v>366</v>
      </c>
      <c r="O88">
        <v>22342</v>
      </c>
      <c r="P88" t="s">
        <v>365</v>
      </c>
      <c r="Q88" t="s">
        <v>366</v>
      </c>
      <c r="R88" t="s">
        <v>293</v>
      </c>
      <c r="S88" s="33">
        <v>-1993.29</v>
      </c>
      <c r="U88" s="33">
        <v>16</v>
      </c>
      <c r="IF88">
        <v>22342</v>
      </c>
      <c r="IG88" t="s">
        <v>365</v>
      </c>
      <c r="IH88" t="s">
        <v>274</v>
      </c>
      <c r="IK88">
        <v>-2</v>
      </c>
      <c r="IL88" t="s">
        <v>275</v>
      </c>
      <c r="IM88" t="s">
        <v>276</v>
      </c>
    </row>
    <row r="89" spans="1:247" hidden="1" x14ac:dyDescent="0.35">
      <c r="A89">
        <v>3799</v>
      </c>
      <c r="B89">
        <v>-1156328704</v>
      </c>
      <c r="C89">
        <v>1403</v>
      </c>
      <c r="D89" t="s">
        <v>268</v>
      </c>
      <c r="E89" t="s">
        <v>269</v>
      </c>
      <c r="F89">
        <v>1407</v>
      </c>
      <c r="G89" t="s">
        <v>270</v>
      </c>
      <c r="H89" t="s">
        <v>269</v>
      </c>
      <c r="I89">
        <v>383</v>
      </c>
      <c r="J89" t="s">
        <v>361</v>
      </c>
      <c r="K89" t="s">
        <v>329</v>
      </c>
      <c r="L89">
        <v>22342</v>
      </c>
      <c r="M89" t="s">
        <v>365</v>
      </c>
      <c r="N89" t="s">
        <v>366</v>
      </c>
      <c r="O89">
        <v>22342</v>
      </c>
      <c r="P89" t="s">
        <v>365</v>
      </c>
      <c r="Q89" t="s">
        <v>366</v>
      </c>
      <c r="R89" t="s">
        <v>293</v>
      </c>
      <c r="S89" s="33">
        <v>-4983.21</v>
      </c>
      <c r="U89" s="33">
        <v>16</v>
      </c>
      <c r="IF89">
        <v>22342</v>
      </c>
      <c r="IG89" t="s">
        <v>365</v>
      </c>
      <c r="IH89" t="s">
        <v>274</v>
      </c>
      <c r="IK89">
        <v>-2</v>
      </c>
      <c r="IL89" t="s">
        <v>275</v>
      </c>
      <c r="IM89" t="s">
        <v>276</v>
      </c>
    </row>
    <row r="90" spans="1:247" hidden="1" x14ac:dyDescent="0.35">
      <c r="A90">
        <v>3800</v>
      </c>
      <c r="B90">
        <v>-1156328704</v>
      </c>
      <c r="C90">
        <v>1403</v>
      </c>
      <c r="D90" t="s">
        <v>268</v>
      </c>
      <c r="E90" t="s">
        <v>269</v>
      </c>
      <c r="F90">
        <v>1407</v>
      </c>
      <c r="G90" t="s">
        <v>270</v>
      </c>
      <c r="H90" t="s">
        <v>269</v>
      </c>
      <c r="I90">
        <v>379</v>
      </c>
      <c r="J90" t="s">
        <v>362</v>
      </c>
      <c r="K90" t="s">
        <v>328</v>
      </c>
      <c r="L90">
        <v>22342</v>
      </c>
      <c r="M90" t="s">
        <v>365</v>
      </c>
      <c r="N90" t="s">
        <v>366</v>
      </c>
      <c r="O90">
        <v>22342</v>
      </c>
      <c r="P90" t="s">
        <v>365</v>
      </c>
      <c r="Q90" t="s">
        <v>366</v>
      </c>
      <c r="R90" t="s">
        <v>293</v>
      </c>
      <c r="S90" s="33">
        <v>-2740.81</v>
      </c>
      <c r="U90" s="33">
        <v>16</v>
      </c>
      <c r="IF90">
        <v>22342</v>
      </c>
      <c r="IG90" t="s">
        <v>365</v>
      </c>
      <c r="IH90" t="s">
        <v>274</v>
      </c>
      <c r="IK90">
        <v>-2</v>
      </c>
      <c r="IL90" t="s">
        <v>275</v>
      </c>
      <c r="IM90" t="s">
        <v>276</v>
      </c>
    </row>
    <row r="91" spans="1:247" hidden="1" x14ac:dyDescent="0.35">
      <c r="A91">
        <v>3801</v>
      </c>
      <c r="B91">
        <v>-1156328704</v>
      </c>
      <c r="C91">
        <v>1403</v>
      </c>
      <c r="D91" t="s">
        <v>268</v>
      </c>
      <c r="E91" t="s">
        <v>269</v>
      </c>
      <c r="F91">
        <v>1407</v>
      </c>
      <c r="G91" t="s">
        <v>270</v>
      </c>
      <c r="H91" t="s">
        <v>269</v>
      </c>
      <c r="I91">
        <v>377</v>
      </c>
      <c r="J91" t="s">
        <v>363</v>
      </c>
      <c r="K91" t="s">
        <v>327</v>
      </c>
      <c r="L91">
        <v>22342</v>
      </c>
      <c r="M91" t="s">
        <v>365</v>
      </c>
      <c r="N91" t="s">
        <v>366</v>
      </c>
      <c r="O91">
        <v>22342</v>
      </c>
      <c r="P91" t="s">
        <v>365</v>
      </c>
      <c r="Q91" t="s">
        <v>366</v>
      </c>
      <c r="R91" t="s">
        <v>293</v>
      </c>
      <c r="S91" s="33">
        <v>-4235.8100000000004</v>
      </c>
      <c r="U91" s="33">
        <v>16</v>
      </c>
      <c r="IF91">
        <v>22342</v>
      </c>
      <c r="IG91" t="s">
        <v>365</v>
      </c>
      <c r="IH91" t="s">
        <v>274</v>
      </c>
      <c r="IK91">
        <v>-2</v>
      </c>
      <c r="IL91" t="s">
        <v>275</v>
      </c>
      <c r="IM91" t="s">
        <v>276</v>
      </c>
    </row>
    <row r="92" spans="1:247" hidden="1" x14ac:dyDescent="0.35">
      <c r="A92">
        <v>3802</v>
      </c>
      <c r="B92">
        <v>-1156328704</v>
      </c>
      <c r="C92">
        <v>1403</v>
      </c>
      <c r="D92" t="s">
        <v>268</v>
      </c>
      <c r="E92" t="s">
        <v>269</v>
      </c>
      <c r="F92">
        <v>1407</v>
      </c>
      <c r="G92" t="s">
        <v>270</v>
      </c>
      <c r="H92" t="s">
        <v>269</v>
      </c>
      <c r="I92">
        <v>373</v>
      </c>
      <c r="J92" t="s">
        <v>364</v>
      </c>
      <c r="K92" t="s">
        <v>326</v>
      </c>
      <c r="L92">
        <v>22342</v>
      </c>
      <c r="M92" t="s">
        <v>365</v>
      </c>
      <c r="N92" t="s">
        <v>366</v>
      </c>
      <c r="O92">
        <v>22342</v>
      </c>
      <c r="P92" t="s">
        <v>365</v>
      </c>
      <c r="Q92" t="s">
        <v>366</v>
      </c>
      <c r="R92" t="s">
        <v>293</v>
      </c>
      <c r="S92" s="33">
        <v>-3488.32</v>
      </c>
      <c r="U92" s="33">
        <v>16</v>
      </c>
      <c r="IF92">
        <v>22342</v>
      </c>
      <c r="IG92" t="s">
        <v>365</v>
      </c>
      <c r="IH92" t="s">
        <v>274</v>
      </c>
      <c r="IK92">
        <v>-2</v>
      </c>
      <c r="IL92" t="s">
        <v>275</v>
      </c>
      <c r="IM92" t="s">
        <v>276</v>
      </c>
    </row>
    <row r="93" spans="1:247" hidden="1" x14ac:dyDescent="0.35">
      <c r="A93">
        <v>3803</v>
      </c>
      <c r="B93">
        <v>-1156328704</v>
      </c>
      <c r="C93">
        <v>1403</v>
      </c>
      <c r="D93" t="s">
        <v>268</v>
      </c>
      <c r="E93" t="s">
        <v>269</v>
      </c>
      <c r="F93">
        <v>1407</v>
      </c>
      <c r="G93" t="s">
        <v>270</v>
      </c>
      <c r="H93" t="s">
        <v>269</v>
      </c>
      <c r="I93">
        <v>410</v>
      </c>
      <c r="J93" t="s">
        <v>338</v>
      </c>
      <c r="K93" t="s">
        <v>337</v>
      </c>
      <c r="L93">
        <v>1471</v>
      </c>
      <c r="M93" t="s">
        <v>271</v>
      </c>
      <c r="N93" t="s">
        <v>272</v>
      </c>
      <c r="O93">
        <v>1471</v>
      </c>
      <c r="P93" t="s">
        <v>271</v>
      </c>
      <c r="Q93" t="s">
        <v>272</v>
      </c>
      <c r="R93" t="s">
        <v>294</v>
      </c>
      <c r="S93" s="33">
        <v>16.079999999999998</v>
      </c>
      <c r="U93" s="33">
        <v>17</v>
      </c>
      <c r="IF93">
        <v>1471</v>
      </c>
      <c r="IG93" t="s">
        <v>271</v>
      </c>
      <c r="IH93" t="s">
        <v>274</v>
      </c>
      <c r="IK93">
        <v>-2</v>
      </c>
      <c r="IL93" t="s">
        <v>275</v>
      </c>
      <c r="IM93" t="s">
        <v>276</v>
      </c>
    </row>
    <row r="94" spans="1:247" hidden="1" x14ac:dyDescent="0.35">
      <c r="A94">
        <v>3804</v>
      </c>
      <c r="B94">
        <v>-1156328704</v>
      </c>
      <c r="C94">
        <v>1403</v>
      </c>
      <c r="D94" t="s">
        <v>268</v>
      </c>
      <c r="E94" t="s">
        <v>269</v>
      </c>
      <c r="F94">
        <v>1407</v>
      </c>
      <c r="G94" t="s">
        <v>270</v>
      </c>
      <c r="H94" t="s">
        <v>269</v>
      </c>
      <c r="I94">
        <v>408</v>
      </c>
      <c r="J94" t="s">
        <v>339</v>
      </c>
      <c r="K94" t="s">
        <v>336</v>
      </c>
      <c r="L94">
        <v>1471</v>
      </c>
      <c r="M94" t="s">
        <v>271</v>
      </c>
      <c r="N94" t="s">
        <v>272</v>
      </c>
      <c r="O94">
        <v>1471</v>
      </c>
      <c r="P94" t="s">
        <v>271</v>
      </c>
      <c r="Q94" t="s">
        <v>272</v>
      </c>
      <c r="R94" t="s">
        <v>294</v>
      </c>
      <c r="S94" s="33">
        <v>1.37</v>
      </c>
      <c r="U94" s="33">
        <v>17</v>
      </c>
      <c r="IF94">
        <v>1471</v>
      </c>
      <c r="IG94" t="s">
        <v>271</v>
      </c>
      <c r="IH94" t="s">
        <v>274</v>
      </c>
      <c r="IK94">
        <v>-2</v>
      </c>
      <c r="IL94" t="s">
        <v>275</v>
      </c>
      <c r="IM94" t="s">
        <v>276</v>
      </c>
    </row>
    <row r="95" spans="1:247" hidden="1" x14ac:dyDescent="0.35">
      <c r="A95">
        <v>3805</v>
      </c>
      <c r="B95">
        <v>-1156328704</v>
      </c>
      <c r="C95">
        <v>1403</v>
      </c>
      <c r="D95" t="s">
        <v>268</v>
      </c>
      <c r="E95" t="s">
        <v>269</v>
      </c>
      <c r="F95">
        <v>1407</v>
      </c>
      <c r="G95" t="s">
        <v>270</v>
      </c>
      <c r="H95" t="s">
        <v>269</v>
      </c>
      <c r="I95">
        <v>404</v>
      </c>
      <c r="J95" t="s">
        <v>340</v>
      </c>
      <c r="K95" t="s">
        <v>335</v>
      </c>
      <c r="L95">
        <v>1471</v>
      </c>
      <c r="M95" t="s">
        <v>271</v>
      </c>
      <c r="N95" t="s">
        <v>272</v>
      </c>
      <c r="O95">
        <v>1471</v>
      </c>
      <c r="P95" t="s">
        <v>271</v>
      </c>
      <c r="Q95" t="s">
        <v>272</v>
      </c>
      <c r="R95" t="s">
        <v>294</v>
      </c>
      <c r="S95" s="33">
        <v>2.1</v>
      </c>
      <c r="U95" s="33">
        <v>17</v>
      </c>
      <c r="IF95">
        <v>1471</v>
      </c>
      <c r="IG95" t="s">
        <v>271</v>
      </c>
      <c r="IH95" t="s">
        <v>274</v>
      </c>
      <c r="IK95">
        <v>-2</v>
      </c>
      <c r="IL95" t="s">
        <v>275</v>
      </c>
      <c r="IM95" t="s">
        <v>276</v>
      </c>
    </row>
    <row r="96" spans="1:247" hidden="1" x14ac:dyDescent="0.35">
      <c r="A96">
        <v>3806</v>
      </c>
      <c r="B96">
        <v>-1156328704</v>
      </c>
      <c r="C96">
        <v>1403</v>
      </c>
      <c r="D96" t="s">
        <v>268</v>
      </c>
      <c r="E96" t="s">
        <v>269</v>
      </c>
      <c r="F96">
        <v>1407</v>
      </c>
      <c r="G96" t="s">
        <v>270</v>
      </c>
      <c r="H96" t="s">
        <v>269</v>
      </c>
      <c r="I96">
        <v>400</v>
      </c>
      <c r="J96" t="s">
        <v>341</v>
      </c>
      <c r="K96" t="s">
        <v>334</v>
      </c>
      <c r="L96">
        <v>1471</v>
      </c>
      <c r="M96" t="s">
        <v>271</v>
      </c>
      <c r="N96" t="s">
        <v>272</v>
      </c>
      <c r="O96">
        <v>1471</v>
      </c>
      <c r="P96" t="s">
        <v>271</v>
      </c>
      <c r="Q96" t="s">
        <v>272</v>
      </c>
      <c r="R96" t="s">
        <v>294</v>
      </c>
      <c r="S96" s="33">
        <v>0.87</v>
      </c>
      <c r="U96" s="33">
        <v>17</v>
      </c>
      <c r="IF96">
        <v>1471</v>
      </c>
      <c r="IG96" t="s">
        <v>271</v>
      </c>
      <c r="IH96" t="s">
        <v>274</v>
      </c>
      <c r="IK96">
        <v>-2</v>
      </c>
      <c r="IL96" t="s">
        <v>275</v>
      </c>
      <c r="IM96" t="s">
        <v>276</v>
      </c>
    </row>
    <row r="97" spans="1:247" hidden="1" x14ac:dyDescent="0.35">
      <c r="A97">
        <v>3807</v>
      </c>
      <c r="B97">
        <v>-1156328704</v>
      </c>
      <c r="C97">
        <v>1403</v>
      </c>
      <c r="D97" t="s">
        <v>268</v>
      </c>
      <c r="E97" t="s">
        <v>269</v>
      </c>
      <c r="F97">
        <v>1407</v>
      </c>
      <c r="G97" t="s">
        <v>270</v>
      </c>
      <c r="H97" t="s">
        <v>269</v>
      </c>
      <c r="I97">
        <v>398</v>
      </c>
      <c r="J97" t="s">
        <v>342</v>
      </c>
      <c r="K97" t="s">
        <v>333</v>
      </c>
      <c r="L97">
        <v>1471</v>
      </c>
      <c r="M97" t="s">
        <v>271</v>
      </c>
      <c r="N97" t="s">
        <v>272</v>
      </c>
      <c r="O97">
        <v>1471</v>
      </c>
      <c r="P97" t="s">
        <v>271</v>
      </c>
      <c r="Q97" t="s">
        <v>272</v>
      </c>
      <c r="R97" t="s">
        <v>294</v>
      </c>
      <c r="S97" s="33">
        <v>0.91</v>
      </c>
      <c r="U97" s="33">
        <v>17</v>
      </c>
      <c r="IF97">
        <v>1471</v>
      </c>
      <c r="IG97" t="s">
        <v>271</v>
      </c>
      <c r="IH97" t="s">
        <v>274</v>
      </c>
      <c r="IK97">
        <v>-2</v>
      </c>
      <c r="IL97" t="s">
        <v>275</v>
      </c>
      <c r="IM97" t="s">
        <v>276</v>
      </c>
    </row>
    <row r="98" spans="1:247" hidden="1" x14ac:dyDescent="0.35">
      <c r="A98">
        <v>3808</v>
      </c>
      <c r="B98">
        <v>-1156328704</v>
      </c>
      <c r="C98">
        <v>1403</v>
      </c>
      <c r="D98" t="s">
        <v>268</v>
      </c>
      <c r="E98" t="s">
        <v>269</v>
      </c>
      <c r="F98">
        <v>1407</v>
      </c>
      <c r="G98" t="s">
        <v>270</v>
      </c>
      <c r="H98" t="s">
        <v>269</v>
      </c>
      <c r="I98">
        <v>392</v>
      </c>
      <c r="J98" t="s">
        <v>343</v>
      </c>
      <c r="K98" t="s">
        <v>332</v>
      </c>
      <c r="L98">
        <v>1471</v>
      </c>
      <c r="M98" t="s">
        <v>271</v>
      </c>
      <c r="N98" t="s">
        <v>272</v>
      </c>
      <c r="O98">
        <v>1471</v>
      </c>
      <c r="P98" t="s">
        <v>271</v>
      </c>
      <c r="Q98" t="s">
        <v>272</v>
      </c>
      <c r="R98" t="s">
        <v>294</v>
      </c>
      <c r="S98" s="33">
        <v>1.71</v>
      </c>
      <c r="U98" s="33">
        <v>17</v>
      </c>
      <c r="IF98">
        <v>1471</v>
      </c>
      <c r="IG98" t="s">
        <v>271</v>
      </c>
      <c r="IH98" t="s">
        <v>274</v>
      </c>
      <c r="IK98">
        <v>-2</v>
      </c>
      <c r="IL98" t="s">
        <v>275</v>
      </c>
      <c r="IM98" t="s">
        <v>276</v>
      </c>
    </row>
    <row r="99" spans="1:247" hidden="1" x14ac:dyDescent="0.35">
      <c r="A99">
        <v>3809</v>
      </c>
      <c r="B99">
        <v>-1156328704</v>
      </c>
      <c r="C99">
        <v>1403</v>
      </c>
      <c r="D99" t="s">
        <v>268</v>
      </c>
      <c r="E99" t="s">
        <v>269</v>
      </c>
      <c r="F99">
        <v>1407</v>
      </c>
      <c r="G99" t="s">
        <v>270</v>
      </c>
      <c r="H99" t="s">
        <v>269</v>
      </c>
      <c r="I99">
        <v>334</v>
      </c>
      <c r="J99" t="s">
        <v>344</v>
      </c>
      <c r="K99" t="s">
        <v>313</v>
      </c>
      <c r="L99">
        <v>1471</v>
      </c>
      <c r="M99" t="s">
        <v>271</v>
      </c>
      <c r="N99" t="s">
        <v>272</v>
      </c>
      <c r="O99">
        <v>1471</v>
      </c>
      <c r="P99" t="s">
        <v>271</v>
      </c>
      <c r="Q99" t="s">
        <v>272</v>
      </c>
      <c r="R99" t="s">
        <v>294</v>
      </c>
      <c r="S99" s="33">
        <v>1.97</v>
      </c>
      <c r="U99" s="33">
        <v>17</v>
      </c>
      <c r="IF99">
        <v>1471</v>
      </c>
      <c r="IG99" t="s">
        <v>271</v>
      </c>
      <c r="IH99" t="s">
        <v>274</v>
      </c>
      <c r="IK99">
        <v>-2</v>
      </c>
      <c r="IL99" t="s">
        <v>275</v>
      </c>
      <c r="IM99" t="s">
        <v>276</v>
      </c>
    </row>
    <row r="100" spans="1:247" hidden="1" x14ac:dyDescent="0.35">
      <c r="A100">
        <v>3810</v>
      </c>
      <c r="B100">
        <v>-1156328704</v>
      </c>
      <c r="C100">
        <v>1403</v>
      </c>
      <c r="D100" t="s">
        <v>268</v>
      </c>
      <c r="E100" t="s">
        <v>269</v>
      </c>
      <c r="F100">
        <v>1407</v>
      </c>
      <c r="G100" t="s">
        <v>270</v>
      </c>
      <c r="H100" t="s">
        <v>269</v>
      </c>
      <c r="I100">
        <v>333</v>
      </c>
      <c r="J100" t="s">
        <v>345</v>
      </c>
      <c r="K100" t="s">
        <v>312</v>
      </c>
      <c r="L100">
        <v>1471</v>
      </c>
      <c r="M100" t="s">
        <v>271</v>
      </c>
      <c r="N100" t="s">
        <v>272</v>
      </c>
      <c r="O100">
        <v>1471</v>
      </c>
      <c r="P100" t="s">
        <v>271</v>
      </c>
      <c r="Q100" t="s">
        <v>272</v>
      </c>
      <c r="R100" t="s">
        <v>294</v>
      </c>
      <c r="S100" s="33">
        <v>0.73</v>
      </c>
      <c r="U100" s="33">
        <v>17</v>
      </c>
      <c r="IF100">
        <v>1471</v>
      </c>
      <c r="IG100" t="s">
        <v>271</v>
      </c>
      <c r="IH100" t="s">
        <v>274</v>
      </c>
      <c r="IK100">
        <v>-2</v>
      </c>
      <c r="IL100" t="s">
        <v>275</v>
      </c>
      <c r="IM100" t="s">
        <v>276</v>
      </c>
    </row>
    <row r="101" spans="1:247" hidden="1" x14ac:dyDescent="0.35">
      <c r="A101">
        <v>3811</v>
      </c>
      <c r="B101">
        <v>-1156328704</v>
      </c>
      <c r="C101">
        <v>1403</v>
      </c>
      <c r="D101" t="s">
        <v>268</v>
      </c>
      <c r="E101" t="s">
        <v>269</v>
      </c>
      <c r="F101">
        <v>1407</v>
      </c>
      <c r="G101" t="s">
        <v>270</v>
      </c>
      <c r="H101" t="s">
        <v>269</v>
      </c>
      <c r="I101">
        <v>329</v>
      </c>
      <c r="J101" t="s">
        <v>346</v>
      </c>
      <c r="K101" t="s">
        <v>311</v>
      </c>
      <c r="L101">
        <v>1471</v>
      </c>
      <c r="M101" t="s">
        <v>271</v>
      </c>
      <c r="N101" t="s">
        <v>272</v>
      </c>
      <c r="O101">
        <v>1471</v>
      </c>
      <c r="P101" t="s">
        <v>271</v>
      </c>
      <c r="Q101" t="s">
        <v>272</v>
      </c>
      <c r="R101" t="s">
        <v>294</v>
      </c>
      <c r="S101" s="33">
        <v>0.62</v>
      </c>
      <c r="U101" s="33">
        <v>17</v>
      </c>
      <c r="IF101">
        <v>1471</v>
      </c>
      <c r="IG101" t="s">
        <v>271</v>
      </c>
      <c r="IH101" t="s">
        <v>274</v>
      </c>
      <c r="IK101">
        <v>-2</v>
      </c>
      <c r="IL101" t="s">
        <v>275</v>
      </c>
      <c r="IM101" t="s">
        <v>276</v>
      </c>
    </row>
    <row r="102" spans="1:247" hidden="1" x14ac:dyDescent="0.35">
      <c r="A102">
        <v>3812</v>
      </c>
      <c r="B102">
        <v>-1156328704</v>
      </c>
      <c r="C102">
        <v>1403</v>
      </c>
      <c r="D102" t="s">
        <v>268</v>
      </c>
      <c r="E102" t="s">
        <v>269</v>
      </c>
      <c r="F102">
        <v>1407</v>
      </c>
      <c r="G102" t="s">
        <v>270</v>
      </c>
      <c r="H102" t="s">
        <v>269</v>
      </c>
      <c r="I102">
        <v>353</v>
      </c>
      <c r="J102" t="s">
        <v>347</v>
      </c>
      <c r="K102" t="s">
        <v>319</v>
      </c>
      <c r="L102">
        <v>1471</v>
      </c>
      <c r="M102" t="s">
        <v>271</v>
      </c>
      <c r="N102" t="s">
        <v>272</v>
      </c>
      <c r="O102">
        <v>1471</v>
      </c>
      <c r="P102" t="s">
        <v>271</v>
      </c>
      <c r="Q102" t="s">
        <v>272</v>
      </c>
      <c r="R102" t="s">
        <v>294</v>
      </c>
      <c r="S102" s="33">
        <v>1.77</v>
      </c>
      <c r="U102" s="33">
        <v>17</v>
      </c>
      <c r="IF102">
        <v>1471</v>
      </c>
      <c r="IG102" t="s">
        <v>271</v>
      </c>
      <c r="IH102" t="s">
        <v>274</v>
      </c>
      <c r="IK102">
        <v>-2</v>
      </c>
      <c r="IL102" t="s">
        <v>275</v>
      </c>
      <c r="IM102" t="s">
        <v>276</v>
      </c>
    </row>
    <row r="103" spans="1:247" hidden="1" x14ac:dyDescent="0.35">
      <c r="A103">
        <v>3813</v>
      </c>
      <c r="B103">
        <v>-1156328704</v>
      </c>
      <c r="C103">
        <v>1403</v>
      </c>
      <c r="D103" t="s">
        <v>268</v>
      </c>
      <c r="E103" t="s">
        <v>269</v>
      </c>
      <c r="F103">
        <v>1407</v>
      </c>
      <c r="G103" t="s">
        <v>270</v>
      </c>
      <c r="H103" t="s">
        <v>269</v>
      </c>
      <c r="I103">
        <v>350</v>
      </c>
      <c r="J103" t="s">
        <v>348</v>
      </c>
      <c r="K103" t="s">
        <v>318</v>
      </c>
      <c r="L103">
        <v>1471</v>
      </c>
      <c r="M103" t="s">
        <v>271</v>
      </c>
      <c r="N103" t="s">
        <v>272</v>
      </c>
      <c r="O103">
        <v>1471</v>
      </c>
      <c r="P103" t="s">
        <v>271</v>
      </c>
      <c r="Q103" t="s">
        <v>272</v>
      </c>
      <c r="R103" t="s">
        <v>294</v>
      </c>
      <c r="S103" s="33">
        <v>1.63</v>
      </c>
      <c r="U103" s="33">
        <v>17</v>
      </c>
      <c r="IF103">
        <v>1471</v>
      </c>
      <c r="IG103" t="s">
        <v>271</v>
      </c>
      <c r="IH103" t="s">
        <v>274</v>
      </c>
      <c r="IK103">
        <v>-2</v>
      </c>
      <c r="IL103" t="s">
        <v>275</v>
      </c>
      <c r="IM103" t="s">
        <v>276</v>
      </c>
    </row>
    <row r="104" spans="1:247" x14ac:dyDescent="0.35">
      <c r="A104">
        <v>3814</v>
      </c>
      <c r="B104">
        <v>-1156328704</v>
      </c>
      <c r="C104">
        <v>1403</v>
      </c>
      <c r="D104" t="s">
        <v>268</v>
      </c>
      <c r="E104" t="s">
        <v>269</v>
      </c>
      <c r="F104">
        <v>1407</v>
      </c>
      <c r="G104" t="s">
        <v>270</v>
      </c>
      <c r="H104" t="s">
        <v>269</v>
      </c>
      <c r="I104">
        <v>349</v>
      </c>
      <c r="J104" t="s">
        <v>349</v>
      </c>
      <c r="K104" t="s">
        <v>317</v>
      </c>
      <c r="L104">
        <v>1471</v>
      </c>
      <c r="M104" t="s">
        <v>271</v>
      </c>
      <c r="N104" t="s">
        <v>272</v>
      </c>
      <c r="O104">
        <v>1471</v>
      </c>
      <c r="P104" t="s">
        <v>271</v>
      </c>
      <c r="Q104" t="s">
        <v>272</v>
      </c>
      <c r="R104" t="s">
        <v>294</v>
      </c>
      <c r="S104" s="33">
        <v>3.46</v>
      </c>
      <c r="U104" s="33">
        <v>17</v>
      </c>
      <c r="IF104">
        <v>1471</v>
      </c>
      <c r="IG104" t="s">
        <v>271</v>
      </c>
      <c r="IH104" t="s">
        <v>274</v>
      </c>
      <c r="IK104">
        <v>-2</v>
      </c>
      <c r="IL104" t="s">
        <v>275</v>
      </c>
      <c r="IM104" t="s">
        <v>276</v>
      </c>
    </row>
    <row r="105" spans="1:247" hidden="1" x14ac:dyDescent="0.35">
      <c r="A105">
        <v>3815</v>
      </c>
      <c r="B105">
        <v>-1156328704</v>
      </c>
      <c r="C105">
        <v>1403</v>
      </c>
      <c r="D105" t="s">
        <v>268</v>
      </c>
      <c r="E105" t="s">
        <v>269</v>
      </c>
      <c r="F105">
        <v>1407</v>
      </c>
      <c r="G105" t="s">
        <v>270</v>
      </c>
      <c r="H105" t="s">
        <v>269</v>
      </c>
      <c r="I105">
        <v>344</v>
      </c>
      <c r="J105" t="s">
        <v>350</v>
      </c>
      <c r="K105" t="s">
        <v>316</v>
      </c>
      <c r="L105">
        <v>1471</v>
      </c>
      <c r="M105" t="s">
        <v>271</v>
      </c>
      <c r="N105" t="s">
        <v>272</v>
      </c>
      <c r="O105">
        <v>1471</v>
      </c>
      <c r="P105" t="s">
        <v>271</v>
      </c>
      <c r="Q105" t="s">
        <v>272</v>
      </c>
      <c r="R105" t="s">
        <v>294</v>
      </c>
      <c r="S105" s="33">
        <v>0</v>
      </c>
      <c r="U105" s="33">
        <v>17</v>
      </c>
      <c r="IF105">
        <v>1471</v>
      </c>
      <c r="IG105" t="s">
        <v>271</v>
      </c>
      <c r="IH105" t="s">
        <v>274</v>
      </c>
      <c r="IK105">
        <v>-2</v>
      </c>
      <c r="IL105" t="s">
        <v>275</v>
      </c>
      <c r="IM105" t="s">
        <v>276</v>
      </c>
    </row>
    <row r="106" spans="1:247" hidden="1" x14ac:dyDescent="0.35">
      <c r="A106">
        <v>3816</v>
      </c>
      <c r="B106">
        <v>-1156328704</v>
      </c>
      <c r="C106">
        <v>1403</v>
      </c>
      <c r="D106" t="s">
        <v>268</v>
      </c>
      <c r="E106" t="s">
        <v>269</v>
      </c>
      <c r="F106">
        <v>1407</v>
      </c>
      <c r="G106" t="s">
        <v>270</v>
      </c>
      <c r="H106" t="s">
        <v>269</v>
      </c>
      <c r="I106">
        <v>343</v>
      </c>
      <c r="J106" t="s">
        <v>351</v>
      </c>
      <c r="K106" t="s">
        <v>315</v>
      </c>
      <c r="L106">
        <v>1471</v>
      </c>
      <c r="M106" t="s">
        <v>271</v>
      </c>
      <c r="N106" t="s">
        <v>272</v>
      </c>
      <c r="O106">
        <v>1471</v>
      </c>
      <c r="P106" t="s">
        <v>271</v>
      </c>
      <c r="Q106" t="s">
        <v>272</v>
      </c>
      <c r="R106" t="s">
        <v>294</v>
      </c>
      <c r="S106" s="33">
        <v>1.86</v>
      </c>
      <c r="U106" s="33">
        <v>17</v>
      </c>
      <c r="IF106">
        <v>1471</v>
      </c>
      <c r="IG106" t="s">
        <v>271</v>
      </c>
      <c r="IH106" t="s">
        <v>274</v>
      </c>
      <c r="IK106">
        <v>-2</v>
      </c>
      <c r="IL106" t="s">
        <v>275</v>
      </c>
      <c r="IM106" t="s">
        <v>276</v>
      </c>
    </row>
    <row r="107" spans="1:247" hidden="1" x14ac:dyDescent="0.35">
      <c r="A107">
        <v>3817</v>
      </c>
      <c r="B107">
        <v>-1156328704</v>
      </c>
      <c r="C107">
        <v>1403</v>
      </c>
      <c r="D107" t="s">
        <v>268</v>
      </c>
      <c r="E107" t="s">
        <v>269</v>
      </c>
      <c r="F107">
        <v>1407</v>
      </c>
      <c r="G107" t="s">
        <v>270</v>
      </c>
      <c r="H107" t="s">
        <v>269</v>
      </c>
      <c r="I107">
        <v>339</v>
      </c>
      <c r="J107" t="s">
        <v>352</v>
      </c>
      <c r="K107" t="s">
        <v>314</v>
      </c>
      <c r="L107">
        <v>1471</v>
      </c>
      <c r="M107" t="s">
        <v>271</v>
      </c>
      <c r="N107" t="s">
        <v>272</v>
      </c>
      <c r="O107">
        <v>1471</v>
      </c>
      <c r="P107" t="s">
        <v>271</v>
      </c>
      <c r="Q107" t="s">
        <v>272</v>
      </c>
      <c r="R107" t="s">
        <v>294</v>
      </c>
      <c r="S107" s="33">
        <v>1.1000000000000001</v>
      </c>
      <c r="U107" s="33">
        <v>17</v>
      </c>
      <c r="IF107">
        <v>1471</v>
      </c>
      <c r="IG107" t="s">
        <v>271</v>
      </c>
      <c r="IH107" t="s">
        <v>274</v>
      </c>
      <c r="IK107">
        <v>-2</v>
      </c>
      <c r="IL107" t="s">
        <v>275</v>
      </c>
      <c r="IM107" t="s">
        <v>276</v>
      </c>
    </row>
    <row r="108" spans="1:247" hidden="1" x14ac:dyDescent="0.35">
      <c r="A108">
        <v>3818</v>
      </c>
      <c r="B108">
        <v>-1156328704</v>
      </c>
      <c r="C108">
        <v>1403</v>
      </c>
      <c r="D108" t="s">
        <v>268</v>
      </c>
      <c r="E108" t="s">
        <v>269</v>
      </c>
      <c r="F108">
        <v>1407</v>
      </c>
      <c r="G108" t="s">
        <v>270</v>
      </c>
      <c r="H108" t="s">
        <v>269</v>
      </c>
      <c r="I108">
        <v>371</v>
      </c>
      <c r="J108" t="s">
        <v>353</v>
      </c>
      <c r="K108" t="s">
        <v>325</v>
      </c>
      <c r="L108">
        <v>1471</v>
      </c>
      <c r="M108" t="s">
        <v>271</v>
      </c>
      <c r="N108" t="s">
        <v>272</v>
      </c>
      <c r="O108">
        <v>1471</v>
      </c>
      <c r="P108" t="s">
        <v>271</v>
      </c>
      <c r="Q108" t="s">
        <v>272</v>
      </c>
      <c r="R108" t="s">
        <v>294</v>
      </c>
      <c r="S108" s="33">
        <v>1.76</v>
      </c>
      <c r="U108" s="33">
        <v>17</v>
      </c>
      <c r="IF108">
        <v>1471</v>
      </c>
      <c r="IG108" t="s">
        <v>271</v>
      </c>
      <c r="IH108" t="s">
        <v>274</v>
      </c>
      <c r="IK108">
        <v>-2</v>
      </c>
      <c r="IL108" t="s">
        <v>275</v>
      </c>
      <c r="IM108" t="s">
        <v>276</v>
      </c>
    </row>
    <row r="109" spans="1:247" hidden="1" x14ac:dyDescent="0.35">
      <c r="A109">
        <v>3819</v>
      </c>
      <c r="B109">
        <v>-1156328704</v>
      </c>
      <c r="C109">
        <v>1403</v>
      </c>
      <c r="D109" t="s">
        <v>268</v>
      </c>
      <c r="E109" t="s">
        <v>269</v>
      </c>
      <c r="F109">
        <v>1407</v>
      </c>
      <c r="G109" t="s">
        <v>270</v>
      </c>
      <c r="H109" t="s">
        <v>269</v>
      </c>
      <c r="I109">
        <v>367</v>
      </c>
      <c r="J109" t="s">
        <v>354</v>
      </c>
      <c r="K109" t="s">
        <v>324</v>
      </c>
      <c r="L109">
        <v>1471</v>
      </c>
      <c r="M109" t="s">
        <v>271</v>
      </c>
      <c r="N109" t="s">
        <v>272</v>
      </c>
      <c r="O109">
        <v>1471</v>
      </c>
      <c r="P109" t="s">
        <v>271</v>
      </c>
      <c r="Q109" t="s">
        <v>272</v>
      </c>
      <c r="R109" t="s">
        <v>294</v>
      </c>
      <c r="S109" s="33">
        <v>0.82</v>
      </c>
      <c r="U109" s="33">
        <v>17</v>
      </c>
      <c r="IF109">
        <v>1471</v>
      </c>
      <c r="IG109" t="s">
        <v>271</v>
      </c>
      <c r="IH109" t="s">
        <v>274</v>
      </c>
      <c r="IK109">
        <v>-2</v>
      </c>
      <c r="IL109" t="s">
        <v>275</v>
      </c>
      <c r="IM109" t="s">
        <v>276</v>
      </c>
    </row>
    <row r="110" spans="1:247" hidden="1" x14ac:dyDescent="0.35">
      <c r="A110">
        <v>3820</v>
      </c>
      <c r="B110">
        <v>-1156328704</v>
      </c>
      <c r="C110">
        <v>1403</v>
      </c>
      <c r="D110" t="s">
        <v>268</v>
      </c>
      <c r="E110" t="s">
        <v>269</v>
      </c>
      <c r="F110">
        <v>1407</v>
      </c>
      <c r="G110" t="s">
        <v>270</v>
      </c>
      <c r="H110" t="s">
        <v>269</v>
      </c>
      <c r="I110">
        <v>365</v>
      </c>
      <c r="J110" t="s">
        <v>355</v>
      </c>
      <c r="K110" t="s">
        <v>323</v>
      </c>
      <c r="L110">
        <v>1471</v>
      </c>
      <c r="M110" t="s">
        <v>271</v>
      </c>
      <c r="N110" t="s">
        <v>272</v>
      </c>
      <c r="O110">
        <v>1471</v>
      </c>
      <c r="P110" t="s">
        <v>271</v>
      </c>
      <c r="Q110" t="s">
        <v>272</v>
      </c>
      <c r="R110" t="s">
        <v>294</v>
      </c>
      <c r="S110" s="33">
        <v>0.6</v>
      </c>
      <c r="U110" s="33">
        <v>17</v>
      </c>
      <c r="IF110">
        <v>1471</v>
      </c>
      <c r="IG110" t="s">
        <v>271</v>
      </c>
      <c r="IH110" t="s">
        <v>274</v>
      </c>
      <c r="IK110">
        <v>-2</v>
      </c>
      <c r="IL110" t="s">
        <v>275</v>
      </c>
      <c r="IM110" t="s">
        <v>276</v>
      </c>
    </row>
    <row r="111" spans="1:247" hidden="1" x14ac:dyDescent="0.35">
      <c r="A111">
        <v>3821</v>
      </c>
      <c r="B111">
        <v>-1156328704</v>
      </c>
      <c r="C111">
        <v>1403</v>
      </c>
      <c r="D111" t="s">
        <v>268</v>
      </c>
      <c r="E111" t="s">
        <v>269</v>
      </c>
      <c r="F111">
        <v>1407</v>
      </c>
      <c r="G111" t="s">
        <v>270</v>
      </c>
      <c r="H111" t="s">
        <v>269</v>
      </c>
      <c r="I111">
        <v>364</v>
      </c>
      <c r="J111" t="s">
        <v>356</v>
      </c>
      <c r="K111" t="s">
        <v>322</v>
      </c>
      <c r="L111">
        <v>1471</v>
      </c>
      <c r="M111" t="s">
        <v>271</v>
      </c>
      <c r="N111" t="s">
        <v>272</v>
      </c>
      <c r="O111">
        <v>1471</v>
      </c>
      <c r="P111" t="s">
        <v>271</v>
      </c>
      <c r="Q111" t="s">
        <v>272</v>
      </c>
      <c r="R111" t="s">
        <v>294</v>
      </c>
      <c r="S111" s="33">
        <v>1.08</v>
      </c>
      <c r="U111" s="33">
        <v>17</v>
      </c>
      <c r="IF111">
        <v>1471</v>
      </c>
      <c r="IG111" t="s">
        <v>271</v>
      </c>
      <c r="IH111" t="s">
        <v>274</v>
      </c>
      <c r="IK111">
        <v>-2</v>
      </c>
      <c r="IL111" t="s">
        <v>275</v>
      </c>
      <c r="IM111" t="s">
        <v>276</v>
      </c>
    </row>
    <row r="112" spans="1:247" hidden="1" x14ac:dyDescent="0.35">
      <c r="A112">
        <v>3822</v>
      </c>
      <c r="B112">
        <v>-1156328704</v>
      </c>
      <c r="C112">
        <v>1403</v>
      </c>
      <c r="D112" t="s">
        <v>268</v>
      </c>
      <c r="E112" t="s">
        <v>269</v>
      </c>
      <c r="F112">
        <v>1407</v>
      </c>
      <c r="G112" t="s">
        <v>270</v>
      </c>
      <c r="H112" t="s">
        <v>269</v>
      </c>
      <c r="I112">
        <v>362</v>
      </c>
      <c r="J112" t="s">
        <v>357</v>
      </c>
      <c r="K112" t="s">
        <v>321</v>
      </c>
      <c r="L112">
        <v>1471</v>
      </c>
      <c r="M112" t="s">
        <v>271</v>
      </c>
      <c r="N112" t="s">
        <v>272</v>
      </c>
      <c r="O112">
        <v>1471</v>
      </c>
      <c r="P112" t="s">
        <v>271</v>
      </c>
      <c r="Q112" t="s">
        <v>272</v>
      </c>
      <c r="R112" t="s">
        <v>294</v>
      </c>
      <c r="S112" s="33">
        <v>-0.26</v>
      </c>
      <c r="U112" s="33">
        <v>17</v>
      </c>
      <c r="IF112">
        <v>1471</v>
      </c>
      <c r="IG112" t="s">
        <v>271</v>
      </c>
      <c r="IH112" t="s">
        <v>274</v>
      </c>
      <c r="IK112">
        <v>-2</v>
      </c>
      <c r="IL112" t="s">
        <v>275</v>
      </c>
      <c r="IM112" t="s">
        <v>276</v>
      </c>
    </row>
    <row r="113" spans="1:247" hidden="1" x14ac:dyDescent="0.35">
      <c r="A113">
        <v>3823</v>
      </c>
      <c r="B113">
        <v>-1156328704</v>
      </c>
      <c r="C113">
        <v>1403</v>
      </c>
      <c r="D113" t="s">
        <v>268</v>
      </c>
      <c r="E113" t="s">
        <v>269</v>
      </c>
      <c r="F113">
        <v>1407</v>
      </c>
      <c r="G113" t="s">
        <v>270</v>
      </c>
      <c r="H113" t="s">
        <v>269</v>
      </c>
      <c r="I113">
        <v>358</v>
      </c>
      <c r="J113" t="s">
        <v>358</v>
      </c>
      <c r="K113" t="s">
        <v>320</v>
      </c>
      <c r="L113">
        <v>1471</v>
      </c>
      <c r="M113" t="s">
        <v>271</v>
      </c>
      <c r="N113" t="s">
        <v>272</v>
      </c>
      <c r="O113">
        <v>1471</v>
      </c>
      <c r="P113" t="s">
        <v>271</v>
      </c>
      <c r="Q113" t="s">
        <v>272</v>
      </c>
      <c r="R113" t="s">
        <v>294</v>
      </c>
      <c r="S113" s="33">
        <v>1.06</v>
      </c>
      <c r="U113" s="33">
        <v>17</v>
      </c>
      <c r="IF113">
        <v>1471</v>
      </c>
      <c r="IG113" t="s">
        <v>271</v>
      </c>
      <c r="IH113" t="s">
        <v>274</v>
      </c>
      <c r="IK113">
        <v>-2</v>
      </c>
      <c r="IL113" t="s">
        <v>275</v>
      </c>
      <c r="IM113" t="s">
        <v>276</v>
      </c>
    </row>
    <row r="114" spans="1:247" hidden="1" x14ac:dyDescent="0.35">
      <c r="A114">
        <v>3824</v>
      </c>
      <c r="B114">
        <v>-1156328704</v>
      </c>
      <c r="C114">
        <v>1403</v>
      </c>
      <c r="D114" t="s">
        <v>268</v>
      </c>
      <c r="E114" t="s">
        <v>269</v>
      </c>
      <c r="F114">
        <v>1407</v>
      </c>
      <c r="G114" t="s">
        <v>270</v>
      </c>
      <c r="H114" t="s">
        <v>269</v>
      </c>
      <c r="I114">
        <v>390</v>
      </c>
      <c r="J114" t="s">
        <v>359</v>
      </c>
      <c r="K114" t="s">
        <v>331</v>
      </c>
      <c r="L114">
        <v>1471</v>
      </c>
      <c r="M114" t="s">
        <v>271</v>
      </c>
      <c r="N114" t="s">
        <v>272</v>
      </c>
      <c r="O114">
        <v>1471</v>
      </c>
      <c r="P114" t="s">
        <v>271</v>
      </c>
      <c r="Q114" t="s">
        <v>272</v>
      </c>
      <c r="R114" t="s">
        <v>294</v>
      </c>
      <c r="S114" s="33">
        <v>0.53</v>
      </c>
      <c r="U114" s="33">
        <v>17</v>
      </c>
      <c r="IF114">
        <v>1471</v>
      </c>
      <c r="IG114" t="s">
        <v>271</v>
      </c>
      <c r="IH114" t="s">
        <v>274</v>
      </c>
      <c r="IK114">
        <v>-2</v>
      </c>
      <c r="IL114" t="s">
        <v>275</v>
      </c>
      <c r="IM114" t="s">
        <v>276</v>
      </c>
    </row>
    <row r="115" spans="1:247" hidden="1" x14ac:dyDescent="0.35">
      <c r="A115">
        <v>3825</v>
      </c>
      <c r="B115">
        <v>-1156328704</v>
      </c>
      <c r="C115">
        <v>1403</v>
      </c>
      <c r="D115" t="s">
        <v>268</v>
      </c>
      <c r="E115" t="s">
        <v>269</v>
      </c>
      <c r="F115">
        <v>1407</v>
      </c>
      <c r="G115" t="s">
        <v>270</v>
      </c>
      <c r="H115" t="s">
        <v>269</v>
      </c>
      <c r="I115">
        <v>386</v>
      </c>
      <c r="J115" t="s">
        <v>360</v>
      </c>
      <c r="K115" t="s">
        <v>330</v>
      </c>
      <c r="L115">
        <v>1471</v>
      </c>
      <c r="M115" t="s">
        <v>271</v>
      </c>
      <c r="N115" t="s">
        <v>272</v>
      </c>
      <c r="O115">
        <v>1471</v>
      </c>
      <c r="P115" t="s">
        <v>271</v>
      </c>
      <c r="Q115" t="s">
        <v>272</v>
      </c>
      <c r="R115" t="s">
        <v>294</v>
      </c>
      <c r="S115" s="33">
        <v>1.1499999999999999</v>
      </c>
      <c r="U115" s="33">
        <v>17</v>
      </c>
      <c r="IF115">
        <v>1471</v>
      </c>
      <c r="IG115" t="s">
        <v>271</v>
      </c>
      <c r="IH115" t="s">
        <v>274</v>
      </c>
      <c r="IK115">
        <v>-2</v>
      </c>
      <c r="IL115" t="s">
        <v>275</v>
      </c>
      <c r="IM115" t="s">
        <v>276</v>
      </c>
    </row>
    <row r="116" spans="1:247" hidden="1" x14ac:dyDescent="0.35">
      <c r="A116">
        <v>3826</v>
      </c>
      <c r="B116">
        <v>-1156328704</v>
      </c>
      <c r="C116">
        <v>1403</v>
      </c>
      <c r="D116" t="s">
        <v>268</v>
      </c>
      <c r="E116" t="s">
        <v>269</v>
      </c>
      <c r="F116">
        <v>1407</v>
      </c>
      <c r="G116" t="s">
        <v>270</v>
      </c>
      <c r="H116" t="s">
        <v>269</v>
      </c>
      <c r="I116">
        <v>383</v>
      </c>
      <c r="J116" t="s">
        <v>361</v>
      </c>
      <c r="K116" t="s">
        <v>329</v>
      </c>
      <c r="L116">
        <v>1471</v>
      </c>
      <c r="M116" t="s">
        <v>271</v>
      </c>
      <c r="N116" t="s">
        <v>272</v>
      </c>
      <c r="O116">
        <v>1471</v>
      </c>
      <c r="P116" t="s">
        <v>271</v>
      </c>
      <c r="Q116" t="s">
        <v>272</v>
      </c>
      <c r="R116" t="s">
        <v>294</v>
      </c>
      <c r="S116" s="33">
        <v>1.69</v>
      </c>
      <c r="U116" s="33">
        <v>17</v>
      </c>
      <c r="IF116">
        <v>1471</v>
      </c>
      <c r="IG116" t="s">
        <v>271</v>
      </c>
      <c r="IH116" t="s">
        <v>274</v>
      </c>
      <c r="IK116">
        <v>-2</v>
      </c>
      <c r="IL116" t="s">
        <v>275</v>
      </c>
      <c r="IM116" t="s">
        <v>276</v>
      </c>
    </row>
    <row r="117" spans="1:247" hidden="1" x14ac:dyDescent="0.35">
      <c r="A117">
        <v>3827</v>
      </c>
      <c r="B117">
        <v>-1156328704</v>
      </c>
      <c r="C117">
        <v>1403</v>
      </c>
      <c r="D117" t="s">
        <v>268</v>
      </c>
      <c r="E117" t="s">
        <v>269</v>
      </c>
      <c r="F117">
        <v>1407</v>
      </c>
      <c r="G117" t="s">
        <v>270</v>
      </c>
      <c r="H117" t="s">
        <v>269</v>
      </c>
      <c r="I117">
        <v>379</v>
      </c>
      <c r="J117" t="s">
        <v>362</v>
      </c>
      <c r="K117" t="s">
        <v>328</v>
      </c>
      <c r="L117">
        <v>1471</v>
      </c>
      <c r="M117" t="s">
        <v>271</v>
      </c>
      <c r="N117" t="s">
        <v>272</v>
      </c>
      <c r="O117">
        <v>1471</v>
      </c>
      <c r="P117" t="s">
        <v>271</v>
      </c>
      <c r="Q117" t="s">
        <v>272</v>
      </c>
      <c r="R117" t="s">
        <v>294</v>
      </c>
      <c r="S117" s="33">
        <v>1.0900000000000001</v>
      </c>
      <c r="U117" s="33">
        <v>17</v>
      </c>
      <c r="IF117">
        <v>1471</v>
      </c>
      <c r="IG117" t="s">
        <v>271</v>
      </c>
      <c r="IH117" t="s">
        <v>274</v>
      </c>
      <c r="IK117">
        <v>-2</v>
      </c>
      <c r="IL117" t="s">
        <v>275</v>
      </c>
      <c r="IM117" t="s">
        <v>276</v>
      </c>
    </row>
    <row r="118" spans="1:247" hidden="1" x14ac:dyDescent="0.35">
      <c r="A118">
        <v>3828</v>
      </c>
      <c r="B118">
        <v>-1156328704</v>
      </c>
      <c r="C118">
        <v>1403</v>
      </c>
      <c r="D118" t="s">
        <v>268</v>
      </c>
      <c r="E118" t="s">
        <v>269</v>
      </c>
      <c r="F118">
        <v>1407</v>
      </c>
      <c r="G118" t="s">
        <v>270</v>
      </c>
      <c r="H118" t="s">
        <v>269</v>
      </c>
      <c r="I118">
        <v>377</v>
      </c>
      <c r="J118" t="s">
        <v>363</v>
      </c>
      <c r="K118" t="s">
        <v>327</v>
      </c>
      <c r="L118">
        <v>1471</v>
      </c>
      <c r="M118" t="s">
        <v>271</v>
      </c>
      <c r="N118" t="s">
        <v>272</v>
      </c>
      <c r="O118">
        <v>1471</v>
      </c>
      <c r="P118" t="s">
        <v>271</v>
      </c>
      <c r="Q118" t="s">
        <v>272</v>
      </c>
      <c r="R118" t="s">
        <v>294</v>
      </c>
      <c r="S118" s="33">
        <v>1.51</v>
      </c>
      <c r="U118" s="33">
        <v>17</v>
      </c>
      <c r="IF118">
        <v>1471</v>
      </c>
      <c r="IG118" t="s">
        <v>271</v>
      </c>
      <c r="IH118" t="s">
        <v>274</v>
      </c>
      <c r="IK118">
        <v>-2</v>
      </c>
      <c r="IL118" t="s">
        <v>275</v>
      </c>
      <c r="IM118" t="s">
        <v>276</v>
      </c>
    </row>
    <row r="119" spans="1:247" hidden="1" x14ac:dyDescent="0.35">
      <c r="A119">
        <v>3829</v>
      </c>
      <c r="B119">
        <v>-1156328704</v>
      </c>
      <c r="C119">
        <v>1403</v>
      </c>
      <c r="D119" t="s">
        <v>268</v>
      </c>
      <c r="E119" t="s">
        <v>269</v>
      </c>
      <c r="F119">
        <v>1407</v>
      </c>
      <c r="G119" t="s">
        <v>270</v>
      </c>
      <c r="H119" t="s">
        <v>269</v>
      </c>
      <c r="I119">
        <v>373</v>
      </c>
      <c r="J119" t="s">
        <v>364</v>
      </c>
      <c r="K119" t="s">
        <v>326</v>
      </c>
      <c r="L119">
        <v>1471</v>
      </c>
      <c r="M119" t="s">
        <v>271</v>
      </c>
      <c r="N119" t="s">
        <v>272</v>
      </c>
      <c r="O119">
        <v>1471</v>
      </c>
      <c r="P119" t="s">
        <v>271</v>
      </c>
      <c r="Q119" t="s">
        <v>272</v>
      </c>
      <c r="R119" t="s">
        <v>294</v>
      </c>
      <c r="S119" s="33">
        <v>1.04</v>
      </c>
      <c r="U119" s="33">
        <v>17</v>
      </c>
      <c r="IF119">
        <v>1471</v>
      </c>
      <c r="IG119" t="s">
        <v>271</v>
      </c>
      <c r="IH119" t="s">
        <v>274</v>
      </c>
      <c r="IK119">
        <v>-2</v>
      </c>
      <c r="IL119" t="s">
        <v>275</v>
      </c>
      <c r="IM119" t="s">
        <v>276</v>
      </c>
    </row>
    <row r="120" spans="1:247" hidden="1" x14ac:dyDescent="0.35">
      <c r="A120">
        <v>3830</v>
      </c>
      <c r="B120">
        <v>-1156328704</v>
      </c>
      <c r="C120">
        <v>1403</v>
      </c>
      <c r="D120" t="s">
        <v>268</v>
      </c>
      <c r="E120" t="s">
        <v>269</v>
      </c>
      <c r="F120">
        <v>1407</v>
      </c>
      <c r="G120" t="s">
        <v>270</v>
      </c>
      <c r="H120" t="s">
        <v>269</v>
      </c>
      <c r="I120">
        <v>410</v>
      </c>
      <c r="J120" t="s">
        <v>338</v>
      </c>
      <c r="K120" t="s">
        <v>337</v>
      </c>
      <c r="L120">
        <v>1736</v>
      </c>
      <c r="M120" t="s">
        <v>277</v>
      </c>
      <c r="N120" t="s">
        <v>278</v>
      </c>
      <c r="O120">
        <v>1736</v>
      </c>
      <c r="P120" t="s">
        <v>277</v>
      </c>
      <c r="Q120" t="s">
        <v>278</v>
      </c>
      <c r="R120" t="s">
        <v>294</v>
      </c>
      <c r="S120" s="33">
        <v>2133.71</v>
      </c>
      <c r="U120" s="33">
        <v>17</v>
      </c>
      <c r="IF120">
        <v>1736</v>
      </c>
      <c r="IG120" t="s">
        <v>277</v>
      </c>
      <c r="IH120" t="s">
        <v>274</v>
      </c>
      <c r="IK120">
        <v>-2</v>
      </c>
      <c r="IL120" t="s">
        <v>275</v>
      </c>
      <c r="IM120" t="s">
        <v>276</v>
      </c>
    </row>
    <row r="121" spans="1:247" hidden="1" x14ac:dyDescent="0.35">
      <c r="A121">
        <v>3831</v>
      </c>
      <c r="B121">
        <v>-1156328704</v>
      </c>
      <c r="C121">
        <v>1403</v>
      </c>
      <c r="D121" t="s">
        <v>268</v>
      </c>
      <c r="E121" t="s">
        <v>269</v>
      </c>
      <c r="F121">
        <v>1407</v>
      </c>
      <c r="G121" t="s">
        <v>270</v>
      </c>
      <c r="H121" t="s">
        <v>269</v>
      </c>
      <c r="I121">
        <v>408</v>
      </c>
      <c r="J121" t="s">
        <v>339</v>
      </c>
      <c r="K121" t="s">
        <v>336</v>
      </c>
      <c r="L121">
        <v>1736</v>
      </c>
      <c r="M121" t="s">
        <v>277</v>
      </c>
      <c r="N121" t="s">
        <v>278</v>
      </c>
      <c r="O121">
        <v>1736</v>
      </c>
      <c r="P121" t="s">
        <v>277</v>
      </c>
      <c r="Q121" t="s">
        <v>278</v>
      </c>
      <c r="R121" t="s">
        <v>294</v>
      </c>
      <c r="S121" s="33">
        <v>1238.0899999999999</v>
      </c>
      <c r="U121" s="33">
        <v>17</v>
      </c>
      <c r="IF121">
        <v>1736</v>
      </c>
      <c r="IG121" t="s">
        <v>277</v>
      </c>
      <c r="IH121" t="s">
        <v>274</v>
      </c>
      <c r="IK121">
        <v>-2</v>
      </c>
      <c r="IL121" t="s">
        <v>275</v>
      </c>
      <c r="IM121" t="s">
        <v>276</v>
      </c>
    </row>
    <row r="122" spans="1:247" hidden="1" x14ac:dyDescent="0.35">
      <c r="A122">
        <v>3832</v>
      </c>
      <c r="B122">
        <v>-1156328704</v>
      </c>
      <c r="C122">
        <v>1403</v>
      </c>
      <c r="D122" t="s">
        <v>268</v>
      </c>
      <c r="E122" t="s">
        <v>269</v>
      </c>
      <c r="F122">
        <v>1407</v>
      </c>
      <c r="G122" t="s">
        <v>270</v>
      </c>
      <c r="H122" t="s">
        <v>269</v>
      </c>
      <c r="I122">
        <v>404</v>
      </c>
      <c r="J122" t="s">
        <v>340</v>
      </c>
      <c r="K122" t="s">
        <v>335</v>
      </c>
      <c r="L122">
        <v>1736</v>
      </c>
      <c r="M122" t="s">
        <v>277</v>
      </c>
      <c r="N122" t="s">
        <v>278</v>
      </c>
      <c r="O122">
        <v>1736</v>
      </c>
      <c r="P122" t="s">
        <v>277</v>
      </c>
      <c r="Q122" t="s">
        <v>278</v>
      </c>
      <c r="R122" t="s">
        <v>294</v>
      </c>
      <c r="S122" s="33">
        <v>1903.79</v>
      </c>
      <c r="U122" s="33">
        <v>17</v>
      </c>
      <c r="IF122">
        <v>1736</v>
      </c>
      <c r="IG122" t="s">
        <v>277</v>
      </c>
      <c r="IH122" t="s">
        <v>274</v>
      </c>
      <c r="IK122">
        <v>-2</v>
      </c>
      <c r="IL122" t="s">
        <v>275</v>
      </c>
      <c r="IM122" t="s">
        <v>276</v>
      </c>
    </row>
    <row r="123" spans="1:247" hidden="1" x14ac:dyDescent="0.35">
      <c r="A123">
        <v>3833</v>
      </c>
      <c r="B123">
        <v>-1156328704</v>
      </c>
      <c r="C123">
        <v>1403</v>
      </c>
      <c r="D123" t="s">
        <v>268</v>
      </c>
      <c r="E123" t="s">
        <v>269</v>
      </c>
      <c r="F123">
        <v>1407</v>
      </c>
      <c r="G123" t="s">
        <v>270</v>
      </c>
      <c r="H123" t="s">
        <v>269</v>
      </c>
      <c r="I123">
        <v>400</v>
      </c>
      <c r="J123" t="s">
        <v>341</v>
      </c>
      <c r="K123" t="s">
        <v>334</v>
      </c>
      <c r="L123">
        <v>1736</v>
      </c>
      <c r="M123" t="s">
        <v>277</v>
      </c>
      <c r="N123" t="s">
        <v>278</v>
      </c>
      <c r="O123">
        <v>1736</v>
      </c>
      <c r="P123" t="s">
        <v>277</v>
      </c>
      <c r="Q123" t="s">
        <v>278</v>
      </c>
      <c r="R123" t="s">
        <v>294</v>
      </c>
      <c r="S123" s="33">
        <v>768.39</v>
      </c>
      <c r="U123" s="33">
        <v>17</v>
      </c>
      <c r="IF123">
        <v>1736</v>
      </c>
      <c r="IG123" t="s">
        <v>277</v>
      </c>
      <c r="IH123" t="s">
        <v>274</v>
      </c>
      <c r="IK123">
        <v>-2</v>
      </c>
      <c r="IL123" t="s">
        <v>275</v>
      </c>
      <c r="IM123" t="s">
        <v>276</v>
      </c>
    </row>
    <row r="124" spans="1:247" hidden="1" x14ac:dyDescent="0.35">
      <c r="A124">
        <v>3834</v>
      </c>
      <c r="B124">
        <v>-1156328704</v>
      </c>
      <c r="C124">
        <v>1403</v>
      </c>
      <c r="D124" t="s">
        <v>268</v>
      </c>
      <c r="E124" t="s">
        <v>269</v>
      </c>
      <c r="F124">
        <v>1407</v>
      </c>
      <c r="G124" t="s">
        <v>270</v>
      </c>
      <c r="H124" t="s">
        <v>269</v>
      </c>
      <c r="I124">
        <v>398</v>
      </c>
      <c r="J124" t="s">
        <v>342</v>
      </c>
      <c r="K124" t="s">
        <v>333</v>
      </c>
      <c r="L124">
        <v>1736</v>
      </c>
      <c r="M124" t="s">
        <v>277</v>
      </c>
      <c r="N124" t="s">
        <v>278</v>
      </c>
      <c r="O124">
        <v>1736</v>
      </c>
      <c r="P124" t="s">
        <v>277</v>
      </c>
      <c r="Q124" t="s">
        <v>278</v>
      </c>
      <c r="R124" t="s">
        <v>294</v>
      </c>
      <c r="S124" s="33">
        <v>824.33</v>
      </c>
      <c r="U124" s="33">
        <v>17</v>
      </c>
      <c r="IF124">
        <v>1736</v>
      </c>
      <c r="IG124" t="s">
        <v>277</v>
      </c>
      <c r="IH124" t="s">
        <v>274</v>
      </c>
      <c r="IK124">
        <v>-2</v>
      </c>
      <c r="IL124" t="s">
        <v>275</v>
      </c>
      <c r="IM124" t="s">
        <v>276</v>
      </c>
    </row>
    <row r="125" spans="1:247" hidden="1" x14ac:dyDescent="0.35">
      <c r="A125">
        <v>3835</v>
      </c>
      <c r="B125">
        <v>-1156328704</v>
      </c>
      <c r="C125">
        <v>1403</v>
      </c>
      <c r="D125" t="s">
        <v>268</v>
      </c>
      <c r="E125" t="s">
        <v>269</v>
      </c>
      <c r="F125">
        <v>1407</v>
      </c>
      <c r="G125" t="s">
        <v>270</v>
      </c>
      <c r="H125" t="s">
        <v>269</v>
      </c>
      <c r="I125">
        <v>392</v>
      </c>
      <c r="J125" t="s">
        <v>343</v>
      </c>
      <c r="K125" t="s">
        <v>332</v>
      </c>
      <c r="L125">
        <v>1736</v>
      </c>
      <c r="M125" t="s">
        <v>277</v>
      </c>
      <c r="N125" t="s">
        <v>278</v>
      </c>
      <c r="O125">
        <v>1736</v>
      </c>
      <c r="P125" t="s">
        <v>277</v>
      </c>
      <c r="Q125" t="s">
        <v>278</v>
      </c>
      <c r="R125" t="s">
        <v>294</v>
      </c>
      <c r="S125" s="33">
        <v>1519.64</v>
      </c>
      <c r="U125" s="33">
        <v>17</v>
      </c>
      <c r="IF125">
        <v>1736</v>
      </c>
      <c r="IG125" t="s">
        <v>277</v>
      </c>
      <c r="IH125" t="s">
        <v>274</v>
      </c>
      <c r="IK125">
        <v>-2</v>
      </c>
      <c r="IL125" t="s">
        <v>275</v>
      </c>
      <c r="IM125" t="s">
        <v>276</v>
      </c>
    </row>
    <row r="126" spans="1:247" hidden="1" x14ac:dyDescent="0.35">
      <c r="A126">
        <v>3836</v>
      </c>
      <c r="B126">
        <v>-1156328704</v>
      </c>
      <c r="C126">
        <v>1403</v>
      </c>
      <c r="D126" t="s">
        <v>268</v>
      </c>
      <c r="E126" t="s">
        <v>269</v>
      </c>
      <c r="F126">
        <v>1407</v>
      </c>
      <c r="G126" t="s">
        <v>270</v>
      </c>
      <c r="H126" t="s">
        <v>269</v>
      </c>
      <c r="I126">
        <v>334</v>
      </c>
      <c r="J126" t="s">
        <v>344</v>
      </c>
      <c r="K126" t="s">
        <v>313</v>
      </c>
      <c r="L126">
        <v>1736</v>
      </c>
      <c r="M126" t="s">
        <v>277</v>
      </c>
      <c r="N126" t="s">
        <v>278</v>
      </c>
      <c r="O126">
        <v>1736</v>
      </c>
      <c r="P126" t="s">
        <v>277</v>
      </c>
      <c r="Q126" t="s">
        <v>278</v>
      </c>
      <c r="R126" t="s">
        <v>294</v>
      </c>
      <c r="S126" s="33">
        <v>1785.09</v>
      </c>
      <c r="U126" s="33">
        <v>17</v>
      </c>
      <c r="IF126">
        <v>1736</v>
      </c>
      <c r="IG126" t="s">
        <v>277</v>
      </c>
      <c r="IH126" t="s">
        <v>274</v>
      </c>
      <c r="IK126">
        <v>-2</v>
      </c>
      <c r="IL126" t="s">
        <v>275</v>
      </c>
      <c r="IM126" t="s">
        <v>276</v>
      </c>
    </row>
    <row r="127" spans="1:247" hidden="1" x14ac:dyDescent="0.35">
      <c r="A127">
        <v>3837</v>
      </c>
      <c r="B127">
        <v>-1156328704</v>
      </c>
      <c r="C127">
        <v>1403</v>
      </c>
      <c r="D127" t="s">
        <v>268</v>
      </c>
      <c r="E127" t="s">
        <v>269</v>
      </c>
      <c r="F127">
        <v>1407</v>
      </c>
      <c r="G127" t="s">
        <v>270</v>
      </c>
      <c r="H127" t="s">
        <v>269</v>
      </c>
      <c r="I127">
        <v>333</v>
      </c>
      <c r="J127" t="s">
        <v>345</v>
      </c>
      <c r="K127" t="s">
        <v>312</v>
      </c>
      <c r="L127">
        <v>1736</v>
      </c>
      <c r="M127" t="s">
        <v>277</v>
      </c>
      <c r="N127" t="s">
        <v>278</v>
      </c>
      <c r="O127">
        <v>1736</v>
      </c>
      <c r="P127" t="s">
        <v>277</v>
      </c>
      <c r="Q127" t="s">
        <v>278</v>
      </c>
      <c r="R127" t="s">
        <v>294</v>
      </c>
      <c r="S127" s="33">
        <v>658.36</v>
      </c>
      <c r="U127" s="33">
        <v>17</v>
      </c>
      <c r="IF127">
        <v>1736</v>
      </c>
      <c r="IG127" t="s">
        <v>277</v>
      </c>
      <c r="IH127" t="s">
        <v>274</v>
      </c>
      <c r="IK127">
        <v>-2</v>
      </c>
      <c r="IL127" t="s">
        <v>275</v>
      </c>
      <c r="IM127" t="s">
        <v>276</v>
      </c>
    </row>
    <row r="128" spans="1:247" hidden="1" x14ac:dyDescent="0.35">
      <c r="A128">
        <v>3838</v>
      </c>
      <c r="B128">
        <v>-1156328704</v>
      </c>
      <c r="C128">
        <v>1403</v>
      </c>
      <c r="D128" t="s">
        <v>268</v>
      </c>
      <c r="E128" t="s">
        <v>269</v>
      </c>
      <c r="F128">
        <v>1407</v>
      </c>
      <c r="G128" t="s">
        <v>270</v>
      </c>
      <c r="H128" t="s">
        <v>269</v>
      </c>
      <c r="I128">
        <v>329</v>
      </c>
      <c r="J128" t="s">
        <v>346</v>
      </c>
      <c r="K128" t="s">
        <v>311</v>
      </c>
      <c r="L128">
        <v>1736</v>
      </c>
      <c r="M128" t="s">
        <v>277</v>
      </c>
      <c r="N128" t="s">
        <v>278</v>
      </c>
      <c r="O128">
        <v>1736</v>
      </c>
      <c r="P128" t="s">
        <v>277</v>
      </c>
      <c r="Q128" t="s">
        <v>278</v>
      </c>
      <c r="R128" t="s">
        <v>294</v>
      </c>
      <c r="S128" s="33">
        <v>564.69000000000005</v>
      </c>
      <c r="U128" s="33">
        <v>17</v>
      </c>
      <c r="IF128">
        <v>1736</v>
      </c>
      <c r="IG128" t="s">
        <v>277</v>
      </c>
      <c r="IH128" t="s">
        <v>274</v>
      </c>
      <c r="IK128">
        <v>-2</v>
      </c>
      <c r="IL128" t="s">
        <v>275</v>
      </c>
      <c r="IM128" t="s">
        <v>276</v>
      </c>
    </row>
    <row r="129" spans="1:247" hidden="1" x14ac:dyDescent="0.35">
      <c r="A129">
        <v>3839</v>
      </c>
      <c r="B129">
        <v>-1156328704</v>
      </c>
      <c r="C129">
        <v>1403</v>
      </c>
      <c r="D129" t="s">
        <v>268</v>
      </c>
      <c r="E129" t="s">
        <v>269</v>
      </c>
      <c r="F129">
        <v>1407</v>
      </c>
      <c r="G129" t="s">
        <v>270</v>
      </c>
      <c r="H129" t="s">
        <v>269</v>
      </c>
      <c r="I129">
        <v>353</v>
      </c>
      <c r="J129" t="s">
        <v>347</v>
      </c>
      <c r="K129" t="s">
        <v>319</v>
      </c>
      <c r="L129">
        <v>1736</v>
      </c>
      <c r="M129" t="s">
        <v>277</v>
      </c>
      <c r="N129" t="s">
        <v>278</v>
      </c>
      <c r="O129">
        <v>1736</v>
      </c>
      <c r="P129" t="s">
        <v>277</v>
      </c>
      <c r="Q129" t="s">
        <v>278</v>
      </c>
      <c r="R129" t="s">
        <v>294</v>
      </c>
      <c r="S129" s="33">
        <v>1607.05</v>
      </c>
      <c r="U129" s="33">
        <v>17</v>
      </c>
      <c r="IF129">
        <v>1736</v>
      </c>
      <c r="IG129" t="s">
        <v>277</v>
      </c>
      <c r="IH129" t="s">
        <v>274</v>
      </c>
      <c r="IK129">
        <v>-2</v>
      </c>
      <c r="IL129" t="s">
        <v>275</v>
      </c>
      <c r="IM129" t="s">
        <v>276</v>
      </c>
    </row>
    <row r="130" spans="1:247" hidden="1" x14ac:dyDescent="0.35">
      <c r="A130">
        <v>3840</v>
      </c>
      <c r="B130">
        <v>-1156328704</v>
      </c>
      <c r="C130">
        <v>1403</v>
      </c>
      <c r="D130" t="s">
        <v>268</v>
      </c>
      <c r="E130" t="s">
        <v>269</v>
      </c>
      <c r="F130">
        <v>1407</v>
      </c>
      <c r="G130" t="s">
        <v>270</v>
      </c>
      <c r="H130" t="s">
        <v>269</v>
      </c>
      <c r="I130">
        <v>350</v>
      </c>
      <c r="J130" t="s">
        <v>348</v>
      </c>
      <c r="K130" t="s">
        <v>318</v>
      </c>
      <c r="L130">
        <v>1736</v>
      </c>
      <c r="M130" t="s">
        <v>277</v>
      </c>
      <c r="N130" t="s">
        <v>278</v>
      </c>
      <c r="O130">
        <v>1736</v>
      </c>
      <c r="P130" t="s">
        <v>277</v>
      </c>
      <c r="Q130" t="s">
        <v>278</v>
      </c>
      <c r="R130" t="s">
        <v>294</v>
      </c>
      <c r="S130" s="33">
        <v>1479.44</v>
      </c>
      <c r="U130" s="33">
        <v>17</v>
      </c>
      <c r="IF130">
        <v>1736</v>
      </c>
      <c r="IG130" t="s">
        <v>277</v>
      </c>
      <c r="IH130" t="s">
        <v>274</v>
      </c>
      <c r="IK130">
        <v>-2</v>
      </c>
      <c r="IL130" t="s">
        <v>275</v>
      </c>
      <c r="IM130" t="s">
        <v>276</v>
      </c>
    </row>
    <row r="131" spans="1:247" x14ac:dyDescent="0.35">
      <c r="A131">
        <v>3841</v>
      </c>
      <c r="B131">
        <v>-1156328704</v>
      </c>
      <c r="C131">
        <v>1403</v>
      </c>
      <c r="D131" t="s">
        <v>268</v>
      </c>
      <c r="E131" t="s">
        <v>269</v>
      </c>
      <c r="F131">
        <v>1407</v>
      </c>
      <c r="G131" t="s">
        <v>270</v>
      </c>
      <c r="H131" t="s">
        <v>269</v>
      </c>
      <c r="I131">
        <v>349</v>
      </c>
      <c r="J131" t="s">
        <v>349</v>
      </c>
      <c r="K131" t="s">
        <v>317</v>
      </c>
      <c r="L131">
        <v>1736</v>
      </c>
      <c r="M131" t="s">
        <v>277</v>
      </c>
      <c r="N131" t="s">
        <v>278</v>
      </c>
      <c r="O131">
        <v>1736</v>
      </c>
      <c r="P131" t="s">
        <v>277</v>
      </c>
      <c r="Q131" t="s">
        <v>278</v>
      </c>
      <c r="R131" t="s">
        <v>294</v>
      </c>
      <c r="S131" s="33">
        <v>3135.15</v>
      </c>
      <c r="U131" s="33">
        <v>17</v>
      </c>
      <c r="IF131">
        <v>1736</v>
      </c>
      <c r="IG131" t="s">
        <v>277</v>
      </c>
      <c r="IH131" t="s">
        <v>274</v>
      </c>
      <c r="IK131">
        <v>-2</v>
      </c>
      <c r="IL131" t="s">
        <v>275</v>
      </c>
      <c r="IM131" t="s">
        <v>276</v>
      </c>
    </row>
    <row r="132" spans="1:247" hidden="1" x14ac:dyDescent="0.35">
      <c r="A132">
        <v>3842</v>
      </c>
      <c r="B132">
        <v>-1156328704</v>
      </c>
      <c r="C132">
        <v>1403</v>
      </c>
      <c r="D132" t="s">
        <v>268</v>
      </c>
      <c r="E132" t="s">
        <v>269</v>
      </c>
      <c r="F132">
        <v>1407</v>
      </c>
      <c r="G132" t="s">
        <v>270</v>
      </c>
      <c r="H132" t="s">
        <v>269</v>
      </c>
      <c r="I132">
        <v>344</v>
      </c>
      <c r="J132" t="s">
        <v>350</v>
      </c>
      <c r="K132" t="s">
        <v>316</v>
      </c>
      <c r="L132">
        <v>1736</v>
      </c>
      <c r="M132" t="s">
        <v>277</v>
      </c>
      <c r="N132" t="s">
        <v>278</v>
      </c>
      <c r="O132">
        <v>1736</v>
      </c>
      <c r="P132" t="s">
        <v>277</v>
      </c>
      <c r="Q132" t="s">
        <v>278</v>
      </c>
      <c r="R132" t="s">
        <v>294</v>
      </c>
      <c r="S132" s="33">
        <v>0</v>
      </c>
      <c r="U132" s="33">
        <v>17</v>
      </c>
      <c r="IF132">
        <v>1736</v>
      </c>
      <c r="IG132" t="s">
        <v>277</v>
      </c>
      <c r="IH132" t="s">
        <v>274</v>
      </c>
      <c r="IK132">
        <v>-2</v>
      </c>
      <c r="IL132" t="s">
        <v>275</v>
      </c>
      <c r="IM132" t="s">
        <v>276</v>
      </c>
    </row>
    <row r="133" spans="1:247" hidden="1" x14ac:dyDescent="0.35">
      <c r="A133">
        <v>3843</v>
      </c>
      <c r="B133">
        <v>-1156328704</v>
      </c>
      <c r="C133">
        <v>1403</v>
      </c>
      <c r="D133" t="s">
        <v>268</v>
      </c>
      <c r="E133" t="s">
        <v>269</v>
      </c>
      <c r="F133">
        <v>1407</v>
      </c>
      <c r="G133" t="s">
        <v>270</v>
      </c>
      <c r="H133" t="s">
        <v>269</v>
      </c>
      <c r="I133">
        <v>343</v>
      </c>
      <c r="J133" t="s">
        <v>351</v>
      </c>
      <c r="K133" t="s">
        <v>315</v>
      </c>
      <c r="L133">
        <v>1736</v>
      </c>
      <c r="M133" t="s">
        <v>277</v>
      </c>
      <c r="N133" t="s">
        <v>278</v>
      </c>
      <c r="O133">
        <v>1736</v>
      </c>
      <c r="P133" t="s">
        <v>277</v>
      </c>
      <c r="Q133" t="s">
        <v>278</v>
      </c>
      <c r="R133" t="s">
        <v>294</v>
      </c>
      <c r="S133" s="33">
        <v>1682.63</v>
      </c>
      <c r="U133" s="33">
        <v>17</v>
      </c>
      <c r="IF133">
        <v>1736</v>
      </c>
      <c r="IG133" t="s">
        <v>277</v>
      </c>
      <c r="IH133" t="s">
        <v>274</v>
      </c>
      <c r="IK133">
        <v>-2</v>
      </c>
      <c r="IL133" t="s">
        <v>275</v>
      </c>
      <c r="IM133" t="s">
        <v>276</v>
      </c>
    </row>
    <row r="134" spans="1:247" hidden="1" x14ac:dyDescent="0.35">
      <c r="A134">
        <v>3844</v>
      </c>
      <c r="B134">
        <v>-1156328704</v>
      </c>
      <c r="C134">
        <v>1403</v>
      </c>
      <c r="D134" t="s">
        <v>268</v>
      </c>
      <c r="E134" t="s">
        <v>269</v>
      </c>
      <c r="F134">
        <v>1407</v>
      </c>
      <c r="G134" t="s">
        <v>270</v>
      </c>
      <c r="H134" t="s">
        <v>269</v>
      </c>
      <c r="I134">
        <v>339</v>
      </c>
      <c r="J134" t="s">
        <v>352</v>
      </c>
      <c r="K134" t="s">
        <v>314</v>
      </c>
      <c r="L134">
        <v>1736</v>
      </c>
      <c r="M134" t="s">
        <v>277</v>
      </c>
      <c r="N134" t="s">
        <v>278</v>
      </c>
      <c r="O134">
        <v>1736</v>
      </c>
      <c r="P134" t="s">
        <v>277</v>
      </c>
      <c r="Q134" t="s">
        <v>278</v>
      </c>
      <c r="R134" t="s">
        <v>294</v>
      </c>
      <c r="S134" s="33">
        <v>997.64</v>
      </c>
      <c r="U134" s="33">
        <v>17</v>
      </c>
      <c r="IF134">
        <v>1736</v>
      </c>
      <c r="IG134" t="s">
        <v>277</v>
      </c>
      <c r="IH134" t="s">
        <v>274</v>
      </c>
      <c r="IK134">
        <v>-2</v>
      </c>
      <c r="IL134" t="s">
        <v>275</v>
      </c>
      <c r="IM134" t="s">
        <v>276</v>
      </c>
    </row>
    <row r="135" spans="1:247" hidden="1" x14ac:dyDescent="0.35">
      <c r="A135">
        <v>3845</v>
      </c>
      <c r="B135">
        <v>-1156328704</v>
      </c>
      <c r="C135">
        <v>1403</v>
      </c>
      <c r="D135" t="s">
        <v>268</v>
      </c>
      <c r="E135" t="s">
        <v>269</v>
      </c>
      <c r="F135">
        <v>1407</v>
      </c>
      <c r="G135" t="s">
        <v>270</v>
      </c>
      <c r="H135" t="s">
        <v>269</v>
      </c>
      <c r="I135">
        <v>371</v>
      </c>
      <c r="J135" t="s">
        <v>353</v>
      </c>
      <c r="K135" t="s">
        <v>325</v>
      </c>
      <c r="L135">
        <v>1736</v>
      </c>
      <c r="M135" t="s">
        <v>277</v>
      </c>
      <c r="N135" t="s">
        <v>278</v>
      </c>
      <c r="O135">
        <v>1736</v>
      </c>
      <c r="P135" t="s">
        <v>277</v>
      </c>
      <c r="Q135" t="s">
        <v>278</v>
      </c>
      <c r="R135" t="s">
        <v>294</v>
      </c>
      <c r="S135" s="33">
        <v>1595.05</v>
      </c>
      <c r="U135" s="33">
        <v>17</v>
      </c>
      <c r="IF135">
        <v>1736</v>
      </c>
      <c r="IG135" t="s">
        <v>277</v>
      </c>
      <c r="IH135" t="s">
        <v>274</v>
      </c>
      <c r="IK135">
        <v>-2</v>
      </c>
      <c r="IL135" t="s">
        <v>275</v>
      </c>
      <c r="IM135" t="s">
        <v>276</v>
      </c>
    </row>
    <row r="136" spans="1:247" hidden="1" x14ac:dyDescent="0.35">
      <c r="A136">
        <v>3846</v>
      </c>
      <c r="B136">
        <v>-1156328704</v>
      </c>
      <c r="C136">
        <v>1403</v>
      </c>
      <c r="D136" t="s">
        <v>268</v>
      </c>
      <c r="E136" t="s">
        <v>269</v>
      </c>
      <c r="F136">
        <v>1407</v>
      </c>
      <c r="G136" t="s">
        <v>270</v>
      </c>
      <c r="H136" t="s">
        <v>269</v>
      </c>
      <c r="I136">
        <v>367</v>
      </c>
      <c r="J136" t="s">
        <v>354</v>
      </c>
      <c r="K136" t="s">
        <v>324</v>
      </c>
      <c r="L136">
        <v>1736</v>
      </c>
      <c r="M136" t="s">
        <v>277</v>
      </c>
      <c r="N136" t="s">
        <v>278</v>
      </c>
      <c r="O136">
        <v>1736</v>
      </c>
      <c r="P136" t="s">
        <v>277</v>
      </c>
      <c r="Q136" t="s">
        <v>278</v>
      </c>
      <c r="R136" t="s">
        <v>294</v>
      </c>
      <c r="S136" s="33">
        <v>743.95</v>
      </c>
      <c r="U136" s="33">
        <v>17</v>
      </c>
      <c r="IF136">
        <v>1736</v>
      </c>
      <c r="IG136" t="s">
        <v>277</v>
      </c>
      <c r="IH136" t="s">
        <v>274</v>
      </c>
      <c r="IK136">
        <v>-2</v>
      </c>
      <c r="IL136" t="s">
        <v>275</v>
      </c>
      <c r="IM136" t="s">
        <v>276</v>
      </c>
    </row>
    <row r="137" spans="1:247" hidden="1" x14ac:dyDescent="0.35">
      <c r="A137">
        <v>3847</v>
      </c>
      <c r="B137">
        <v>-1156328704</v>
      </c>
      <c r="C137">
        <v>1403</v>
      </c>
      <c r="D137" t="s">
        <v>268</v>
      </c>
      <c r="E137" t="s">
        <v>269</v>
      </c>
      <c r="F137">
        <v>1407</v>
      </c>
      <c r="G137" t="s">
        <v>270</v>
      </c>
      <c r="H137" t="s">
        <v>269</v>
      </c>
      <c r="I137">
        <v>365</v>
      </c>
      <c r="J137" t="s">
        <v>355</v>
      </c>
      <c r="K137" t="s">
        <v>323</v>
      </c>
      <c r="L137">
        <v>1736</v>
      </c>
      <c r="M137" t="s">
        <v>277</v>
      </c>
      <c r="N137" t="s">
        <v>278</v>
      </c>
      <c r="O137">
        <v>1736</v>
      </c>
      <c r="P137" t="s">
        <v>277</v>
      </c>
      <c r="Q137" t="s">
        <v>278</v>
      </c>
      <c r="R137" t="s">
        <v>294</v>
      </c>
      <c r="S137" s="33">
        <v>547.46</v>
      </c>
      <c r="U137" s="33">
        <v>17</v>
      </c>
      <c r="IF137">
        <v>1736</v>
      </c>
      <c r="IG137" t="s">
        <v>277</v>
      </c>
      <c r="IH137" t="s">
        <v>274</v>
      </c>
      <c r="IK137">
        <v>-2</v>
      </c>
      <c r="IL137" t="s">
        <v>275</v>
      </c>
      <c r="IM137" t="s">
        <v>276</v>
      </c>
    </row>
    <row r="138" spans="1:247" hidden="1" x14ac:dyDescent="0.35">
      <c r="A138">
        <v>3848</v>
      </c>
      <c r="B138">
        <v>-1156328704</v>
      </c>
      <c r="C138">
        <v>1403</v>
      </c>
      <c r="D138" t="s">
        <v>268</v>
      </c>
      <c r="E138" t="s">
        <v>269</v>
      </c>
      <c r="F138">
        <v>1407</v>
      </c>
      <c r="G138" t="s">
        <v>270</v>
      </c>
      <c r="H138" t="s">
        <v>269</v>
      </c>
      <c r="I138">
        <v>364</v>
      </c>
      <c r="J138" t="s">
        <v>356</v>
      </c>
      <c r="K138" t="s">
        <v>322</v>
      </c>
      <c r="L138">
        <v>1736</v>
      </c>
      <c r="M138" t="s">
        <v>277</v>
      </c>
      <c r="N138" t="s">
        <v>278</v>
      </c>
      <c r="O138">
        <v>1736</v>
      </c>
      <c r="P138" t="s">
        <v>277</v>
      </c>
      <c r="Q138" t="s">
        <v>278</v>
      </c>
      <c r="R138" t="s">
        <v>294</v>
      </c>
      <c r="S138" s="33">
        <v>976.9</v>
      </c>
      <c r="U138" s="33">
        <v>17</v>
      </c>
      <c r="IF138">
        <v>1736</v>
      </c>
      <c r="IG138" t="s">
        <v>277</v>
      </c>
      <c r="IH138" t="s">
        <v>274</v>
      </c>
      <c r="IK138">
        <v>-2</v>
      </c>
      <c r="IL138" t="s">
        <v>275</v>
      </c>
      <c r="IM138" t="s">
        <v>276</v>
      </c>
    </row>
    <row r="139" spans="1:247" hidden="1" x14ac:dyDescent="0.35">
      <c r="A139">
        <v>3849</v>
      </c>
      <c r="B139">
        <v>-1156328704</v>
      </c>
      <c r="C139">
        <v>1403</v>
      </c>
      <c r="D139" t="s">
        <v>268</v>
      </c>
      <c r="E139" t="s">
        <v>269</v>
      </c>
      <c r="F139">
        <v>1407</v>
      </c>
      <c r="G139" t="s">
        <v>270</v>
      </c>
      <c r="H139" t="s">
        <v>269</v>
      </c>
      <c r="I139">
        <v>362</v>
      </c>
      <c r="J139" t="s">
        <v>357</v>
      </c>
      <c r="K139" t="s">
        <v>321</v>
      </c>
      <c r="L139">
        <v>1736</v>
      </c>
      <c r="M139" t="s">
        <v>277</v>
      </c>
      <c r="N139" t="s">
        <v>278</v>
      </c>
      <c r="O139">
        <v>1736</v>
      </c>
      <c r="P139" t="s">
        <v>277</v>
      </c>
      <c r="Q139" t="s">
        <v>278</v>
      </c>
      <c r="R139" t="s">
        <v>294</v>
      </c>
      <c r="S139" s="33">
        <v>-242.69</v>
      </c>
      <c r="U139" s="33">
        <v>17</v>
      </c>
      <c r="IF139">
        <v>1736</v>
      </c>
      <c r="IG139" t="s">
        <v>277</v>
      </c>
      <c r="IH139" t="s">
        <v>274</v>
      </c>
      <c r="IK139">
        <v>-2</v>
      </c>
      <c r="IL139" t="s">
        <v>275</v>
      </c>
      <c r="IM139" t="s">
        <v>276</v>
      </c>
    </row>
    <row r="140" spans="1:247" hidden="1" x14ac:dyDescent="0.35">
      <c r="A140">
        <v>3850</v>
      </c>
      <c r="B140">
        <v>-1156328704</v>
      </c>
      <c r="C140">
        <v>1403</v>
      </c>
      <c r="D140" t="s">
        <v>268</v>
      </c>
      <c r="E140" t="s">
        <v>269</v>
      </c>
      <c r="F140">
        <v>1407</v>
      </c>
      <c r="G140" t="s">
        <v>270</v>
      </c>
      <c r="H140" t="s">
        <v>269</v>
      </c>
      <c r="I140">
        <v>358</v>
      </c>
      <c r="J140" t="s">
        <v>358</v>
      </c>
      <c r="K140" t="s">
        <v>320</v>
      </c>
      <c r="L140">
        <v>1736</v>
      </c>
      <c r="M140" t="s">
        <v>277</v>
      </c>
      <c r="N140" t="s">
        <v>278</v>
      </c>
      <c r="O140">
        <v>1736</v>
      </c>
      <c r="P140" t="s">
        <v>277</v>
      </c>
      <c r="Q140" t="s">
        <v>278</v>
      </c>
      <c r="R140" t="s">
        <v>294</v>
      </c>
      <c r="S140" s="33">
        <v>959.68</v>
      </c>
      <c r="U140" s="33">
        <v>17</v>
      </c>
      <c r="IF140">
        <v>1736</v>
      </c>
      <c r="IG140" t="s">
        <v>277</v>
      </c>
      <c r="IH140" t="s">
        <v>274</v>
      </c>
      <c r="IK140">
        <v>-2</v>
      </c>
      <c r="IL140" t="s">
        <v>275</v>
      </c>
      <c r="IM140" t="s">
        <v>276</v>
      </c>
    </row>
    <row r="141" spans="1:247" hidden="1" x14ac:dyDescent="0.35">
      <c r="A141">
        <v>3851</v>
      </c>
      <c r="B141">
        <v>-1156328704</v>
      </c>
      <c r="C141">
        <v>1403</v>
      </c>
      <c r="D141" t="s">
        <v>268</v>
      </c>
      <c r="E141" t="s">
        <v>269</v>
      </c>
      <c r="F141">
        <v>1407</v>
      </c>
      <c r="G141" t="s">
        <v>270</v>
      </c>
      <c r="H141" t="s">
        <v>269</v>
      </c>
      <c r="I141">
        <v>390</v>
      </c>
      <c r="J141" t="s">
        <v>359</v>
      </c>
      <c r="K141" t="s">
        <v>331</v>
      </c>
      <c r="L141">
        <v>1736</v>
      </c>
      <c r="M141" t="s">
        <v>277</v>
      </c>
      <c r="N141" t="s">
        <v>278</v>
      </c>
      <c r="O141">
        <v>1736</v>
      </c>
      <c r="P141" t="s">
        <v>277</v>
      </c>
      <c r="Q141" t="s">
        <v>278</v>
      </c>
      <c r="R141" t="s">
        <v>294</v>
      </c>
      <c r="S141" s="33">
        <v>479.29</v>
      </c>
      <c r="U141" s="33">
        <v>17</v>
      </c>
      <c r="IF141">
        <v>1736</v>
      </c>
      <c r="IG141" t="s">
        <v>277</v>
      </c>
      <c r="IH141" t="s">
        <v>274</v>
      </c>
      <c r="IK141">
        <v>-2</v>
      </c>
      <c r="IL141" t="s">
        <v>275</v>
      </c>
      <c r="IM141" t="s">
        <v>276</v>
      </c>
    </row>
    <row r="142" spans="1:247" hidden="1" x14ac:dyDescent="0.35">
      <c r="A142">
        <v>3852</v>
      </c>
      <c r="B142">
        <v>-1156328704</v>
      </c>
      <c r="C142">
        <v>1403</v>
      </c>
      <c r="D142" t="s">
        <v>268</v>
      </c>
      <c r="E142" t="s">
        <v>269</v>
      </c>
      <c r="F142">
        <v>1407</v>
      </c>
      <c r="G142" t="s">
        <v>270</v>
      </c>
      <c r="H142" t="s">
        <v>269</v>
      </c>
      <c r="I142">
        <v>386</v>
      </c>
      <c r="J142" t="s">
        <v>360</v>
      </c>
      <c r="K142" t="s">
        <v>330</v>
      </c>
      <c r="L142">
        <v>1736</v>
      </c>
      <c r="M142" t="s">
        <v>277</v>
      </c>
      <c r="N142" t="s">
        <v>278</v>
      </c>
      <c r="O142">
        <v>1736</v>
      </c>
      <c r="P142" t="s">
        <v>277</v>
      </c>
      <c r="Q142" t="s">
        <v>278</v>
      </c>
      <c r="R142" t="s">
        <v>294</v>
      </c>
      <c r="S142" s="33">
        <v>1027.77</v>
      </c>
      <c r="U142" s="33">
        <v>17</v>
      </c>
      <c r="IF142">
        <v>1736</v>
      </c>
      <c r="IG142" t="s">
        <v>277</v>
      </c>
      <c r="IH142" t="s">
        <v>274</v>
      </c>
      <c r="IK142">
        <v>-2</v>
      </c>
      <c r="IL142" t="s">
        <v>275</v>
      </c>
      <c r="IM142" t="s">
        <v>276</v>
      </c>
    </row>
    <row r="143" spans="1:247" hidden="1" x14ac:dyDescent="0.35">
      <c r="A143">
        <v>3853</v>
      </c>
      <c r="B143">
        <v>-1156328704</v>
      </c>
      <c r="C143">
        <v>1403</v>
      </c>
      <c r="D143" t="s">
        <v>268</v>
      </c>
      <c r="E143" t="s">
        <v>269</v>
      </c>
      <c r="F143">
        <v>1407</v>
      </c>
      <c r="G143" t="s">
        <v>270</v>
      </c>
      <c r="H143" t="s">
        <v>269</v>
      </c>
      <c r="I143">
        <v>383</v>
      </c>
      <c r="J143" t="s">
        <v>361</v>
      </c>
      <c r="K143" t="s">
        <v>329</v>
      </c>
      <c r="L143">
        <v>1736</v>
      </c>
      <c r="M143" t="s">
        <v>277</v>
      </c>
      <c r="N143" t="s">
        <v>278</v>
      </c>
      <c r="O143">
        <v>1736</v>
      </c>
      <c r="P143" t="s">
        <v>277</v>
      </c>
      <c r="Q143" t="s">
        <v>278</v>
      </c>
      <c r="R143" t="s">
        <v>294</v>
      </c>
      <c r="S143" s="33">
        <v>1527.5</v>
      </c>
      <c r="U143" s="33">
        <v>17</v>
      </c>
      <c r="IF143">
        <v>1736</v>
      </c>
      <c r="IG143" t="s">
        <v>277</v>
      </c>
      <c r="IH143" t="s">
        <v>274</v>
      </c>
      <c r="IK143">
        <v>-2</v>
      </c>
      <c r="IL143" t="s">
        <v>275</v>
      </c>
      <c r="IM143" t="s">
        <v>276</v>
      </c>
    </row>
    <row r="144" spans="1:247" hidden="1" x14ac:dyDescent="0.35">
      <c r="A144">
        <v>3854</v>
      </c>
      <c r="B144">
        <v>-1156328704</v>
      </c>
      <c r="C144">
        <v>1403</v>
      </c>
      <c r="D144" t="s">
        <v>268</v>
      </c>
      <c r="E144" t="s">
        <v>269</v>
      </c>
      <c r="F144">
        <v>1407</v>
      </c>
      <c r="G144" t="s">
        <v>270</v>
      </c>
      <c r="H144" t="s">
        <v>269</v>
      </c>
      <c r="I144">
        <v>379</v>
      </c>
      <c r="J144" t="s">
        <v>362</v>
      </c>
      <c r="K144" t="s">
        <v>328</v>
      </c>
      <c r="L144">
        <v>1736</v>
      </c>
      <c r="M144" t="s">
        <v>277</v>
      </c>
      <c r="N144" t="s">
        <v>278</v>
      </c>
      <c r="O144">
        <v>1736</v>
      </c>
      <c r="P144" t="s">
        <v>277</v>
      </c>
      <c r="Q144" t="s">
        <v>278</v>
      </c>
      <c r="R144" t="s">
        <v>294</v>
      </c>
      <c r="S144" s="33">
        <v>984.03</v>
      </c>
      <c r="U144" s="33">
        <v>17</v>
      </c>
      <c r="IF144">
        <v>1736</v>
      </c>
      <c r="IG144" t="s">
        <v>277</v>
      </c>
      <c r="IH144" t="s">
        <v>274</v>
      </c>
      <c r="IK144">
        <v>-2</v>
      </c>
      <c r="IL144" t="s">
        <v>275</v>
      </c>
      <c r="IM144" t="s">
        <v>276</v>
      </c>
    </row>
    <row r="145" spans="1:247" hidden="1" x14ac:dyDescent="0.35">
      <c r="A145">
        <v>3855</v>
      </c>
      <c r="B145">
        <v>-1156328704</v>
      </c>
      <c r="C145">
        <v>1403</v>
      </c>
      <c r="D145" t="s">
        <v>268</v>
      </c>
      <c r="E145" t="s">
        <v>269</v>
      </c>
      <c r="F145">
        <v>1407</v>
      </c>
      <c r="G145" t="s">
        <v>270</v>
      </c>
      <c r="H145" t="s">
        <v>269</v>
      </c>
      <c r="I145">
        <v>377</v>
      </c>
      <c r="J145" t="s">
        <v>363</v>
      </c>
      <c r="K145" t="s">
        <v>327</v>
      </c>
      <c r="L145">
        <v>1736</v>
      </c>
      <c r="M145" t="s">
        <v>277</v>
      </c>
      <c r="N145" t="s">
        <v>278</v>
      </c>
      <c r="O145">
        <v>1736</v>
      </c>
      <c r="P145" t="s">
        <v>277</v>
      </c>
      <c r="Q145" t="s">
        <v>278</v>
      </c>
      <c r="R145" t="s">
        <v>294</v>
      </c>
      <c r="S145" s="33">
        <v>1367.59</v>
      </c>
      <c r="U145" s="33">
        <v>17</v>
      </c>
      <c r="IF145">
        <v>1736</v>
      </c>
      <c r="IG145" t="s">
        <v>277</v>
      </c>
      <c r="IH145" t="s">
        <v>274</v>
      </c>
      <c r="IK145">
        <v>-2</v>
      </c>
      <c r="IL145" t="s">
        <v>275</v>
      </c>
      <c r="IM145" t="s">
        <v>276</v>
      </c>
    </row>
    <row r="146" spans="1:247" hidden="1" x14ac:dyDescent="0.35">
      <c r="A146">
        <v>3856</v>
      </c>
      <c r="B146">
        <v>-1156328704</v>
      </c>
      <c r="C146">
        <v>1403</v>
      </c>
      <c r="D146" t="s">
        <v>268</v>
      </c>
      <c r="E146" t="s">
        <v>269</v>
      </c>
      <c r="F146">
        <v>1407</v>
      </c>
      <c r="G146" t="s">
        <v>270</v>
      </c>
      <c r="H146" t="s">
        <v>269</v>
      </c>
      <c r="I146">
        <v>373</v>
      </c>
      <c r="J146" t="s">
        <v>364</v>
      </c>
      <c r="K146" t="s">
        <v>326</v>
      </c>
      <c r="L146">
        <v>1736</v>
      </c>
      <c r="M146" t="s">
        <v>277</v>
      </c>
      <c r="N146" t="s">
        <v>278</v>
      </c>
      <c r="O146">
        <v>1736</v>
      </c>
      <c r="P146" t="s">
        <v>277</v>
      </c>
      <c r="Q146" t="s">
        <v>278</v>
      </c>
      <c r="R146" t="s">
        <v>294</v>
      </c>
      <c r="S146" s="33">
        <v>945.76</v>
      </c>
      <c r="U146" s="33">
        <v>17</v>
      </c>
      <c r="IF146">
        <v>1736</v>
      </c>
      <c r="IG146" t="s">
        <v>277</v>
      </c>
      <c r="IH146" t="s">
        <v>274</v>
      </c>
      <c r="IK146">
        <v>-2</v>
      </c>
      <c r="IL146" t="s">
        <v>275</v>
      </c>
      <c r="IM146" t="s">
        <v>276</v>
      </c>
    </row>
    <row r="147" spans="1:247" hidden="1" x14ac:dyDescent="0.35">
      <c r="A147">
        <v>3857</v>
      </c>
      <c r="B147">
        <v>-1156328704</v>
      </c>
      <c r="C147">
        <v>1403</v>
      </c>
      <c r="D147" t="s">
        <v>268</v>
      </c>
      <c r="E147" t="s">
        <v>269</v>
      </c>
      <c r="F147">
        <v>1407</v>
      </c>
      <c r="G147" t="s">
        <v>270</v>
      </c>
      <c r="H147" t="s">
        <v>269</v>
      </c>
      <c r="I147">
        <v>333</v>
      </c>
      <c r="J147" t="s">
        <v>345</v>
      </c>
      <c r="K147" t="s">
        <v>312</v>
      </c>
      <c r="L147">
        <v>8014</v>
      </c>
      <c r="M147" t="s">
        <v>279</v>
      </c>
      <c r="N147" t="s">
        <v>280</v>
      </c>
      <c r="O147">
        <v>8014</v>
      </c>
      <c r="P147" t="s">
        <v>279</v>
      </c>
      <c r="Q147" t="s">
        <v>280</v>
      </c>
      <c r="R147" t="s">
        <v>294</v>
      </c>
      <c r="S147" s="33">
        <v>0</v>
      </c>
      <c r="U147" s="33">
        <v>17</v>
      </c>
      <c r="IF147">
        <v>8014</v>
      </c>
      <c r="IG147" t="s">
        <v>279</v>
      </c>
      <c r="IH147" t="s">
        <v>274</v>
      </c>
      <c r="IK147">
        <v>-2</v>
      </c>
      <c r="IL147" t="s">
        <v>275</v>
      </c>
      <c r="IM147" t="s">
        <v>276</v>
      </c>
    </row>
    <row r="148" spans="1:247" hidden="1" x14ac:dyDescent="0.35">
      <c r="A148">
        <v>3858</v>
      </c>
      <c r="B148">
        <v>-1156328704</v>
      </c>
      <c r="C148">
        <v>1403</v>
      </c>
      <c r="D148" t="s">
        <v>268</v>
      </c>
      <c r="E148" t="s">
        <v>269</v>
      </c>
      <c r="F148">
        <v>1407</v>
      </c>
      <c r="G148" t="s">
        <v>270</v>
      </c>
      <c r="H148" t="s">
        <v>269</v>
      </c>
      <c r="I148">
        <v>329</v>
      </c>
      <c r="J148" t="s">
        <v>346</v>
      </c>
      <c r="K148" t="s">
        <v>311</v>
      </c>
      <c r="L148">
        <v>8014</v>
      </c>
      <c r="M148" t="s">
        <v>279</v>
      </c>
      <c r="N148" t="s">
        <v>280</v>
      </c>
      <c r="O148">
        <v>8014</v>
      </c>
      <c r="P148" t="s">
        <v>279</v>
      </c>
      <c r="Q148" t="s">
        <v>280</v>
      </c>
      <c r="R148" t="s">
        <v>294</v>
      </c>
      <c r="S148" s="33">
        <v>3255.94</v>
      </c>
      <c r="U148" s="33">
        <v>17</v>
      </c>
      <c r="IF148">
        <v>8014</v>
      </c>
      <c r="IG148" t="s">
        <v>279</v>
      </c>
      <c r="IH148" t="s">
        <v>274</v>
      </c>
      <c r="IK148">
        <v>-2</v>
      </c>
      <c r="IL148" t="s">
        <v>275</v>
      </c>
      <c r="IM148" t="s">
        <v>276</v>
      </c>
    </row>
    <row r="149" spans="1:247" hidden="1" x14ac:dyDescent="0.35">
      <c r="A149">
        <v>3859</v>
      </c>
      <c r="B149">
        <v>-1156328704</v>
      </c>
      <c r="C149">
        <v>1403</v>
      </c>
      <c r="D149" t="s">
        <v>268</v>
      </c>
      <c r="E149" t="s">
        <v>269</v>
      </c>
      <c r="F149">
        <v>1407</v>
      </c>
      <c r="G149" t="s">
        <v>270</v>
      </c>
      <c r="H149" t="s">
        <v>269</v>
      </c>
      <c r="I149">
        <v>353</v>
      </c>
      <c r="J149" t="s">
        <v>347</v>
      </c>
      <c r="K149" t="s">
        <v>319</v>
      </c>
      <c r="L149">
        <v>19342</v>
      </c>
      <c r="M149" t="s">
        <v>281</v>
      </c>
      <c r="N149" t="s">
        <v>282</v>
      </c>
      <c r="O149">
        <v>19342</v>
      </c>
      <c r="P149" t="s">
        <v>281</v>
      </c>
      <c r="Q149" t="s">
        <v>282</v>
      </c>
      <c r="R149" t="s">
        <v>294</v>
      </c>
      <c r="S149" s="33">
        <v>0</v>
      </c>
      <c r="U149" s="33">
        <v>17</v>
      </c>
      <c r="IF149">
        <v>19342</v>
      </c>
      <c r="IG149" t="s">
        <v>281</v>
      </c>
      <c r="IH149" t="s">
        <v>274</v>
      </c>
      <c r="IK149">
        <v>-2</v>
      </c>
      <c r="IL149" t="s">
        <v>275</v>
      </c>
      <c r="IM149" t="s">
        <v>276</v>
      </c>
    </row>
    <row r="150" spans="1:247" hidden="1" x14ac:dyDescent="0.35">
      <c r="A150">
        <v>3860</v>
      </c>
      <c r="B150">
        <v>-1156328704</v>
      </c>
      <c r="C150">
        <v>1403</v>
      </c>
      <c r="D150" t="s">
        <v>268</v>
      </c>
      <c r="E150" t="s">
        <v>269</v>
      </c>
      <c r="F150">
        <v>1407</v>
      </c>
      <c r="G150" t="s">
        <v>270</v>
      </c>
      <c r="H150" t="s">
        <v>269</v>
      </c>
      <c r="I150">
        <v>350</v>
      </c>
      <c r="J150" t="s">
        <v>348</v>
      </c>
      <c r="K150" t="s">
        <v>318</v>
      </c>
      <c r="L150">
        <v>19342</v>
      </c>
      <c r="M150" t="s">
        <v>281</v>
      </c>
      <c r="N150" t="s">
        <v>282</v>
      </c>
      <c r="O150">
        <v>19342</v>
      </c>
      <c r="P150" t="s">
        <v>281</v>
      </c>
      <c r="Q150" t="s">
        <v>282</v>
      </c>
      <c r="R150" t="s">
        <v>294</v>
      </c>
      <c r="S150" s="33">
        <v>3217.26</v>
      </c>
      <c r="U150" s="33">
        <v>17</v>
      </c>
      <c r="IF150">
        <v>19342</v>
      </c>
      <c r="IG150" t="s">
        <v>281</v>
      </c>
      <c r="IH150" t="s">
        <v>274</v>
      </c>
      <c r="IK150">
        <v>-2</v>
      </c>
      <c r="IL150" t="s">
        <v>275</v>
      </c>
      <c r="IM150" t="s">
        <v>276</v>
      </c>
    </row>
    <row r="151" spans="1:247" x14ac:dyDescent="0.35">
      <c r="A151">
        <v>3861</v>
      </c>
      <c r="B151">
        <v>-1156328704</v>
      </c>
      <c r="C151">
        <v>1403</v>
      </c>
      <c r="D151" t="s">
        <v>268</v>
      </c>
      <c r="E151" t="s">
        <v>269</v>
      </c>
      <c r="F151">
        <v>1407</v>
      </c>
      <c r="G151" t="s">
        <v>270</v>
      </c>
      <c r="H151" t="s">
        <v>269</v>
      </c>
      <c r="I151">
        <v>349</v>
      </c>
      <c r="J151" t="s">
        <v>349</v>
      </c>
      <c r="K151" t="s">
        <v>317</v>
      </c>
      <c r="L151">
        <v>19342</v>
      </c>
      <c r="M151" t="s">
        <v>281</v>
      </c>
      <c r="N151" t="s">
        <v>282</v>
      </c>
      <c r="O151">
        <v>19342</v>
      </c>
      <c r="P151" t="s">
        <v>281</v>
      </c>
      <c r="Q151" t="s">
        <v>282</v>
      </c>
      <c r="R151" t="s">
        <v>294</v>
      </c>
      <c r="S151" s="33">
        <v>6818.39</v>
      </c>
      <c r="U151" s="33">
        <v>17</v>
      </c>
      <c r="IF151">
        <v>19342</v>
      </c>
      <c r="IG151" t="s">
        <v>281</v>
      </c>
      <c r="IH151" t="s">
        <v>274</v>
      </c>
      <c r="IK151">
        <v>-2</v>
      </c>
      <c r="IL151" t="s">
        <v>275</v>
      </c>
      <c r="IM151" t="s">
        <v>276</v>
      </c>
    </row>
    <row r="152" spans="1:247" hidden="1" x14ac:dyDescent="0.35">
      <c r="A152">
        <v>3862</v>
      </c>
      <c r="B152">
        <v>-1156328704</v>
      </c>
      <c r="C152">
        <v>1403</v>
      </c>
      <c r="D152" t="s">
        <v>268</v>
      </c>
      <c r="E152" t="s">
        <v>269</v>
      </c>
      <c r="F152">
        <v>1407</v>
      </c>
      <c r="G152" t="s">
        <v>270</v>
      </c>
      <c r="H152" t="s">
        <v>269</v>
      </c>
      <c r="I152">
        <v>344</v>
      </c>
      <c r="J152" t="s">
        <v>350</v>
      </c>
      <c r="K152" t="s">
        <v>316</v>
      </c>
      <c r="L152">
        <v>19342</v>
      </c>
      <c r="M152" t="s">
        <v>281</v>
      </c>
      <c r="N152" t="s">
        <v>282</v>
      </c>
      <c r="O152">
        <v>19342</v>
      </c>
      <c r="P152" t="s">
        <v>281</v>
      </c>
      <c r="Q152" t="s">
        <v>282</v>
      </c>
      <c r="R152" t="s">
        <v>294</v>
      </c>
      <c r="S152" s="33">
        <v>0</v>
      </c>
      <c r="U152" s="33">
        <v>17</v>
      </c>
      <c r="IF152">
        <v>19342</v>
      </c>
      <c r="IG152" t="s">
        <v>281</v>
      </c>
      <c r="IH152" t="s">
        <v>274</v>
      </c>
      <c r="IK152">
        <v>-2</v>
      </c>
      <c r="IL152" t="s">
        <v>275</v>
      </c>
      <c r="IM152" t="s">
        <v>276</v>
      </c>
    </row>
    <row r="153" spans="1:247" hidden="1" x14ac:dyDescent="0.35">
      <c r="A153">
        <v>3863</v>
      </c>
      <c r="B153">
        <v>-1156328704</v>
      </c>
      <c r="C153">
        <v>1403</v>
      </c>
      <c r="D153" t="s">
        <v>268</v>
      </c>
      <c r="E153" t="s">
        <v>269</v>
      </c>
      <c r="F153">
        <v>1407</v>
      </c>
      <c r="G153" t="s">
        <v>270</v>
      </c>
      <c r="H153" t="s">
        <v>269</v>
      </c>
      <c r="I153">
        <v>343</v>
      </c>
      <c r="J153" t="s">
        <v>351</v>
      </c>
      <c r="K153" t="s">
        <v>315</v>
      </c>
      <c r="L153">
        <v>19342</v>
      </c>
      <c r="M153" t="s">
        <v>281</v>
      </c>
      <c r="N153" t="s">
        <v>282</v>
      </c>
      <c r="O153">
        <v>19342</v>
      </c>
      <c r="P153" t="s">
        <v>281</v>
      </c>
      <c r="Q153" t="s">
        <v>282</v>
      </c>
      <c r="R153" t="s">
        <v>294</v>
      </c>
      <c r="S153" s="33">
        <v>3659.81</v>
      </c>
      <c r="U153" s="33">
        <v>17</v>
      </c>
      <c r="IF153">
        <v>19342</v>
      </c>
      <c r="IG153" t="s">
        <v>281</v>
      </c>
      <c r="IH153" t="s">
        <v>274</v>
      </c>
      <c r="IK153">
        <v>-2</v>
      </c>
      <c r="IL153" t="s">
        <v>275</v>
      </c>
      <c r="IM153" t="s">
        <v>276</v>
      </c>
    </row>
    <row r="154" spans="1:247" hidden="1" x14ac:dyDescent="0.35">
      <c r="A154">
        <v>3864</v>
      </c>
      <c r="B154">
        <v>-1156328704</v>
      </c>
      <c r="C154">
        <v>1403</v>
      </c>
      <c r="D154" t="s">
        <v>268</v>
      </c>
      <c r="E154" t="s">
        <v>269</v>
      </c>
      <c r="F154">
        <v>1407</v>
      </c>
      <c r="G154" t="s">
        <v>270</v>
      </c>
      <c r="H154" t="s">
        <v>269</v>
      </c>
      <c r="I154">
        <v>339</v>
      </c>
      <c r="J154" t="s">
        <v>352</v>
      </c>
      <c r="K154" t="s">
        <v>314</v>
      </c>
      <c r="L154">
        <v>19342</v>
      </c>
      <c r="M154" t="s">
        <v>281</v>
      </c>
      <c r="N154" t="s">
        <v>282</v>
      </c>
      <c r="O154">
        <v>19342</v>
      </c>
      <c r="P154" t="s">
        <v>281</v>
      </c>
      <c r="Q154" t="s">
        <v>282</v>
      </c>
      <c r="R154" t="s">
        <v>294</v>
      </c>
      <c r="S154" s="33">
        <v>2170.2399999999998</v>
      </c>
      <c r="U154" s="33">
        <v>17</v>
      </c>
      <c r="IF154">
        <v>19342</v>
      </c>
      <c r="IG154" t="s">
        <v>281</v>
      </c>
      <c r="IH154" t="s">
        <v>274</v>
      </c>
      <c r="IK154">
        <v>-2</v>
      </c>
      <c r="IL154" t="s">
        <v>275</v>
      </c>
      <c r="IM154" t="s">
        <v>276</v>
      </c>
    </row>
    <row r="155" spans="1:247" hidden="1" x14ac:dyDescent="0.35">
      <c r="A155">
        <v>3865</v>
      </c>
      <c r="B155">
        <v>-1156328704</v>
      </c>
      <c r="C155">
        <v>1403</v>
      </c>
      <c r="D155" t="s">
        <v>268</v>
      </c>
      <c r="E155" t="s">
        <v>269</v>
      </c>
      <c r="F155">
        <v>1407</v>
      </c>
      <c r="G155" t="s">
        <v>270</v>
      </c>
      <c r="H155" t="s">
        <v>269</v>
      </c>
      <c r="I155">
        <v>334</v>
      </c>
      <c r="J155" t="s">
        <v>344</v>
      </c>
      <c r="K155" t="s">
        <v>313</v>
      </c>
      <c r="L155">
        <v>19342</v>
      </c>
      <c r="M155" t="s">
        <v>281</v>
      </c>
      <c r="N155" t="s">
        <v>282</v>
      </c>
      <c r="O155">
        <v>19342</v>
      </c>
      <c r="P155" t="s">
        <v>281</v>
      </c>
      <c r="Q155" t="s">
        <v>282</v>
      </c>
      <c r="R155" t="s">
        <v>294</v>
      </c>
      <c r="S155" s="33">
        <v>3883.26</v>
      </c>
      <c r="U155" s="33">
        <v>17</v>
      </c>
      <c r="IF155">
        <v>19342</v>
      </c>
      <c r="IG155" t="s">
        <v>281</v>
      </c>
      <c r="IH155" t="s">
        <v>274</v>
      </c>
      <c r="IK155">
        <v>-2</v>
      </c>
      <c r="IL155" t="s">
        <v>275</v>
      </c>
      <c r="IM155" t="s">
        <v>276</v>
      </c>
    </row>
    <row r="156" spans="1:247" hidden="1" x14ac:dyDescent="0.35">
      <c r="A156">
        <v>3866</v>
      </c>
      <c r="B156">
        <v>-1156328704</v>
      </c>
      <c r="C156">
        <v>1403</v>
      </c>
      <c r="D156" t="s">
        <v>268</v>
      </c>
      <c r="E156" t="s">
        <v>269</v>
      </c>
      <c r="F156">
        <v>1407</v>
      </c>
      <c r="G156" t="s">
        <v>270</v>
      </c>
      <c r="H156" t="s">
        <v>269</v>
      </c>
      <c r="I156">
        <v>333</v>
      </c>
      <c r="J156" t="s">
        <v>345</v>
      </c>
      <c r="K156" t="s">
        <v>312</v>
      </c>
      <c r="L156">
        <v>19342</v>
      </c>
      <c r="M156" t="s">
        <v>281</v>
      </c>
      <c r="N156" t="s">
        <v>282</v>
      </c>
      <c r="O156">
        <v>19342</v>
      </c>
      <c r="P156" t="s">
        <v>281</v>
      </c>
      <c r="Q156" t="s">
        <v>282</v>
      </c>
      <c r="R156" t="s">
        <v>294</v>
      </c>
      <c r="S156" s="33">
        <v>1432.46</v>
      </c>
      <c r="U156" s="33">
        <v>17</v>
      </c>
      <c r="IF156">
        <v>19342</v>
      </c>
      <c r="IG156" t="s">
        <v>281</v>
      </c>
      <c r="IH156" t="s">
        <v>274</v>
      </c>
      <c r="IK156">
        <v>-2</v>
      </c>
      <c r="IL156" t="s">
        <v>275</v>
      </c>
      <c r="IM156" t="s">
        <v>276</v>
      </c>
    </row>
    <row r="157" spans="1:247" hidden="1" x14ac:dyDescent="0.35">
      <c r="A157">
        <v>3867</v>
      </c>
      <c r="B157">
        <v>-1156328704</v>
      </c>
      <c r="C157">
        <v>1403</v>
      </c>
      <c r="D157" t="s">
        <v>268</v>
      </c>
      <c r="E157" t="s">
        <v>269</v>
      </c>
      <c r="F157">
        <v>1407</v>
      </c>
      <c r="G157" t="s">
        <v>270</v>
      </c>
      <c r="H157" t="s">
        <v>269</v>
      </c>
      <c r="I157">
        <v>329</v>
      </c>
      <c r="J157" t="s">
        <v>346</v>
      </c>
      <c r="K157" t="s">
        <v>311</v>
      </c>
      <c r="L157">
        <v>19342</v>
      </c>
      <c r="M157" t="s">
        <v>281</v>
      </c>
      <c r="N157" t="s">
        <v>282</v>
      </c>
      <c r="O157">
        <v>19342</v>
      </c>
      <c r="P157" t="s">
        <v>281</v>
      </c>
      <c r="Q157" t="s">
        <v>282</v>
      </c>
      <c r="R157" t="s">
        <v>294</v>
      </c>
      <c r="S157" s="33">
        <v>1228.6500000000001</v>
      </c>
      <c r="U157" s="33">
        <v>17</v>
      </c>
      <c r="IF157">
        <v>19342</v>
      </c>
      <c r="IG157" t="s">
        <v>281</v>
      </c>
      <c r="IH157" t="s">
        <v>274</v>
      </c>
      <c r="IK157">
        <v>-2</v>
      </c>
      <c r="IL157" t="s">
        <v>275</v>
      </c>
      <c r="IM157" t="s">
        <v>276</v>
      </c>
    </row>
    <row r="158" spans="1:247" hidden="1" x14ac:dyDescent="0.35">
      <c r="A158">
        <v>3868</v>
      </c>
      <c r="B158">
        <v>-1156328704</v>
      </c>
      <c r="C158">
        <v>1403</v>
      </c>
      <c r="D158" t="s">
        <v>268</v>
      </c>
      <c r="E158" t="s">
        <v>269</v>
      </c>
      <c r="F158">
        <v>1407</v>
      </c>
      <c r="G158" t="s">
        <v>270</v>
      </c>
      <c r="H158" t="s">
        <v>269</v>
      </c>
      <c r="I158">
        <v>410</v>
      </c>
      <c r="J158" t="s">
        <v>338</v>
      </c>
      <c r="K158" t="s">
        <v>337</v>
      </c>
      <c r="L158">
        <v>22342</v>
      </c>
      <c r="M158" t="s">
        <v>365</v>
      </c>
      <c r="N158" t="s">
        <v>366</v>
      </c>
      <c r="O158">
        <v>22342</v>
      </c>
      <c r="P158" t="s">
        <v>365</v>
      </c>
      <c r="Q158" t="s">
        <v>366</v>
      </c>
      <c r="R158" t="s">
        <v>294</v>
      </c>
      <c r="S158" s="33">
        <v>1894.76</v>
      </c>
      <c r="U158" s="33">
        <v>17</v>
      </c>
      <c r="IF158">
        <v>22342</v>
      </c>
      <c r="IG158" t="s">
        <v>365</v>
      </c>
      <c r="IH158" t="s">
        <v>274</v>
      </c>
      <c r="IK158">
        <v>-2</v>
      </c>
      <c r="IL158" t="s">
        <v>275</v>
      </c>
      <c r="IM158" t="s">
        <v>276</v>
      </c>
    </row>
    <row r="159" spans="1:247" hidden="1" x14ac:dyDescent="0.35">
      <c r="A159">
        <v>3869</v>
      </c>
      <c r="B159">
        <v>-1156328704</v>
      </c>
      <c r="C159">
        <v>1403</v>
      </c>
      <c r="D159" t="s">
        <v>268</v>
      </c>
      <c r="E159" t="s">
        <v>269</v>
      </c>
      <c r="F159">
        <v>1407</v>
      </c>
      <c r="G159" t="s">
        <v>270</v>
      </c>
      <c r="H159" t="s">
        <v>269</v>
      </c>
      <c r="I159">
        <v>408</v>
      </c>
      <c r="J159" t="s">
        <v>339</v>
      </c>
      <c r="K159" t="s">
        <v>336</v>
      </c>
      <c r="L159">
        <v>22342</v>
      </c>
      <c r="M159" t="s">
        <v>365</v>
      </c>
      <c r="N159" t="s">
        <v>366</v>
      </c>
      <c r="O159">
        <v>22342</v>
      </c>
      <c r="P159" t="s">
        <v>365</v>
      </c>
      <c r="Q159" t="s">
        <v>366</v>
      </c>
      <c r="R159" t="s">
        <v>294</v>
      </c>
      <c r="S159" s="33">
        <v>1102.6300000000001</v>
      </c>
      <c r="U159" s="33">
        <v>17</v>
      </c>
      <c r="IF159">
        <v>22342</v>
      </c>
      <c r="IG159" t="s">
        <v>365</v>
      </c>
      <c r="IH159" t="s">
        <v>274</v>
      </c>
      <c r="IK159">
        <v>-2</v>
      </c>
      <c r="IL159" t="s">
        <v>275</v>
      </c>
      <c r="IM159" t="s">
        <v>276</v>
      </c>
    </row>
    <row r="160" spans="1:247" hidden="1" x14ac:dyDescent="0.35">
      <c r="A160">
        <v>3870</v>
      </c>
      <c r="B160">
        <v>-1156328704</v>
      </c>
      <c r="C160">
        <v>1403</v>
      </c>
      <c r="D160" t="s">
        <v>268</v>
      </c>
      <c r="E160" t="s">
        <v>269</v>
      </c>
      <c r="F160">
        <v>1407</v>
      </c>
      <c r="G160" t="s">
        <v>270</v>
      </c>
      <c r="H160" t="s">
        <v>269</v>
      </c>
      <c r="I160">
        <v>404</v>
      </c>
      <c r="J160" t="s">
        <v>340</v>
      </c>
      <c r="K160" t="s">
        <v>335</v>
      </c>
      <c r="L160">
        <v>22342</v>
      </c>
      <c r="M160" t="s">
        <v>365</v>
      </c>
      <c r="N160" t="s">
        <v>366</v>
      </c>
      <c r="O160">
        <v>22342</v>
      </c>
      <c r="P160" t="s">
        <v>365</v>
      </c>
      <c r="Q160" t="s">
        <v>366</v>
      </c>
      <c r="R160" t="s">
        <v>294</v>
      </c>
      <c r="S160" s="33">
        <v>1695.51</v>
      </c>
      <c r="U160" s="33">
        <v>17</v>
      </c>
      <c r="IF160">
        <v>22342</v>
      </c>
      <c r="IG160" t="s">
        <v>365</v>
      </c>
      <c r="IH160" t="s">
        <v>274</v>
      </c>
      <c r="IK160">
        <v>-2</v>
      </c>
      <c r="IL160" t="s">
        <v>275</v>
      </c>
      <c r="IM160" t="s">
        <v>276</v>
      </c>
    </row>
    <row r="161" spans="1:247" hidden="1" x14ac:dyDescent="0.35">
      <c r="A161">
        <v>3871</v>
      </c>
      <c r="B161">
        <v>-1156328704</v>
      </c>
      <c r="C161">
        <v>1403</v>
      </c>
      <c r="D161" t="s">
        <v>268</v>
      </c>
      <c r="E161" t="s">
        <v>269</v>
      </c>
      <c r="F161">
        <v>1407</v>
      </c>
      <c r="G161" t="s">
        <v>270</v>
      </c>
      <c r="H161" t="s">
        <v>269</v>
      </c>
      <c r="I161">
        <v>400</v>
      </c>
      <c r="J161" t="s">
        <v>341</v>
      </c>
      <c r="K161" t="s">
        <v>334</v>
      </c>
      <c r="L161">
        <v>22342</v>
      </c>
      <c r="M161" t="s">
        <v>365</v>
      </c>
      <c r="N161" t="s">
        <v>366</v>
      </c>
      <c r="O161">
        <v>22342</v>
      </c>
      <c r="P161" t="s">
        <v>365</v>
      </c>
      <c r="Q161" t="s">
        <v>366</v>
      </c>
      <c r="R161" t="s">
        <v>294</v>
      </c>
      <c r="S161" s="33">
        <v>1524.36</v>
      </c>
      <c r="U161" s="33">
        <v>17</v>
      </c>
      <c r="IF161">
        <v>22342</v>
      </c>
      <c r="IG161" t="s">
        <v>365</v>
      </c>
      <c r="IH161" t="s">
        <v>274</v>
      </c>
      <c r="IK161">
        <v>-2</v>
      </c>
      <c r="IL161" t="s">
        <v>275</v>
      </c>
      <c r="IM161" t="s">
        <v>276</v>
      </c>
    </row>
    <row r="162" spans="1:247" hidden="1" x14ac:dyDescent="0.35">
      <c r="A162">
        <v>3872</v>
      </c>
      <c r="B162">
        <v>-1156328704</v>
      </c>
      <c r="C162">
        <v>1403</v>
      </c>
      <c r="D162" t="s">
        <v>268</v>
      </c>
      <c r="E162" t="s">
        <v>269</v>
      </c>
      <c r="F162">
        <v>1407</v>
      </c>
      <c r="G162" t="s">
        <v>270</v>
      </c>
      <c r="H162" t="s">
        <v>269</v>
      </c>
      <c r="I162">
        <v>398</v>
      </c>
      <c r="J162" t="s">
        <v>342</v>
      </c>
      <c r="K162" t="s">
        <v>333</v>
      </c>
      <c r="L162">
        <v>22342</v>
      </c>
      <c r="M162" t="s">
        <v>365</v>
      </c>
      <c r="N162" t="s">
        <v>366</v>
      </c>
      <c r="O162">
        <v>22342</v>
      </c>
      <c r="P162" t="s">
        <v>365</v>
      </c>
      <c r="Q162" t="s">
        <v>366</v>
      </c>
      <c r="R162" t="s">
        <v>294</v>
      </c>
      <c r="S162" s="33">
        <v>1635.54</v>
      </c>
      <c r="U162" s="33">
        <v>17</v>
      </c>
      <c r="IF162">
        <v>22342</v>
      </c>
      <c r="IG162" t="s">
        <v>365</v>
      </c>
      <c r="IH162" t="s">
        <v>274</v>
      </c>
      <c r="IK162">
        <v>-2</v>
      </c>
      <c r="IL162" t="s">
        <v>275</v>
      </c>
      <c r="IM162" t="s">
        <v>276</v>
      </c>
    </row>
    <row r="163" spans="1:247" hidden="1" x14ac:dyDescent="0.35">
      <c r="A163">
        <v>3873</v>
      </c>
      <c r="B163">
        <v>-1156328704</v>
      </c>
      <c r="C163">
        <v>1403</v>
      </c>
      <c r="D163" t="s">
        <v>268</v>
      </c>
      <c r="E163" t="s">
        <v>269</v>
      </c>
      <c r="F163">
        <v>1407</v>
      </c>
      <c r="G163" t="s">
        <v>270</v>
      </c>
      <c r="H163" t="s">
        <v>269</v>
      </c>
      <c r="I163">
        <v>392</v>
      </c>
      <c r="J163" t="s">
        <v>343</v>
      </c>
      <c r="K163" t="s">
        <v>332</v>
      </c>
      <c r="L163">
        <v>22342</v>
      </c>
      <c r="M163" t="s">
        <v>365</v>
      </c>
      <c r="N163" t="s">
        <v>366</v>
      </c>
      <c r="O163">
        <v>22342</v>
      </c>
      <c r="P163" t="s">
        <v>365</v>
      </c>
      <c r="Q163" t="s">
        <v>366</v>
      </c>
      <c r="R163" t="s">
        <v>294</v>
      </c>
      <c r="S163" s="33">
        <v>3022.93</v>
      </c>
      <c r="U163" s="33">
        <v>17</v>
      </c>
      <c r="IF163">
        <v>22342</v>
      </c>
      <c r="IG163" t="s">
        <v>365</v>
      </c>
      <c r="IH163" t="s">
        <v>274</v>
      </c>
      <c r="IK163">
        <v>-2</v>
      </c>
      <c r="IL163" t="s">
        <v>275</v>
      </c>
      <c r="IM163" t="s">
        <v>276</v>
      </c>
    </row>
    <row r="164" spans="1:247" hidden="1" x14ac:dyDescent="0.35">
      <c r="A164">
        <v>3874</v>
      </c>
      <c r="B164">
        <v>-1156328704</v>
      </c>
      <c r="C164">
        <v>1403</v>
      </c>
      <c r="D164" t="s">
        <v>268</v>
      </c>
      <c r="E164" t="s">
        <v>269</v>
      </c>
      <c r="F164">
        <v>1407</v>
      </c>
      <c r="G164" t="s">
        <v>270</v>
      </c>
      <c r="H164" t="s">
        <v>269</v>
      </c>
      <c r="I164">
        <v>334</v>
      </c>
      <c r="J164" t="s">
        <v>344</v>
      </c>
      <c r="K164" t="s">
        <v>313</v>
      </c>
      <c r="L164">
        <v>22342</v>
      </c>
      <c r="M164" t="s">
        <v>365</v>
      </c>
      <c r="N164" t="s">
        <v>366</v>
      </c>
      <c r="O164">
        <v>22342</v>
      </c>
      <c r="P164" t="s">
        <v>365</v>
      </c>
      <c r="Q164" t="s">
        <v>366</v>
      </c>
      <c r="R164" t="s">
        <v>294</v>
      </c>
      <c r="S164" s="33">
        <v>10290.64</v>
      </c>
      <c r="U164" s="33">
        <v>17</v>
      </c>
      <c r="IF164">
        <v>22342</v>
      </c>
      <c r="IG164" t="s">
        <v>365</v>
      </c>
      <c r="IH164" t="s">
        <v>274</v>
      </c>
      <c r="IK164">
        <v>-2</v>
      </c>
      <c r="IL164" t="s">
        <v>275</v>
      </c>
      <c r="IM164" t="s">
        <v>276</v>
      </c>
    </row>
    <row r="165" spans="1:247" hidden="1" x14ac:dyDescent="0.35">
      <c r="A165">
        <v>3875</v>
      </c>
      <c r="B165">
        <v>-1156328704</v>
      </c>
      <c r="C165">
        <v>1403</v>
      </c>
      <c r="D165" t="s">
        <v>268</v>
      </c>
      <c r="E165" t="s">
        <v>269</v>
      </c>
      <c r="F165">
        <v>1407</v>
      </c>
      <c r="G165" t="s">
        <v>270</v>
      </c>
      <c r="H165" t="s">
        <v>269</v>
      </c>
      <c r="I165">
        <v>333</v>
      </c>
      <c r="J165" t="s">
        <v>345</v>
      </c>
      <c r="K165" t="s">
        <v>312</v>
      </c>
      <c r="L165">
        <v>22342</v>
      </c>
      <c r="M165" t="s">
        <v>365</v>
      </c>
      <c r="N165" t="s">
        <v>366</v>
      </c>
      <c r="O165">
        <v>22342</v>
      </c>
      <c r="P165" t="s">
        <v>365</v>
      </c>
      <c r="Q165" t="s">
        <v>366</v>
      </c>
      <c r="R165" t="s">
        <v>294</v>
      </c>
      <c r="S165" s="33">
        <v>3795.45</v>
      </c>
      <c r="U165" s="33">
        <v>17</v>
      </c>
      <c r="IF165">
        <v>22342</v>
      </c>
      <c r="IG165" t="s">
        <v>365</v>
      </c>
      <c r="IH165" t="s">
        <v>274</v>
      </c>
      <c r="IK165">
        <v>-2</v>
      </c>
      <c r="IL165" t="s">
        <v>275</v>
      </c>
      <c r="IM165" t="s">
        <v>276</v>
      </c>
    </row>
    <row r="166" spans="1:247" hidden="1" x14ac:dyDescent="0.35">
      <c r="A166">
        <v>3876</v>
      </c>
      <c r="B166">
        <v>-1156328704</v>
      </c>
      <c r="C166">
        <v>1403</v>
      </c>
      <c r="D166" t="s">
        <v>268</v>
      </c>
      <c r="E166" t="s">
        <v>269</v>
      </c>
      <c r="F166">
        <v>1407</v>
      </c>
      <c r="G166" t="s">
        <v>270</v>
      </c>
      <c r="H166" t="s">
        <v>269</v>
      </c>
      <c r="I166">
        <v>353</v>
      </c>
      <c r="J166" t="s">
        <v>347</v>
      </c>
      <c r="K166" t="s">
        <v>319</v>
      </c>
      <c r="L166">
        <v>22342</v>
      </c>
      <c r="M166" t="s">
        <v>365</v>
      </c>
      <c r="N166" t="s">
        <v>366</v>
      </c>
      <c r="O166">
        <v>22342</v>
      </c>
      <c r="P166" t="s">
        <v>365</v>
      </c>
      <c r="Q166" t="s">
        <v>366</v>
      </c>
      <c r="R166" t="s">
        <v>294</v>
      </c>
      <c r="S166" s="33">
        <v>8210.3799999999992</v>
      </c>
      <c r="U166" s="33">
        <v>17</v>
      </c>
      <c r="IF166">
        <v>22342</v>
      </c>
      <c r="IG166" t="s">
        <v>365</v>
      </c>
      <c r="IH166" t="s">
        <v>274</v>
      </c>
      <c r="IK166">
        <v>-2</v>
      </c>
      <c r="IL166" t="s">
        <v>275</v>
      </c>
      <c r="IM166" t="s">
        <v>276</v>
      </c>
    </row>
    <row r="167" spans="1:247" hidden="1" x14ac:dyDescent="0.35">
      <c r="A167">
        <v>3877</v>
      </c>
      <c r="B167">
        <v>-1156328704</v>
      </c>
      <c r="C167">
        <v>1403</v>
      </c>
      <c r="D167" t="s">
        <v>268</v>
      </c>
      <c r="E167" t="s">
        <v>269</v>
      </c>
      <c r="F167">
        <v>1407</v>
      </c>
      <c r="G167" t="s">
        <v>270</v>
      </c>
      <c r="H167" t="s">
        <v>269</v>
      </c>
      <c r="I167">
        <v>350</v>
      </c>
      <c r="J167" t="s">
        <v>348</v>
      </c>
      <c r="K167" t="s">
        <v>318</v>
      </c>
      <c r="L167">
        <v>22342</v>
      </c>
      <c r="M167" t="s">
        <v>365</v>
      </c>
      <c r="N167" t="s">
        <v>366</v>
      </c>
      <c r="O167">
        <v>22342</v>
      </c>
      <c r="P167" t="s">
        <v>365</v>
      </c>
      <c r="Q167" t="s">
        <v>366</v>
      </c>
      <c r="R167" t="s">
        <v>294</v>
      </c>
      <c r="S167" s="33">
        <v>7560.63</v>
      </c>
      <c r="U167" s="33">
        <v>17</v>
      </c>
      <c r="IF167">
        <v>22342</v>
      </c>
      <c r="IG167" t="s">
        <v>365</v>
      </c>
      <c r="IH167" t="s">
        <v>274</v>
      </c>
      <c r="IK167">
        <v>-2</v>
      </c>
      <c r="IL167" t="s">
        <v>275</v>
      </c>
      <c r="IM167" t="s">
        <v>276</v>
      </c>
    </row>
    <row r="168" spans="1:247" x14ac:dyDescent="0.35">
      <c r="A168">
        <v>3878</v>
      </c>
      <c r="B168">
        <v>-1156328704</v>
      </c>
      <c r="C168">
        <v>1403</v>
      </c>
      <c r="D168" t="s">
        <v>268</v>
      </c>
      <c r="E168" t="s">
        <v>269</v>
      </c>
      <c r="F168">
        <v>1407</v>
      </c>
      <c r="G168" t="s">
        <v>270</v>
      </c>
      <c r="H168" t="s">
        <v>269</v>
      </c>
      <c r="I168">
        <v>349</v>
      </c>
      <c r="J168" t="s">
        <v>349</v>
      </c>
      <c r="K168" t="s">
        <v>317</v>
      </c>
      <c r="L168">
        <v>22342</v>
      </c>
      <c r="M168" t="s">
        <v>365</v>
      </c>
      <c r="N168" t="s">
        <v>366</v>
      </c>
      <c r="O168">
        <v>22342</v>
      </c>
      <c r="P168" t="s">
        <v>365</v>
      </c>
      <c r="Q168" t="s">
        <v>366</v>
      </c>
      <c r="R168" t="s">
        <v>294</v>
      </c>
      <c r="S168" s="33">
        <v>16609.900000000001</v>
      </c>
      <c r="U168" s="33">
        <v>17</v>
      </c>
      <c r="IF168">
        <v>22342</v>
      </c>
      <c r="IG168" t="s">
        <v>365</v>
      </c>
      <c r="IH168" t="s">
        <v>274</v>
      </c>
      <c r="IK168">
        <v>-2</v>
      </c>
      <c r="IL168" t="s">
        <v>275</v>
      </c>
      <c r="IM168" t="s">
        <v>276</v>
      </c>
    </row>
    <row r="169" spans="1:247" hidden="1" x14ac:dyDescent="0.35">
      <c r="A169">
        <v>3879</v>
      </c>
      <c r="B169">
        <v>-1156328704</v>
      </c>
      <c r="C169">
        <v>1403</v>
      </c>
      <c r="D169" t="s">
        <v>268</v>
      </c>
      <c r="E169" t="s">
        <v>269</v>
      </c>
      <c r="F169">
        <v>1407</v>
      </c>
      <c r="G169" t="s">
        <v>270</v>
      </c>
      <c r="H169" t="s">
        <v>269</v>
      </c>
      <c r="I169">
        <v>344</v>
      </c>
      <c r="J169" t="s">
        <v>350</v>
      </c>
      <c r="K169" t="s">
        <v>316</v>
      </c>
      <c r="L169">
        <v>22342</v>
      </c>
      <c r="M169" t="s">
        <v>365</v>
      </c>
      <c r="N169" t="s">
        <v>366</v>
      </c>
      <c r="O169">
        <v>22342</v>
      </c>
      <c r="P169" t="s">
        <v>365</v>
      </c>
      <c r="Q169" t="s">
        <v>366</v>
      </c>
      <c r="R169" t="s">
        <v>294</v>
      </c>
      <c r="S169" s="33">
        <v>0</v>
      </c>
      <c r="U169" s="33">
        <v>17</v>
      </c>
      <c r="IF169">
        <v>22342</v>
      </c>
      <c r="IG169" t="s">
        <v>365</v>
      </c>
      <c r="IH169" t="s">
        <v>274</v>
      </c>
      <c r="IK169">
        <v>-2</v>
      </c>
      <c r="IL169" t="s">
        <v>275</v>
      </c>
      <c r="IM169" t="s">
        <v>276</v>
      </c>
    </row>
    <row r="170" spans="1:247" hidden="1" x14ac:dyDescent="0.35">
      <c r="A170">
        <v>3880</v>
      </c>
      <c r="B170">
        <v>-1156328704</v>
      </c>
      <c r="C170">
        <v>1403</v>
      </c>
      <c r="D170" t="s">
        <v>268</v>
      </c>
      <c r="E170" t="s">
        <v>269</v>
      </c>
      <c r="F170">
        <v>1407</v>
      </c>
      <c r="G170" t="s">
        <v>270</v>
      </c>
      <c r="H170" t="s">
        <v>269</v>
      </c>
      <c r="I170">
        <v>343</v>
      </c>
      <c r="J170" t="s">
        <v>351</v>
      </c>
      <c r="K170" t="s">
        <v>315</v>
      </c>
      <c r="L170">
        <v>22342</v>
      </c>
      <c r="M170" t="s">
        <v>365</v>
      </c>
      <c r="N170" t="s">
        <v>366</v>
      </c>
      <c r="O170">
        <v>22342</v>
      </c>
      <c r="P170" t="s">
        <v>365</v>
      </c>
      <c r="Q170" t="s">
        <v>366</v>
      </c>
      <c r="R170" t="s">
        <v>294</v>
      </c>
      <c r="S170" s="33">
        <v>9698.48</v>
      </c>
      <c r="U170" s="33">
        <v>17</v>
      </c>
      <c r="IF170">
        <v>22342</v>
      </c>
      <c r="IG170" t="s">
        <v>365</v>
      </c>
      <c r="IH170" t="s">
        <v>274</v>
      </c>
      <c r="IK170">
        <v>-2</v>
      </c>
      <c r="IL170" t="s">
        <v>275</v>
      </c>
      <c r="IM170" t="s">
        <v>276</v>
      </c>
    </row>
    <row r="171" spans="1:247" hidden="1" x14ac:dyDescent="0.35">
      <c r="A171">
        <v>3881</v>
      </c>
      <c r="B171">
        <v>-1156328704</v>
      </c>
      <c r="C171">
        <v>1403</v>
      </c>
      <c r="D171" t="s">
        <v>268</v>
      </c>
      <c r="E171" t="s">
        <v>269</v>
      </c>
      <c r="F171">
        <v>1407</v>
      </c>
      <c r="G171" t="s">
        <v>270</v>
      </c>
      <c r="H171" t="s">
        <v>269</v>
      </c>
      <c r="I171">
        <v>339</v>
      </c>
      <c r="J171" t="s">
        <v>352</v>
      </c>
      <c r="K171" t="s">
        <v>314</v>
      </c>
      <c r="L171">
        <v>22342</v>
      </c>
      <c r="M171" t="s">
        <v>365</v>
      </c>
      <c r="N171" t="s">
        <v>366</v>
      </c>
      <c r="O171">
        <v>22342</v>
      </c>
      <c r="P171" t="s">
        <v>365</v>
      </c>
      <c r="Q171" t="s">
        <v>366</v>
      </c>
      <c r="R171" t="s">
        <v>294</v>
      </c>
      <c r="S171" s="33">
        <v>5751.14</v>
      </c>
      <c r="U171" s="33">
        <v>17</v>
      </c>
      <c r="IF171">
        <v>22342</v>
      </c>
      <c r="IG171" t="s">
        <v>365</v>
      </c>
      <c r="IH171" t="s">
        <v>274</v>
      </c>
      <c r="IK171">
        <v>-2</v>
      </c>
      <c r="IL171" t="s">
        <v>275</v>
      </c>
      <c r="IM171" t="s">
        <v>276</v>
      </c>
    </row>
    <row r="172" spans="1:247" hidden="1" x14ac:dyDescent="0.35">
      <c r="A172">
        <v>3882</v>
      </c>
      <c r="B172">
        <v>-1156328704</v>
      </c>
      <c r="C172">
        <v>1403</v>
      </c>
      <c r="D172" t="s">
        <v>268</v>
      </c>
      <c r="E172" t="s">
        <v>269</v>
      </c>
      <c r="F172">
        <v>1407</v>
      </c>
      <c r="G172" t="s">
        <v>270</v>
      </c>
      <c r="H172" t="s">
        <v>269</v>
      </c>
      <c r="I172">
        <v>371</v>
      </c>
      <c r="J172" t="s">
        <v>353</v>
      </c>
      <c r="K172" t="s">
        <v>325</v>
      </c>
      <c r="L172">
        <v>22342</v>
      </c>
      <c r="M172" t="s">
        <v>365</v>
      </c>
      <c r="N172" t="s">
        <v>366</v>
      </c>
      <c r="O172">
        <v>22342</v>
      </c>
      <c r="P172" t="s">
        <v>365</v>
      </c>
      <c r="Q172" t="s">
        <v>366</v>
      </c>
      <c r="R172" t="s">
        <v>294</v>
      </c>
      <c r="S172" s="33">
        <v>3187.2</v>
      </c>
      <c r="U172" s="33">
        <v>17</v>
      </c>
      <c r="IF172">
        <v>22342</v>
      </c>
      <c r="IG172" t="s">
        <v>365</v>
      </c>
      <c r="IH172" t="s">
        <v>274</v>
      </c>
      <c r="IK172">
        <v>-2</v>
      </c>
      <c r="IL172" t="s">
        <v>275</v>
      </c>
      <c r="IM172" t="s">
        <v>276</v>
      </c>
    </row>
    <row r="173" spans="1:247" hidden="1" x14ac:dyDescent="0.35">
      <c r="A173">
        <v>3883</v>
      </c>
      <c r="B173">
        <v>-1156328704</v>
      </c>
      <c r="C173">
        <v>1403</v>
      </c>
      <c r="D173" t="s">
        <v>268</v>
      </c>
      <c r="E173" t="s">
        <v>269</v>
      </c>
      <c r="F173">
        <v>1407</v>
      </c>
      <c r="G173" t="s">
        <v>270</v>
      </c>
      <c r="H173" t="s">
        <v>269</v>
      </c>
      <c r="I173">
        <v>367</v>
      </c>
      <c r="J173" t="s">
        <v>354</v>
      </c>
      <c r="K173" t="s">
        <v>324</v>
      </c>
      <c r="L173">
        <v>22342</v>
      </c>
      <c r="M173" t="s">
        <v>365</v>
      </c>
      <c r="N173" t="s">
        <v>366</v>
      </c>
      <c r="O173">
        <v>22342</v>
      </c>
      <c r="P173" t="s">
        <v>365</v>
      </c>
      <c r="Q173" t="s">
        <v>366</v>
      </c>
      <c r="R173" t="s">
        <v>294</v>
      </c>
      <c r="S173" s="33">
        <v>2376.66</v>
      </c>
      <c r="U173" s="33">
        <v>17</v>
      </c>
      <c r="IF173">
        <v>22342</v>
      </c>
      <c r="IG173" t="s">
        <v>365</v>
      </c>
      <c r="IH173" t="s">
        <v>274</v>
      </c>
      <c r="IK173">
        <v>-2</v>
      </c>
      <c r="IL173" t="s">
        <v>275</v>
      </c>
      <c r="IM173" t="s">
        <v>276</v>
      </c>
    </row>
    <row r="174" spans="1:247" hidden="1" x14ac:dyDescent="0.35">
      <c r="A174">
        <v>3884</v>
      </c>
      <c r="B174">
        <v>-1156328704</v>
      </c>
      <c r="C174">
        <v>1403</v>
      </c>
      <c r="D174" t="s">
        <v>268</v>
      </c>
      <c r="E174" t="s">
        <v>269</v>
      </c>
      <c r="F174">
        <v>1407</v>
      </c>
      <c r="G174" t="s">
        <v>270</v>
      </c>
      <c r="H174" t="s">
        <v>269</v>
      </c>
      <c r="I174">
        <v>365</v>
      </c>
      <c r="J174" t="s">
        <v>355</v>
      </c>
      <c r="K174" t="s">
        <v>323</v>
      </c>
      <c r="L174">
        <v>22342</v>
      </c>
      <c r="M174" t="s">
        <v>365</v>
      </c>
      <c r="N174" t="s">
        <v>366</v>
      </c>
      <c r="O174">
        <v>22342</v>
      </c>
      <c r="P174" t="s">
        <v>365</v>
      </c>
      <c r="Q174" t="s">
        <v>366</v>
      </c>
      <c r="R174" t="s">
        <v>294</v>
      </c>
      <c r="S174" s="33">
        <v>1748.99</v>
      </c>
      <c r="U174" s="33">
        <v>17</v>
      </c>
      <c r="IF174">
        <v>22342</v>
      </c>
      <c r="IG174" t="s">
        <v>365</v>
      </c>
      <c r="IH174" t="s">
        <v>274</v>
      </c>
      <c r="IK174">
        <v>-2</v>
      </c>
      <c r="IL174" t="s">
        <v>275</v>
      </c>
      <c r="IM174" t="s">
        <v>276</v>
      </c>
    </row>
    <row r="175" spans="1:247" hidden="1" x14ac:dyDescent="0.35">
      <c r="A175">
        <v>3885</v>
      </c>
      <c r="B175">
        <v>-1156328704</v>
      </c>
      <c r="C175">
        <v>1403</v>
      </c>
      <c r="D175" t="s">
        <v>268</v>
      </c>
      <c r="E175" t="s">
        <v>269</v>
      </c>
      <c r="F175">
        <v>1407</v>
      </c>
      <c r="G175" t="s">
        <v>270</v>
      </c>
      <c r="H175" t="s">
        <v>269</v>
      </c>
      <c r="I175">
        <v>364</v>
      </c>
      <c r="J175" t="s">
        <v>356</v>
      </c>
      <c r="K175" t="s">
        <v>322</v>
      </c>
      <c r="L175">
        <v>22342</v>
      </c>
      <c r="M175" t="s">
        <v>365</v>
      </c>
      <c r="N175" t="s">
        <v>366</v>
      </c>
      <c r="O175">
        <v>22342</v>
      </c>
      <c r="P175" t="s">
        <v>365</v>
      </c>
      <c r="Q175" t="s">
        <v>366</v>
      </c>
      <c r="R175" t="s">
        <v>294</v>
      </c>
      <c r="S175" s="33">
        <v>3502.94</v>
      </c>
      <c r="U175" s="33">
        <v>17</v>
      </c>
      <c r="IF175">
        <v>22342</v>
      </c>
      <c r="IG175" t="s">
        <v>365</v>
      </c>
      <c r="IH175" t="s">
        <v>274</v>
      </c>
      <c r="IK175">
        <v>-2</v>
      </c>
      <c r="IL175" t="s">
        <v>275</v>
      </c>
      <c r="IM175" t="s">
        <v>276</v>
      </c>
    </row>
    <row r="176" spans="1:247" hidden="1" x14ac:dyDescent="0.35">
      <c r="A176">
        <v>3886</v>
      </c>
      <c r="B176">
        <v>-1156328704</v>
      </c>
      <c r="C176">
        <v>1403</v>
      </c>
      <c r="D176" t="s">
        <v>268</v>
      </c>
      <c r="E176" t="s">
        <v>269</v>
      </c>
      <c r="F176">
        <v>1407</v>
      </c>
      <c r="G176" t="s">
        <v>270</v>
      </c>
      <c r="H176" t="s">
        <v>269</v>
      </c>
      <c r="I176">
        <v>362</v>
      </c>
      <c r="J176" t="s">
        <v>357</v>
      </c>
      <c r="K176" t="s">
        <v>321</v>
      </c>
      <c r="L176">
        <v>22342</v>
      </c>
      <c r="M176" t="s">
        <v>365</v>
      </c>
      <c r="N176" t="s">
        <v>366</v>
      </c>
      <c r="O176">
        <v>22342</v>
      </c>
      <c r="P176" t="s">
        <v>365</v>
      </c>
      <c r="Q176" t="s">
        <v>366</v>
      </c>
      <c r="R176" t="s">
        <v>294</v>
      </c>
      <c r="S176" s="33">
        <v>-1081.8699999999999</v>
      </c>
      <c r="U176" s="33">
        <v>17</v>
      </c>
      <c r="IF176">
        <v>22342</v>
      </c>
      <c r="IG176" t="s">
        <v>365</v>
      </c>
      <c r="IH176" t="s">
        <v>274</v>
      </c>
      <c r="IK176">
        <v>-2</v>
      </c>
      <c r="IL176" t="s">
        <v>275</v>
      </c>
      <c r="IM176" t="s">
        <v>276</v>
      </c>
    </row>
    <row r="177" spans="1:247" hidden="1" x14ac:dyDescent="0.35">
      <c r="A177">
        <v>3887</v>
      </c>
      <c r="B177">
        <v>-1156328704</v>
      </c>
      <c r="C177">
        <v>1403</v>
      </c>
      <c r="D177" t="s">
        <v>268</v>
      </c>
      <c r="E177" t="s">
        <v>269</v>
      </c>
      <c r="F177">
        <v>1407</v>
      </c>
      <c r="G177" t="s">
        <v>270</v>
      </c>
      <c r="H177" t="s">
        <v>269</v>
      </c>
      <c r="I177">
        <v>358</v>
      </c>
      <c r="J177" t="s">
        <v>358</v>
      </c>
      <c r="K177" t="s">
        <v>320</v>
      </c>
      <c r="L177">
        <v>22342</v>
      </c>
      <c r="M177" t="s">
        <v>365</v>
      </c>
      <c r="N177" t="s">
        <v>366</v>
      </c>
      <c r="O177">
        <v>22342</v>
      </c>
      <c r="P177" t="s">
        <v>365</v>
      </c>
      <c r="Q177" t="s">
        <v>366</v>
      </c>
      <c r="R177" t="s">
        <v>294</v>
      </c>
      <c r="S177" s="33">
        <v>4903</v>
      </c>
      <c r="U177" s="33">
        <v>17</v>
      </c>
      <c r="IF177">
        <v>22342</v>
      </c>
      <c r="IG177" t="s">
        <v>365</v>
      </c>
      <c r="IH177" t="s">
        <v>274</v>
      </c>
      <c r="IK177">
        <v>-2</v>
      </c>
      <c r="IL177" t="s">
        <v>275</v>
      </c>
      <c r="IM177" t="s">
        <v>276</v>
      </c>
    </row>
    <row r="178" spans="1:247" hidden="1" x14ac:dyDescent="0.35">
      <c r="A178">
        <v>3888</v>
      </c>
      <c r="B178">
        <v>-1156328704</v>
      </c>
      <c r="C178">
        <v>1403</v>
      </c>
      <c r="D178" t="s">
        <v>268</v>
      </c>
      <c r="E178" t="s">
        <v>269</v>
      </c>
      <c r="F178">
        <v>1407</v>
      </c>
      <c r="G178" t="s">
        <v>270</v>
      </c>
      <c r="H178" t="s">
        <v>269</v>
      </c>
      <c r="I178">
        <v>390</v>
      </c>
      <c r="J178" t="s">
        <v>359</v>
      </c>
      <c r="K178" t="s">
        <v>331</v>
      </c>
      <c r="L178">
        <v>22342</v>
      </c>
      <c r="M178" t="s">
        <v>365</v>
      </c>
      <c r="N178" t="s">
        <v>366</v>
      </c>
      <c r="O178">
        <v>22342</v>
      </c>
      <c r="P178" t="s">
        <v>365</v>
      </c>
      <c r="Q178" t="s">
        <v>366</v>
      </c>
      <c r="R178" t="s">
        <v>294</v>
      </c>
      <c r="S178" s="33">
        <v>953.48</v>
      </c>
      <c r="U178" s="33">
        <v>17</v>
      </c>
      <c r="IF178">
        <v>22342</v>
      </c>
      <c r="IG178" t="s">
        <v>365</v>
      </c>
      <c r="IH178" t="s">
        <v>274</v>
      </c>
      <c r="IK178">
        <v>-2</v>
      </c>
      <c r="IL178" t="s">
        <v>275</v>
      </c>
      <c r="IM178" t="s">
        <v>276</v>
      </c>
    </row>
    <row r="179" spans="1:247" hidden="1" x14ac:dyDescent="0.35">
      <c r="A179">
        <v>3889</v>
      </c>
      <c r="B179">
        <v>-1156328704</v>
      </c>
      <c r="C179">
        <v>1403</v>
      </c>
      <c r="D179" t="s">
        <v>268</v>
      </c>
      <c r="E179" t="s">
        <v>269</v>
      </c>
      <c r="F179">
        <v>1407</v>
      </c>
      <c r="G179" t="s">
        <v>270</v>
      </c>
      <c r="H179" t="s">
        <v>269</v>
      </c>
      <c r="I179">
        <v>386</v>
      </c>
      <c r="J179" t="s">
        <v>360</v>
      </c>
      <c r="K179" t="s">
        <v>330</v>
      </c>
      <c r="L179">
        <v>22342</v>
      </c>
      <c r="M179" t="s">
        <v>365</v>
      </c>
      <c r="N179" t="s">
        <v>366</v>
      </c>
      <c r="O179">
        <v>22342</v>
      </c>
      <c r="P179" t="s">
        <v>365</v>
      </c>
      <c r="Q179" t="s">
        <v>366</v>
      </c>
      <c r="R179" t="s">
        <v>294</v>
      </c>
      <c r="S179" s="33">
        <v>2051.2399999999998</v>
      </c>
      <c r="U179" s="33">
        <v>17</v>
      </c>
      <c r="IF179">
        <v>22342</v>
      </c>
      <c r="IG179" t="s">
        <v>365</v>
      </c>
      <c r="IH179" t="s">
        <v>274</v>
      </c>
      <c r="IK179">
        <v>-2</v>
      </c>
      <c r="IL179" t="s">
        <v>275</v>
      </c>
      <c r="IM179" t="s">
        <v>276</v>
      </c>
    </row>
    <row r="180" spans="1:247" hidden="1" x14ac:dyDescent="0.35">
      <c r="A180">
        <v>3890</v>
      </c>
      <c r="B180">
        <v>-1156328704</v>
      </c>
      <c r="C180">
        <v>1403</v>
      </c>
      <c r="D180" t="s">
        <v>268</v>
      </c>
      <c r="E180" t="s">
        <v>269</v>
      </c>
      <c r="F180">
        <v>1407</v>
      </c>
      <c r="G180" t="s">
        <v>270</v>
      </c>
      <c r="H180" t="s">
        <v>269</v>
      </c>
      <c r="I180">
        <v>383</v>
      </c>
      <c r="J180" t="s">
        <v>361</v>
      </c>
      <c r="K180" t="s">
        <v>329</v>
      </c>
      <c r="L180">
        <v>22342</v>
      </c>
      <c r="M180" t="s">
        <v>365</v>
      </c>
      <c r="N180" t="s">
        <v>366</v>
      </c>
      <c r="O180">
        <v>22342</v>
      </c>
      <c r="P180" t="s">
        <v>365</v>
      </c>
      <c r="Q180" t="s">
        <v>366</v>
      </c>
      <c r="R180" t="s">
        <v>294</v>
      </c>
      <c r="S180" s="33">
        <v>3044.21</v>
      </c>
      <c r="U180" s="33">
        <v>17</v>
      </c>
      <c r="IF180">
        <v>22342</v>
      </c>
      <c r="IG180" t="s">
        <v>365</v>
      </c>
      <c r="IH180" t="s">
        <v>274</v>
      </c>
      <c r="IK180">
        <v>-2</v>
      </c>
      <c r="IL180" t="s">
        <v>275</v>
      </c>
      <c r="IM180" t="s">
        <v>276</v>
      </c>
    </row>
    <row r="181" spans="1:247" hidden="1" x14ac:dyDescent="0.35">
      <c r="A181">
        <v>3891</v>
      </c>
      <c r="B181">
        <v>-1156328704</v>
      </c>
      <c r="C181">
        <v>1403</v>
      </c>
      <c r="D181" t="s">
        <v>268</v>
      </c>
      <c r="E181" t="s">
        <v>269</v>
      </c>
      <c r="F181">
        <v>1407</v>
      </c>
      <c r="G181" t="s">
        <v>270</v>
      </c>
      <c r="H181" t="s">
        <v>269</v>
      </c>
      <c r="I181">
        <v>379</v>
      </c>
      <c r="J181" t="s">
        <v>362</v>
      </c>
      <c r="K181" t="s">
        <v>328</v>
      </c>
      <c r="L181">
        <v>22342</v>
      </c>
      <c r="M181" t="s">
        <v>365</v>
      </c>
      <c r="N181" t="s">
        <v>366</v>
      </c>
      <c r="O181">
        <v>22342</v>
      </c>
      <c r="P181" t="s">
        <v>365</v>
      </c>
      <c r="Q181" t="s">
        <v>366</v>
      </c>
      <c r="R181" t="s">
        <v>294</v>
      </c>
      <c r="S181" s="33">
        <v>1964.06</v>
      </c>
      <c r="U181" s="33">
        <v>17</v>
      </c>
      <c r="IF181">
        <v>22342</v>
      </c>
      <c r="IG181" t="s">
        <v>365</v>
      </c>
      <c r="IH181" t="s">
        <v>274</v>
      </c>
      <c r="IK181">
        <v>-2</v>
      </c>
      <c r="IL181" t="s">
        <v>275</v>
      </c>
      <c r="IM181" t="s">
        <v>276</v>
      </c>
    </row>
    <row r="182" spans="1:247" hidden="1" x14ac:dyDescent="0.35">
      <c r="A182">
        <v>3892</v>
      </c>
      <c r="B182">
        <v>-1156328704</v>
      </c>
      <c r="C182">
        <v>1403</v>
      </c>
      <c r="D182" t="s">
        <v>268</v>
      </c>
      <c r="E182" t="s">
        <v>269</v>
      </c>
      <c r="F182">
        <v>1407</v>
      </c>
      <c r="G182" t="s">
        <v>270</v>
      </c>
      <c r="H182" t="s">
        <v>269</v>
      </c>
      <c r="I182">
        <v>377</v>
      </c>
      <c r="J182" t="s">
        <v>363</v>
      </c>
      <c r="K182" t="s">
        <v>327</v>
      </c>
      <c r="L182">
        <v>22342</v>
      </c>
      <c r="M182" t="s">
        <v>365</v>
      </c>
      <c r="N182" t="s">
        <v>366</v>
      </c>
      <c r="O182">
        <v>22342</v>
      </c>
      <c r="P182" t="s">
        <v>365</v>
      </c>
      <c r="Q182" t="s">
        <v>366</v>
      </c>
      <c r="R182" t="s">
        <v>294</v>
      </c>
      <c r="S182" s="33">
        <v>2729.6</v>
      </c>
      <c r="U182" s="33">
        <v>17</v>
      </c>
      <c r="IF182">
        <v>22342</v>
      </c>
      <c r="IG182" t="s">
        <v>365</v>
      </c>
      <c r="IH182" t="s">
        <v>274</v>
      </c>
      <c r="IK182">
        <v>-2</v>
      </c>
      <c r="IL182" t="s">
        <v>275</v>
      </c>
      <c r="IM182" t="s">
        <v>276</v>
      </c>
    </row>
    <row r="183" spans="1:247" hidden="1" x14ac:dyDescent="0.35">
      <c r="A183">
        <v>3893</v>
      </c>
      <c r="B183">
        <v>-1156328704</v>
      </c>
      <c r="C183">
        <v>1403</v>
      </c>
      <c r="D183" t="s">
        <v>268</v>
      </c>
      <c r="E183" t="s">
        <v>269</v>
      </c>
      <c r="F183">
        <v>1407</v>
      </c>
      <c r="G183" t="s">
        <v>270</v>
      </c>
      <c r="H183" t="s">
        <v>269</v>
      </c>
      <c r="I183">
        <v>373</v>
      </c>
      <c r="J183" t="s">
        <v>364</v>
      </c>
      <c r="K183" t="s">
        <v>326</v>
      </c>
      <c r="L183">
        <v>22342</v>
      </c>
      <c r="M183" t="s">
        <v>365</v>
      </c>
      <c r="N183" t="s">
        <v>366</v>
      </c>
      <c r="O183">
        <v>22342</v>
      </c>
      <c r="P183" t="s">
        <v>365</v>
      </c>
      <c r="Q183" t="s">
        <v>366</v>
      </c>
      <c r="R183" t="s">
        <v>294</v>
      </c>
      <c r="S183" s="33">
        <v>1889.74</v>
      </c>
      <c r="U183" s="33">
        <v>17</v>
      </c>
      <c r="IF183">
        <v>22342</v>
      </c>
      <c r="IG183" t="s">
        <v>365</v>
      </c>
      <c r="IH183" t="s">
        <v>274</v>
      </c>
      <c r="IK183">
        <v>-2</v>
      </c>
      <c r="IL183" t="s">
        <v>275</v>
      </c>
      <c r="IM183" t="s">
        <v>276</v>
      </c>
    </row>
    <row r="184" spans="1:247" x14ac:dyDescent="0.35">
      <c r="S184" s="33"/>
      <c r="U184" s="33"/>
    </row>
    <row r="185" spans="1:247" x14ac:dyDescent="0.35">
      <c r="S185" s="33"/>
      <c r="U185" s="33"/>
    </row>
    <row r="186" spans="1:247" x14ac:dyDescent="0.35">
      <c r="S186" s="33"/>
      <c r="U186" s="33"/>
    </row>
    <row r="187" spans="1:247" x14ac:dyDescent="0.35">
      <c r="S187" s="33"/>
      <c r="U187" s="33"/>
    </row>
    <row r="188" spans="1:247" x14ac:dyDescent="0.35">
      <c r="S188" s="33"/>
      <c r="U188" s="33"/>
    </row>
    <row r="189" spans="1:247" x14ac:dyDescent="0.35">
      <c r="S189" s="33"/>
      <c r="U189" s="33"/>
    </row>
    <row r="190" spans="1:247" x14ac:dyDescent="0.35">
      <c r="S190" s="33"/>
      <c r="U190" s="33"/>
    </row>
    <row r="191" spans="1:247" x14ac:dyDescent="0.35">
      <c r="S191" s="33"/>
      <c r="U191" s="33"/>
    </row>
    <row r="192" spans="1:247" x14ac:dyDescent="0.35">
      <c r="S192" s="33"/>
      <c r="U192" s="33"/>
    </row>
    <row r="193" spans="19:21" x14ac:dyDescent="0.35">
      <c r="S193" s="33"/>
      <c r="U193" s="33"/>
    </row>
    <row r="194" spans="19:21" x14ac:dyDescent="0.35">
      <c r="S194" s="33"/>
      <c r="U194" s="33"/>
    </row>
    <row r="195" spans="19:21" x14ac:dyDescent="0.35">
      <c r="S195" s="33"/>
      <c r="U195" s="33"/>
    </row>
    <row r="196" spans="19:21" x14ac:dyDescent="0.35">
      <c r="S196" s="33"/>
      <c r="U196" s="33"/>
    </row>
    <row r="197" spans="19:21" x14ac:dyDescent="0.35">
      <c r="S197" s="33"/>
      <c r="U197" s="33"/>
    </row>
    <row r="198" spans="19:21" x14ac:dyDescent="0.35">
      <c r="S198" s="33"/>
      <c r="U198" s="33"/>
    </row>
    <row r="199" spans="19:21" x14ac:dyDescent="0.35">
      <c r="S199" s="33"/>
      <c r="U199" s="33"/>
    </row>
    <row r="200" spans="19:21" x14ac:dyDescent="0.35">
      <c r="S200" s="33"/>
      <c r="U200" s="33"/>
    </row>
    <row r="201" spans="19:21" x14ac:dyDescent="0.35">
      <c r="S201" s="33"/>
      <c r="U201" s="33"/>
    </row>
    <row r="202" spans="19:21" x14ac:dyDescent="0.35">
      <c r="S202" s="33"/>
      <c r="U202" s="33"/>
    </row>
    <row r="203" spans="19:21" x14ac:dyDescent="0.35">
      <c r="S203" s="33"/>
      <c r="U203" s="33"/>
    </row>
    <row r="204" spans="19:21" x14ac:dyDescent="0.35">
      <c r="S204" s="33"/>
      <c r="U204" s="33"/>
    </row>
    <row r="205" spans="19:21" x14ac:dyDescent="0.35">
      <c r="S205" s="33"/>
      <c r="U205" s="33"/>
    </row>
    <row r="206" spans="19:21" x14ac:dyDescent="0.35">
      <c r="S206" s="33"/>
      <c r="U206" s="33"/>
    </row>
    <row r="207" spans="19:21" x14ac:dyDescent="0.35">
      <c r="S207" s="33"/>
      <c r="U207" s="33"/>
    </row>
    <row r="208" spans="19:21" x14ac:dyDescent="0.35">
      <c r="S208" s="33"/>
      <c r="U208" s="33"/>
    </row>
    <row r="209" spans="19:21" x14ac:dyDescent="0.35">
      <c r="S209" s="33"/>
      <c r="U209" s="33"/>
    </row>
    <row r="210" spans="19:21" x14ac:dyDescent="0.35">
      <c r="S210" s="33"/>
      <c r="U210" s="33"/>
    </row>
    <row r="211" spans="19:21" x14ac:dyDescent="0.35">
      <c r="S211" s="33"/>
      <c r="U211" s="33"/>
    </row>
    <row r="212" spans="19:21" x14ac:dyDescent="0.35">
      <c r="S212" s="33"/>
      <c r="U212" s="33"/>
    </row>
    <row r="213" spans="19:21" x14ac:dyDescent="0.35">
      <c r="S213" s="33"/>
      <c r="U213" s="33"/>
    </row>
    <row r="214" spans="19:21" x14ac:dyDescent="0.35">
      <c r="S214" s="33"/>
      <c r="U214" s="33"/>
    </row>
    <row r="215" spans="19:21" x14ac:dyDescent="0.35">
      <c r="S215" s="33"/>
      <c r="U215" s="33"/>
    </row>
    <row r="216" spans="19:21" x14ac:dyDescent="0.35">
      <c r="S216" s="33"/>
      <c r="U216" s="33"/>
    </row>
    <row r="217" spans="19:21" x14ac:dyDescent="0.35">
      <c r="S217" s="33"/>
      <c r="U217" s="33"/>
    </row>
    <row r="218" spans="19:21" x14ac:dyDescent="0.35">
      <c r="S218" s="33"/>
      <c r="U218" s="33"/>
    </row>
    <row r="219" spans="19:21" x14ac:dyDescent="0.35">
      <c r="S219" s="33"/>
      <c r="U219" s="33"/>
    </row>
    <row r="220" spans="19:21" x14ac:dyDescent="0.35">
      <c r="S220" s="33"/>
      <c r="U220" s="33"/>
    </row>
    <row r="221" spans="19:21" x14ac:dyDescent="0.35">
      <c r="S221" s="33"/>
      <c r="U221" s="33"/>
    </row>
    <row r="222" spans="19:21" x14ac:dyDescent="0.35">
      <c r="S222" s="33"/>
      <c r="U222" s="33"/>
    </row>
    <row r="223" spans="19:21" x14ac:dyDescent="0.35">
      <c r="S223" s="33"/>
      <c r="U223" s="33"/>
    </row>
    <row r="224" spans="19:21" x14ac:dyDescent="0.35">
      <c r="S224" s="33"/>
      <c r="U224" s="33"/>
    </row>
    <row r="225" spans="19:21" x14ac:dyDescent="0.35">
      <c r="S225" s="33"/>
      <c r="U225" s="33"/>
    </row>
    <row r="226" spans="19:21" x14ac:dyDescent="0.35">
      <c r="S226" s="33"/>
      <c r="U226" s="33"/>
    </row>
    <row r="227" spans="19:21" x14ac:dyDescent="0.35">
      <c r="S227" s="33"/>
      <c r="U227" s="33"/>
    </row>
    <row r="228" spans="19:21" x14ac:dyDescent="0.35">
      <c r="S228" s="33"/>
      <c r="U228" s="33"/>
    </row>
    <row r="229" spans="19:21" x14ac:dyDescent="0.35">
      <c r="S229" s="33"/>
      <c r="U229" s="33"/>
    </row>
    <row r="230" spans="19:21" x14ac:dyDescent="0.35">
      <c r="S230" s="33"/>
      <c r="U230" s="33"/>
    </row>
    <row r="231" spans="19:21" x14ac:dyDescent="0.35">
      <c r="S231" s="33"/>
      <c r="U231" s="33"/>
    </row>
    <row r="232" spans="19:21" x14ac:dyDescent="0.35">
      <c r="S232" s="33"/>
      <c r="U232" s="33"/>
    </row>
    <row r="233" spans="19:21" x14ac:dyDescent="0.35">
      <c r="S233" s="33"/>
      <c r="U233" s="33"/>
    </row>
    <row r="234" spans="19:21" x14ac:dyDescent="0.35">
      <c r="S234" s="33"/>
      <c r="U234" s="33"/>
    </row>
    <row r="235" spans="19:21" x14ac:dyDescent="0.35">
      <c r="S235" s="33"/>
      <c r="U235" s="33"/>
    </row>
    <row r="236" spans="19:21" x14ac:dyDescent="0.35">
      <c r="S236" s="33"/>
      <c r="U236" s="33"/>
    </row>
    <row r="237" spans="19:21" x14ac:dyDescent="0.35">
      <c r="S237" s="33"/>
      <c r="U237" s="33"/>
    </row>
  </sheetData>
  <autoFilter ref="A1:IP183" xr:uid="{AC5D8F64-7758-4342-A0B0-0018B3338494}">
    <filterColumn colId="10">
      <filters>
        <filter val="From 3/11/2022 To 3/31/202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69A3-C202-44F6-80DE-E2D22FA19A83}">
  <dimension ref="A1:IP456"/>
  <sheetViews>
    <sheetView zoomScale="80" zoomScaleNormal="80" workbookViewId="0">
      <selection activeCell="G457" sqref="A457:XFD547"/>
    </sheetView>
  </sheetViews>
  <sheetFormatPr defaultRowHeight="14.5" x14ac:dyDescent="0.35"/>
  <cols>
    <col min="11" max="11" width="28.26953125" bestFit="1" customWidth="1"/>
  </cols>
  <sheetData>
    <row r="1" spans="1:250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99</v>
      </c>
      <c r="CE1" t="s">
        <v>100</v>
      </c>
      <c r="CF1" t="s">
        <v>101</v>
      </c>
      <c r="CG1" t="s">
        <v>102</v>
      </c>
      <c r="CH1" t="s">
        <v>103</v>
      </c>
      <c r="CI1" t="s">
        <v>104</v>
      </c>
      <c r="CJ1" t="s">
        <v>105</v>
      </c>
      <c r="CK1" t="s">
        <v>106</v>
      </c>
      <c r="CL1" t="s">
        <v>107</v>
      </c>
      <c r="CM1" t="s">
        <v>108</v>
      </c>
      <c r="CN1" t="s">
        <v>109</v>
      </c>
      <c r="CO1" t="s">
        <v>110</v>
      </c>
      <c r="CP1" t="s">
        <v>111</v>
      </c>
      <c r="CQ1" t="s">
        <v>112</v>
      </c>
      <c r="CR1" t="s">
        <v>113</v>
      </c>
      <c r="CS1" t="s">
        <v>114</v>
      </c>
      <c r="CT1" t="s">
        <v>115</v>
      </c>
      <c r="CU1" t="s">
        <v>116</v>
      </c>
      <c r="CV1" t="s">
        <v>117</v>
      </c>
      <c r="CW1" t="s">
        <v>118</v>
      </c>
      <c r="CX1" t="s">
        <v>119</v>
      </c>
      <c r="CY1" t="s">
        <v>120</v>
      </c>
      <c r="CZ1" t="s">
        <v>121</v>
      </c>
      <c r="DA1" t="s">
        <v>122</v>
      </c>
      <c r="DB1" t="s">
        <v>123</v>
      </c>
      <c r="DC1" t="s">
        <v>124</v>
      </c>
      <c r="DD1" t="s">
        <v>125</v>
      </c>
      <c r="DE1" t="s">
        <v>126</v>
      </c>
      <c r="DF1" t="s">
        <v>127</v>
      </c>
      <c r="DG1" t="s">
        <v>128</v>
      </c>
      <c r="DH1" t="s">
        <v>129</v>
      </c>
      <c r="DI1" t="s">
        <v>130</v>
      </c>
      <c r="DJ1" t="s">
        <v>131</v>
      </c>
      <c r="DK1" t="s">
        <v>132</v>
      </c>
      <c r="DL1" t="s">
        <v>133</v>
      </c>
      <c r="DM1" t="s">
        <v>134</v>
      </c>
      <c r="DN1" t="s">
        <v>135</v>
      </c>
      <c r="DO1" t="s">
        <v>136</v>
      </c>
      <c r="DP1" t="s">
        <v>137</v>
      </c>
      <c r="DQ1" t="s">
        <v>138</v>
      </c>
      <c r="DR1" t="s">
        <v>139</v>
      </c>
      <c r="DS1" t="s">
        <v>140</v>
      </c>
      <c r="DT1" t="s">
        <v>141</v>
      </c>
      <c r="DU1" t="s">
        <v>142</v>
      </c>
      <c r="DV1" t="s">
        <v>143</v>
      </c>
      <c r="DW1" t="s">
        <v>144</v>
      </c>
      <c r="DX1" t="s">
        <v>145</v>
      </c>
      <c r="DY1" t="s">
        <v>146</v>
      </c>
      <c r="DZ1" t="s">
        <v>147</v>
      </c>
      <c r="EA1" t="s">
        <v>148</v>
      </c>
      <c r="EB1" t="s">
        <v>149</v>
      </c>
      <c r="EC1" t="s">
        <v>150</v>
      </c>
      <c r="ED1" t="s">
        <v>151</v>
      </c>
      <c r="EE1" t="s">
        <v>152</v>
      </c>
      <c r="EF1" t="s">
        <v>153</v>
      </c>
      <c r="EG1" t="s">
        <v>154</v>
      </c>
      <c r="EH1" t="s">
        <v>155</v>
      </c>
      <c r="EI1" t="s">
        <v>156</v>
      </c>
      <c r="EJ1" t="s">
        <v>157</v>
      </c>
      <c r="EK1" t="s">
        <v>158</v>
      </c>
      <c r="EL1" t="s">
        <v>159</v>
      </c>
      <c r="EM1" t="s">
        <v>160</v>
      </c>
      <c r="EN1" t="s">
        <v>161</v>
      </c>
      <c r="EO1" t="s">
        <v>162</v>
      </c>
      <c r="EP1" t="s">
        <v>163</v>
      </c>
      <c r="EQ1" t="s">
        <v>164</v>
      </c>
      <c r="ER1" t="s">
        <v>165</v>
      </c>
      <c r="ES1" t="s">
        <v>166</v>
      </c>
      <c r="ET1" t="s">
        <v>167</v>
      </c>
      <c r="EU1" t="s">
        <v>168</v>
      </c>
      <c r="EV1" t="s">
        <v>169</v>
      </c>
      <c r="EW1" t="s">
        <v>170</v>
      </c>
      <c r="EX1" t="s">
        <v>171</v>
      </c>
      <c r="EY1" t="s">
        <v>172</v>
      </c>
      <c r="EZ1" t="s">
        <v>173</v>
      </c>
      <c r="FA1" t="s">
        <v>174</v>
      </c>
      <c r="FB1" t="s">
        <v>175</v>
      </c>
      <c r="FC1" t="s">
        <v>176</v>
      </c>
      <c r="FD1" t="s">
        <v>177</v>
      </c>
      <c r="FE1" t="s">
        <v>178</v>
      </c>
      <c r="FF1" t="s">
        <v>179</v>
      </c>
      <c r="FG1" t="s">
        <v>180</v>
      </c>
      <c r="FH1" t="s">
        <v>181</v>
      </c>
      <c r="FI1" t="s">
        <v>182</v>
      </c>
      <c r="FJ1" t="s">
        <v>183</v>
      </c>
      <c r="FK1" t="s">
        <v>184</v>
      </c>
      <c r="FL1" t="s">
        <v>185</v>
      </c>
      <c r="FM1" t="s">
        <v>186</v>
      </c>
      <c r="FN1" t="s">
        <v>187</v>
      </c>
      <c r="FO1" t="s">
        <v>188</v>
      </c>
      <c r="FP1" t="s">
        <v>189</v>
      </c>
      <c r="FQ1" t="s">
        <v>190</v>
      </c>
      <c r="FR1" t="s">
        <v>191</v>
      </c>
      <c r="FS1" t="s">
        <v>192</v>
      </c>
      <c r="FT1" t="s">
        <v>193</v>
      </c>
      <c r="FU1" t="s">
        <v>194</v>
      </c>
      <c r="FV1" t="s">
        <v>195</v>
      </c>
      <c r="FW1" t="s">
        <v>196</v>
      </c>
      <c r="FX1" t="s">
        <v>197</v>
      </c>
      <c r="FY1" t="s">
        <v>198</v>
      </c>
      <c r="FZ1" t="s">
        <v>199</v>
      </c>
      <c r="GA1" t="s">
        <v>200</v>
      </c>
      <c r="GB1" t="s">
        <v>201</v>
      </c>
      <c r="GC1" t="s">
        <v>202</v>
      </c>
      <c r="GD1" t="s">
        <v>203</v>
      </c>
      <c r="GE1" t="s">
        <v>204</v>
      </c>
      <c r="GF1" t="s">
        <v>205</v>
      </c>
      <c r="GG1" t="s">
        <v>206</v>
      </c>
      <c r="GH1" t="s">
        <v>207</v>
      </c>
      <c r="GI1" t="s">
        <v>208</v>
      </c>
      <c r="GJ1" t="s">
        <v>209</v>
      </c>
      <c r="GK1" t="s">
        <v>210</v>
      </c>
      <c r="GL1" t="s">
        <v>211</v>
      </c>
      <c r="GM1" t="s">
        <v>212</v>
      </c>
      <c r="GN1" t="s">
        <v>213</v>
      </c>
      <c r="GO1" t="s">
        <v>214</v>
      </c>
      <c r="GP1" t="s">
        <v>215</v>
      </c>
      <c r="GQ1" t="s">
        <v>216</v>
      </c>
      <c r="GR1" t="s">
        <v>217</v>
      </c>
      <c r="GS1" t="s">
        <v>218</v>
      </c>
      <c r="GT1" t="s">
        <v>219</v>
      </c>
      <c r="GU1" t="s">
        <v>220</v>
      </c>
      <c r="GV1" t="s">
        <v>221</v>
      </c>
      <c r="GW1" t="s">
        <v>222</v>
      </c>
      <c r="GX1" t="s">
        <v>223</v>
      </c>
      <c r="GY1" t="s">
        <v>224</v>
      </c>
      <c r="GZ1" t="s">
        <v>225</v>
      </c>
      <c r="HA1" t="s">
        <v>226</v>
      </c>
      <c r="HB1" t="s">
        <v>227</v>
      </c>
      <c r="HC1" t="s">
        <v>228</v>
      </c>
      <c r="HD1" t="s">
        <v>229</v>
      </c>
      <c r="HE1" t="s">
        <v>230</v>
      </c>
      <c r="HF1" t="s">
        <v>231</v>
      </c>
      <c r="HG1" t="s">
        <v>232</v>
      </c>
      <c r="HH1" t="s">
        <v>233</v>
      </c>
      <c r="HI1" t="s">
        <v>234</v>
      </c>
      <c r="HJ1" t="s">
        <v>235</v>
      </c>
      <c r="HK1" t="s">
        <v>236</v>
      </c>
      <c r="HL1" t="s">
        <v>237</v>
      </c>
      <c r="HM1" t="s">
        <v>238</v>
      </c>
      <c r="HN1" t="s">
        <v>239</v>
      </c>
      <c r="HO1" t="s">
        <v>240</v>
      </c>
      <c r="HP1" t="s">
        <v>241</v>
      </c>
      <c r="HQ1" t="s">
        <v>242</v>
      </c>
      <c r="HR1" t="s">
        <v>243</v>
      </c>
      <c r="HS1" t="s">
        <v>244</v>
      </c>
      <c r="HT1" t="s">
        <v>245</v>
      </c>
      <c r="HU1" t="s">
        <v>246</v>
      </c>
      <c r="HV1" t="s">
        <v>247</v>
      </c>
      <c r="HW1" t="s">
        <v>248</v>
      </c>
      <c r="HX1" t="s">
        <v>249</v>
      </c>
      <c r="HY1" t="s">
        <v>250</v>
      </c>
      <c r="HZ1" t="s">
        <v>251</v>
      </c>
      <c r="IA1" t="s">
        <v>252</v>
      </c>
      <c r="IB1" t="s">
        <v>253</v>
      </c>
      <c r="IC1" t="s">
        <v>254</v>
      </c>
      <c r="ID1" t="s">
        <v>255</v>
      </c>
      <c r="IE1" t="s">
        <v>256</v>
      </c>
      <c r="IF1" t="s">
        <v>257</v>
      </c>
      <c r="IG1" t="s">
        <v>258</v>
      </c>
      <c r="IH1" t="s">
        <v>259</v>
      </c>
      <c r="II1" t="s">
        <v>260</v>
      </c>
      <c r="IJ1" t="s">
        <v>261</v>
      </c>
      <c r="IK1" t="s">
        <v>262</v>
      </c>
      <c r="IL1" t="s">
        <v>263</v>
      </c>
      <c r="IM1" t="s">
        <v>264</v>
      </c>
      <c r="IN1" t="s">
        <v>265</v>
      </c>
      <c r="IO1" t="s">
        <v>266</v>
      </c>
      <c r="IP1" t="s">
        <v>267</v>
      </c>
    </row>
    <row r="2" spans="1:250" x14ac:dyDescent="0.35">
      <c r="A2">
        <v>3166</v>
      </c>
      <c r="B2">
        <v>-1156328704</v>
      </c>
      <c r="C2">
        <v>1403</v>
      </c>
      <c r="D2" t="s">
        <v>268</v>
      </c>
      <c r="E2" t="s">
        <v>269</v>
      </c>
      <c r="F2">
        <v>1407</v>
      </c>
      <c r="G2" t="s">
        <v>270</v>
      </c>
      <c r="H2" t="s">
        <v>269</v>
      </c>
      <c r="I2">
        <v>410</v>
      </c>
      <c r="J2" t="s">
        <v>338</v>
      </c>
      <c r="K2" t="s">
        <v>337</v>
      </c>
      <c r="L2">
        <v>1471</v>
      </c>
      <c r="M2" t="s">
        <v>271</v>
      </c>
      <c r="N2" t="s">
        <v>272</v>
      </c>
      <c r="O2">
        <v>1471</v>
      </c>
      <c r="P2" t="s">
        <v>271</v>
      </c>
      <c r="Q2" t="s">
        <v>272</v>
      </c>
      <c r="R2" t="s">
        <v>273</v>
      </c>
      <c r="S2" s="33">
        <v>-9.4499999999999993</v>
      </c>
      <c r="U2" s="33">
        <v>10</v>
      </c>
      <c r="IF2">
        <v>1471</v>
      </c>
      <c r="IG2" t="s">
        <v>271</v>
      </c>
      <c r="IH2" t="s">
        <v>274</v>
      </c>
      <c r="IK2">
        <v>-2</v>
      </c>
      <c r="IL2" t="s">
        <v>275</v>
      </c>
      <c r="IM2" t="s">
        <v>276</v>
      </c>
    </row>
    <row r="3" spans="1:250" x14ac:dyDescent="0.35">
      <c r="A3">
        <v>3167</v>
      </c>
      <c r="B3">
        <v>-1156328704</v>
      </c>
      <c r="C3">
        <v>1403</v>
      </c>
      <c r="D3" t="s">
        <v>268</v>
      </c>
      <c r="E3" t="s">
        <v>269</v>
      </c>
      <c r="F3">
        <v>1407</v>
      </c>
      <c r="G3" t="s">
        <v>270</v>
      </c>
      <c r="H3" t="s">
        <v>269</v>
      </c>
      <c r="I3">
        <v>408</v>
      </c>
      <c r="J3" t="s">
        <v>339</v>
      </c>
      <c r="K3" t="s">
        <v>336</v>
      </c>
      <c r="L3">
        <v>1471</v>
      </c>
      <c r="M3" t="s">
        <v>271</v>
      </c>
      <c r="N3" t="s">
        <v>272</v>
      </c>
      <c r="O3">
        <v>1471</v>
      </c>
      <c r="P3" t="s">
        <v>271</v>
      </c>
      <c r="Q3" t="s">
        <v>272</v>
      </c>
      <c r="R3" t="s">
        <v>273</v>
      </c>
      <c r="S3" s="33">
        <v>-0.47</v>
      </c>
      <c r="U3" s="33">
        <v>10</v>
      </c>
      <c r="IF3">
        <v>1471</v>
      </c>
      <c r="IG3" t="s">
        <v>271</v>
      </c>
      <c r="IH3" t="s">
        <v>274</v>
      </c>
      <c r="IK3">
        <v>-2</v>
      </c>
      <c r="IL3" t="s">
        <v>275</v>
      </c>
      <c r="IM3" t="s">
        <v>276</v>
      </c>
    </row>
    <row r="4" spans="1:250" x14ac:dyDescent="0.35">
      <c r="A4">
        <v>3168</v>
      </c>
      <c r="B4">
        <v>-1156328704</v>
      </c>
      <c r="C4">
        <v>1403</v>
      </c>
      <c r="D4" t="s">
        <v>268</v>
      </c>
      <c r="E4" t="s">
        <v>269</v>
      </c>
      <c r="F4">
        <v>1407</v>
      </c>
      <c r="G4" t="s">
        <v>270</v>
      </c>
      <c r="H4" t="s">
        <v>269</v>
      </c>
      <c r="I4">
        <v>404</v>
      </c>
      <c r="J4" t="s">
        <v>340</v>
      </c>
      <c r="K4" t="s">
        <v>335</v>
      </c>
      <c r="L4">
        <v>1471</v>
      </c>
      <c r="M4" t="s">
        <v>271</v>
      </c>
      <c r="N4" t="s">
        <v>272</v>
      </c>
      <c r="O4">
        <v>1471</v>
      </c>
      <c r="P4" t="s">
        <v>271</v>
      </c>
      <c r="Q4" t="s">
        <v>272</v>
      </c>
      <c r="R4" t="s">
        <v>273</v>
      </c>
      <c r="S4" s="33">
        <v>-1.19</v>
      </c>
      <c r="U4" s="33">
        <v>10</v>
      </c>
      <c r="IF4">
        <v>1471</v>
      </c>
      <c r="IG4" t="s">
        <v>271</v>
      </c>
      <c r="IH4" t="s">
        <v>274</v>
      </c>
      <c r="IK4">
        <v>-2</v>
      </c>
      <c r="IL4" t="s">
        <v>275</v>
      </c>
      <c r="IM4" t="s">
        <v>276</v>
      </c>
    </row>
    <row r="5" spans="1:250" x14ac:dyDescent="0.35">
      <c r="A5">
        <v>3169</v>
      </c>
      <c r="B5">
        <v>-1156328704</v>
      </c>
      <c r="C5">
        <v>1403</v>
      </c>
      <c r="D5" t="s">
        <v>268</v>
      </c>
      <c r="E5" t="s">
        <v>269</v>
      </c>
      <c r="F5">
        <v>1407</v>
      </c>
      <c r="G5" t="s">
        <v>270</v>
      </c>
      <c r="H5" t="s">
        <v>269</v>
      </c>
      <c r="I5">
        <v>400</v>
      </c>
      <c r="J5" t="s">
        <v>341</v>
      </c>
      <c r="K5" t="s">
        <v>334</v>
      </c>
      <c r="L5">
        <v>1471</v>
      </c>
      <c r="M5" t="s">
        <v>271</v>
      </c>
      <c r="N5" t="s">
        <v>272</v>
      </c>
      <c r="O5">
        <v>1471</v>
      </c>
      <c r="P5" t="s">
        <v>271</v>
      </c>
      <c r="Q5" t="s">
        <v>272</v>
      </c>
      <c r="R5" t="s">
        <v>273</v>
      </c>
      <c r="S5" s="33">
        <v>-0.42</v>
      </c>
      <c r="U5" s="33">
        <v>10</v>
      </c>
      <c r="IF5">
        <v>1471</v>
      </c>
      <c r="IG5" t="s">
        <v>271</v>
      </c>
      <c r="IH5" t="s">
        <v>274</v>
      </c>
      <c r="IK5">
        <v>-2</v>
      </c>
      <c r="IL5" t="s">
        <v>275</v>
      </c>
      <c r="IM5" t="s">
        <v>276</v>
      </c>
    </row>
    <row r="6" spans="1:250" x14ac:dyDescent="0.35">
      <c r="A6">
        <v>3170</v>
      </c>
      <c r="B6">
        <v>-1156328704</v>
      </c>
      <c r="C6">
        <v>1403</v>
      </c>
      <c r="D6" t="s">
        <v>268</v>
      </c>
      <c r="E6" t="s">
        <v>269</v>
      </c>
      <c r="F6">
        <v>1407</v>
      </c>
      <c r="G6" t="s">
        <v>270</v>
      </c>
      <c r="H6" t="s">
        <v>269</v>
      </c>
      <c r="I6">
        <v>398</v>
      </c>
      <c r="J6" t="s">
        <v>342</v>
      </c>
      <c r="K6" t="s">
        <v>333</v>
      </c>
      <c r="L6">
        <v>1471</v>
      </c>
      <c r="M6" t="s">
        <v>271</v>
      </c>
      <c r="N6" t="s">
        <v>272</v>
      </c>
      <c r="O6">
        <v>1471</v>
      </c>
      <c r="P6" t="s">
        <v>271</v>
      </c>
      <c r="Q6" t="s">
        <v>272</v>
      </c>
      <c r="R6" t="s">
        <v>273</v>
      </c>
      <c r="S6" s="33">
        <v>-0.75</v>
      </c>
      <c r="U6" s="33">
        <v>10</v>
      </c>
      <c r="IF6">
        <v>1471</v>
      </c>
      <c r="IG6" t="s">
        <v>271</v>
      </c>
      <c r="IH6" t="s">
        <v>274</v>
      </c>
      <c r="IK6">
        <v>-2</v>
      </c>
      <c r="IL6" t="s">
        <v>275</v>
      </c>
      <c r="IM6" t="s">
        <v>276</v>
      </c>
    </row>
    <row r="7" spans="1:250" x14ac:dyDescent="0.35">
      <c r="A7">
        <v>3171</v>
      </c>
      <c r="B7">
        <v>-1156328704</v>
      </c>
      <c r="C7">
        <v>1403</v>
      </c>
      <c r="D7" t="s">
        <v>268</v>
      </c>
      <c r="E7" t="s">
        <v>269</v>
      </c>
      <c r="F7">
        <v>1407</v>
      </c>
      <c r="G7" t="s">
        <v>270</v>
      </c>
      <c r="H7" t="s">
        <v>269</v>
      </c>
      <c r="I7">
        <v>392</v>
      </c>
      <c r="J7" t="s">
        <v>343</v>
      </c>
      <c r="K7" t="s">
        <v>332</v>
      </c>
      <c r="L7">
        <v>1471</v>
      </c>
      <c r="M7" t="s">
        <v>271</v>
      </c>
      <c r="N7" t="s">
        <v>272</v>
      </c>
      <c r="O7">
        <v>1471</v>
      </c>
      <c r="P7" t="s">
        <v>271</v>
      </c>
      <c r="Q7" t="s">
        <v>272</v>
      </c>
      <c r="R7" t="s">
        <v>273</v>
      </c>
      <c r="S7" s="33">
        <v>-0.54</v>
      </c>
      <c r="U7" s="33">
        <v>10</v>
      </c>
      <c r="IF7">
        <v>1471</v>
      </c>
      <c r="IG7" t="s">
        <v>271</v>
      </c>
      <c r="IH7" t="s">
        <v>274</v>
      </c>
      <c r="IK7">
        <v>-2</v>
      </c>
      <c r="IL7" t="s">
        <v>275</v>
      </c>
      <c r="IM7" t="s">
        <v>276</v>
      </c>
    </row>
    <row r="8" spans="1:250" x14ac:dyDescent="0.35">
      <c r="A8">
        <v>3172</v>
      </c>
      <c r="B8">
        <v>-1156328704</v>
      </c>
      <c r="C8">
        <v>1403</v>
      </c>
      <c r="D8" t="s">
        <v>268</v>
      </c>
      <c r="E8" t="s">
        <v>269</v>
      </c>
      <c r="F8">
        <v>1407</v>
      </c>
      <c r="G8" t="s">
        <v>270</v>
      </c>
      <c r="H8" t="s">
        <v>269</v>
      </c>
      <c r="I8">
        <v>334</v>
      </c>
      <c r="J8" t="s">
        <v>344</v>
      </c>
      <c r="K8" t="s">
        <v>313</v>
      </c>
      <c r="L8">
        <v>1471</v>
      </c>
      <c r="M8" t="s">
        <v>271</v>
      </c>
      <c r="N8" t="s">
        <v>272</v>
      </c>
      <c r="O8">
        <v>1471</v>
      </c>
      <c r="P8" t="s">
        <v>271</v>
      </c>
      <c r="Q8" t="s">
        <v>272</v>
      </c>
      <c r="R8" t="s">
        <v>273</v>
      </c>
      <c r="S8" s="33">
        <v>-0.4</v>
      </c>
      <c r="U8" s="33">
        <v>10</v>
      </c>
      <c r="IF8">
        <v>1471</v>
      </c>
      <c r="IG8" t="s">
        <v>271</v>
      </c>
      <c r="IH8" t="s">
        <v>274</v>
      </c>
      <c r="IK8">
        <v>-2</v>
      </c>
      <c r="IL8" t="s">
        <v>275</v>
      </c>
      <c r="IM8" t="s">
        <v>276</v>
      </c>
    </row>
    <row r="9" spans="1:250" x14ac:dyDescent="0.35">
      <c r="A9">
        <v>3173</v>
      </c>
      <c r="B9">
        <v>-1156328704</v>
      </c>
      <c r="C9">
        <v>1403</v>
      </c>
      <c r="D9" t="s">
        <v>268</v>
      </c>
      <c r="E9" t="s">
        <v>269</v>
      </c>
      <c r="F9">
        <v>1407</v>
      </c>
      <c r="G9" t="s">
        <v>270</v>
      </c>
      <c r="H9" t="s">
        <v>269</v>
      </c>
      <c r="I9">
        <v>333</v>
      </c>
      <c r="J9" t="s">
        <v>345</v>
      </c>
      <c r="K9" t="s">
        <v>312</v>
      </c>
      <c r="L9">
        <v>1471</v>
      </c>
      <c r="M9" t="s">
        <v>271</v>
      </c>
      <c r="N9" t="s">
        <v>272</v>
      </c>
      <c r="O9">
        <v>1471</v>
      </c>
      <c r="P9" t="s">
        <v>271</v>
      </c>
      <c r="Q9" t="s">
        <v>272</v>
      </c>
      <c r="R9" t="s">
        <v>273</v>
      </c>
      <c r="S9" s="33">
        <v>-0.15</v>
      </c>
      <c r="U9" s="33">
        <v>10</v>
      </c>
      <c r="IF9">
        <v>1471</v>
      </c>
      <c r="IG9" t="s">
        <v>271</v>
      </c>
      <c r="IH9" t="s">
        <v>274</v>
      </c>
      <c r="IK9">
        <v>-2</v>
      </c>
      <c r="IL9" t="s">
        <v>275</v>
      </c>
      <c r="IM9" t="s">
        <v>276</v>
      </c>
    </row>
    <row r="10" spans="1:250" x14ac:dyDescent="0.35">
      <c r="A10">
        <v>3174</v>
      </c>
      <c r="B10">
        <v>-1156328704</v>
      </c>
      <c r="C10">
        <v>1403</v>
      </c>
      <c r="D10" t="s">
        <v>268</v>
      </c>
      <c r="E10" t="s">
        <v>269</v>
      </c>
      <c r="F10">
        <v>1407</v>
      </c>
      <c r="G10" t="s">
        <v>270</v>
      </c>
      <c r="H10" t="s">
        <v>269</v>
      </c>
      <c r="I10">
        <v>329</v>
      </c>
      <c r="J10" t="s">
        <v>346</v>
      </c>
      <c r="K10" t="s">
        <v>311</v>
      </c>
      <c r="L10">
        <v>1471</v>
      </c>
      <c r="M10" t="s">
        <v>271</v>
      </c>
      <c r="N10" t="s">
        <v>272</v>
      </c>
      <c r="O10">
        <v>1471</v>
      </c>
      <c r="P10" t="s">
        <v>271</v>
      </c>
      <c r="Q10" t="s">
        <v>272</v>
      </c>
      <c r="R10" t="s">
        <v>273</v>
      </c>
      <c r="S10" s="33">
        <v>-0.13</v>
      </c>
      <c r="U10" s="33">
        <v>10</v>
      </c>
      <c r="IF10">
        <v>1471</v>
      </c>
      <c r="IG10" t="s">
        <v>271</v>
      </c>
      <c r="IH10" t="s">
        <v>274</v>
      </c>
      <c r="IK10">
        <v>-2</v>
      </c>
      <c r="IL10" t="s">
        <v>275</v>
      </c>
      <c r="IM10" t="s">
        <v>276</v>
      </c>
    </row>
    <row r="11" spans="1:250" x14ac:dyDescent="0.35">
      <c r="A11">
        <v>3175</v>
      </c>
      <c r="B11">
        <v>-1156328704</v>
      </c>
      <c r="C11">
        <v>1403</v>
      </c>
      <c r="D11" t="s">
        <v>268</v>
      </c>
      <c r="E11" t="s">
        <v>269</v>
      </c>
      <c r="F11">
        <v>1407</v>
      </c>
      <c r="G11" t="s">
        <v>270</v>
      </c>
      <c r="H11" t="s">
        <v>269</v>
      </c>
      <c r="I11">
        <v>353</v>
      </c>
      <c r="J11" t="s">
        <v>347</v>
      </c>
      <c r="K11" t="s">
        <v>319</v>
      </c>
      <c r="L11">
        <v>1471</v>
      </c>
      <c r="M11" t="s">
        <v>271</v>
      </c>
      <c r="N11" t="s">
        <v>272</v>
      </c>
      <c r="O11">
        <v>1471</v>
      </c>
      <c r="P11" t="s">
        <v>271</v>
      </c>
      <c r="Q11" t="s">
        <v>272</v>
      </c>
      <c r="R11" t="s">
        <v>273</v>
      </c>
      <c r="S11" s="33">
        <v>-0.47</v>
      </c>
      <c r="U11" s="33">
        <v>10</v>
      </c>
      <c r="IF11">
        <v>1471</v>
      </c>
      <c r="IG11" t="s">
        <v>271</v>
      </c>
      <c r="IH11" t="s">
        <v>274</v>
      </c>
      <c r="IK11">
        <v>-2</v>
      </c>
      <c r="IL11" t="s">
        <v>275</v>
      </c>
      <c r="IM11" t="s">
        <v>276</v>
      </c>
    </row>
    <row r="12" spans="1:250" x14ac:dyDescent="0.35">
      <c r="A12">
        <v>3176</v>
      </c>
      <c r="B12">
        <v>-1156328704</v>
      </c>
      <c r="C12">
        <v>1403</v>
      </c>
      <c r="D12" t="s">
        <v>268</v>
      </c>
      <c r="E12" t="s">
        <v>269</v>
      </c>
      <c r="F12">
        <v>1407</v>
      </c>
      <c r="G12" t="s">
        <v>270</v>
      </c>
      <c r="H12" t="s">
        <v>269</v>
      </c>
      <c r="I12">
        <v>350</v>
      </c>
      <c r="J12" t="s">
        <v>348</v>
      </c>
      <c r="K12" t="s">
        <v>318</v>
      </c>
      <c r="L12">
        <v>1471</v>
      </c>
      <c r="M12" t="s">
        <v>271</v>
      </c>
      <c r="N12" t="s">
        <v>272</v>
      </c>
      <c r="O12">
        <v>1471</v>
      </c>
      <c r="P12" t="s">
        <v>271</v>
      </c>
      <c r="Q12" t="s">
        <v>272</v>
      </c>
      <c r="R12" t="s">
        <v>273</v>
      </c>
      <c r="S12" s="33">
        <v>-0.32</v>
      </c>
      <c r="U12" s="33">
        <v>10</v>
      </c>
      <c r="IF12">
        <v>1471</v>
      </c>
      <c r="IG12" t="s">
        <v>271</v>
      </c>
      <c r="IH12" t="s">
        <v>274</v>
      </c>
      <c r="IK12">
        <v>-2</v>
      </c>
      <c r="IL12" t="s">
        <v>275</v>
      </c>
      <c r="IM12" t="s">
        <v>276</v>
      </c>
    </row>
    <row r="13" spans="1:250" x14ac:dyDescent="0.35">
      <c r="A13">
        <v>3177</v>
      </c>
      <c r="B13">
        <v>-1156328704</v>
      </c>
      <c r="C13">
        <v>1403</v>
      </c>
      <c r="D13" t="s">
        <v>268</v>
      </c>
      <c r="E13" t="s">
        <v>269</v>
      </c>
      <c r="F13">
        <v>1407</v>
      </c>
      <c r="G13" t="s">
        <v>270</v>
      </c>
      <c r="H13" t="s">
        <v>269</v>
      </c>
      <c r="I13">
        <v>349</v>
      </c>
      <c r="J13" t="s">
        <v>349</v>
      </c>
      <c r="K13" t="s">
        <v>317</v>
      </c>
      <c r="L13">
        <v>1471</v>
      </c>
      <c r="M13" t="s">
        <v>271</v>
      </c>
      <c r="N13" t="s">
        <v>272</v>
      </c>
      <c r="O13">
        <v>1471</v>
      </c>
      <c r="P13" t="s">
        <v>271</v>
      </c>
      <c r="Q13" t="s">
        <v>272</v>
      </c>
      <c r="R13" t="s">
        <v>273</v>
      </c>
      <c r="S13" s="33">
        <v>-0.48</v>
      </c>
      <c r="U13" s="33">
        <v>10</v>
      </c>
      <c r="IF13">
        <v>1471</v>
      </c>
      <c r="IG13" t="s">
        <v>271</v>
      </c>
      <c r="IH13" t="s">
        <v>274</v>
      </c>
      <c r="IK13">
        <v>-2</v>
      </c>
      <c r="IL13" t="s">
        <v>275</v>
      </c>
      <c r="IM13" t="s">
        <v>276</v>
      </c>
    </row>
    <row r="14" spans="1:250" x14ac:dyDescent="0.35">
      <c r="A14">
        <v>3178</v>
      </c>
      <c r="B14">
        <v>-1156328704</v>
      </c>
      <c r="C14">
        <v>1403</v>
      </c>
      <c r="D14" t="s">
        <v>268</v>
      </c>
      <c r="E14" t="s">
        <v>269</v>
      </c>
      <c r="F14">
        <v>1407</v>
      </c>
      <c r="G14" t="s">
        <v>270</v>
      </c>
      <c r="H14" t="s">
        <v>269</v>
      </c>
      <c r="I14">
        <v>344</v>
      </c>
      <c r="J14" t="s">
        <v>350</v>
      </c>
      <c r="K14" t="s">
        <v>316</v>
      </c>
      <c r="L14">
        <v>1471</v>
      </c>
      <c r="M14" t="s">
        <v>271</v>
      </c>
      <c r="N14" t="s">
        <v>272</v>
      </c>
      <c r="O14">
        <v>1471</v>
      </c>
      <c r="P14" t="s">
        <v>271</v>
      </c>
      <c r="Q14" t="s">
        <v>272</v>
      </c>
      <c r="R14" t="s">
        <v>273</v>
      </c>
      <c r="S14" s="33">
        <v>-0.23</v>
      </c>
      <c r="U14" s="33">
        <v>10</v>
      </c>
      <c r="IF14">
        <v>1471</v>
      </c>
      <c r="IG14" t="s">
        <v>271</v>
      </c>
      <c r="IH14" t="s">
        <v>274</v>
      </c>
      <c r="IK14">
        <v>-2</v>
      </c>
      <c r="IL14" t="s">
        <v>275</v>
      </c>
      <c r="IM14" t="s">
        <v>276</v>
      </c>
    </row>
    <row r="15" spans="1:250" x14ac:dyDescent="0.35">
      <c r="A15">
        <v>3179</v>
      </c>
      <c r="B15">
        <v>-1156328704</v>
      </c>
      <c r="C15">
        <v>1403</v>
      </c>
      <c r="D15" t="s">
        <v>268</v>
      </c>
      <c r="E15" t="s">
        <v>269</v>
      </c>
      <c r="F15">
        <v>1407</v>
      </c>
      <c r="G15" t="s">
        <v>270</v>
      </c>
      <c r="H15" t="s">
        <v>269</v>
      </c>
      <c r="I15">
        <v>343</v>
      </c>
      <c r="J15" t="s">
        <v>351</v>
      </c>
      <c r="K15" t="s">
        <v>315</v>
      </c>
      <c r="L15">
        <v>1471</v>
      </c>
      <c r="M15" t="s">
        <v>271</v>
      </c>
      <c r="N15" t="s">
        <v>272</v>
      </c>
      <c r="O15">
        <v>1471</v>
      </c>
      <c r="P15" t="s">
        <v>271</v>
      </c>
      <c r="Q15" t="s">
        <v>272</v>
      </c>
      <c r="R15" t="s">
        <v>273</v>
      </c>
      <c r="S15" s="33">
        <v>-0.41</v>
      </c>
      <c r="U15" s="33">
        <v>10</v>
      </c>
      <c r="IF15">
        <v>1471</v>
      </c>
      <c r="IG15" t="s">
        <v>271</v>
      </c>
      <c r="IH15" t="s">
        <v>274</v>
      </c>
      <c r="IK15">
        <v>-2</v>
      </c>
      <c r="IL15" t="s">
        <v>275</v>
      </c>
      <c r="IM15" t="s">
        <v>276</v>
      </c>
    </row>
    <row r="16" spans="1:250" x14ac:dyDescent="0.35">
      <c r="A16">
        <v>3180</v>
      </c>
      <c r="B16">
        <v>-1156328704</v>
      </c>
      <c r="C16">
        <v>1403</v>
      </c>
      <c r="D16" t="s">
        <v>268</v>
      </c>
      <c r="E16" t="s">
        <v>269</v>
      </c>
      <c r="F16">
        <v>1407</v>
      </c>
      <c r="G16" t="s">
        <v>270</v>
      </c>
      <c r="H16" t="s">
        <v>269</v>
      </c>
      <c r="I16">
        <v>339</v>
      </c>
      <c r="J16" t="s">
        <v>352</v>
      </c>
      <c r="K16" t="s">
        <v>314</v>
      </c>
      <c r="L16">
        <v>1471</v>
      </c>
      <c r="M16" t="s">
        <v>271</v>
      </c>
      <c r="N16" t="s">
        <v>272</v>
      </c>
      <c r="O16">
        <v>1471</v>
      </c>
      <c r="P16" t="s">
        <v>271</v>
      </c>
      <c r="Q16" t="s">
        <v>272</v>
      </c>
      <c r="R16" t="s">
        <v>273</v>
      </c>
      <c r="S16" s="33">
        <v>-0.22</v>
      </c>
      <c r="U16" s="33">
        <v>10</v>
      </c>
      <c r="IF16">
        <v>1471</v>
      </c>
      <c r="IG16" t="s">
        <v>271</v>
      </c>
      <c r="IH16" t="s">
        <v>274</v>
      </c>
      <c r="IK16">
        <v>-2</v>
      </c>
      <c r="IL16" t="s">
        <v>275</v>
      </c>
      <c r="IM16" t="s">
        <v>276</v>
      </c>
    </row>
    <row r="17" spans="1:247" x14ac:dyDescent="0.35">
      <c r="A17">
        <v>3181</v>
      </c>
      <c r="B17">
        <v>-1156328704</v>
      </c>
      <c r="C17">
        <v>1403</v>
      </c>
      <c r="D17" t="s">
        <v>268</v>
      </c>
      <c r="E17" t="s">
        <v>269</v>
      </c>
      <c r="F17">
        <v>1407</v>
      </c>
      <c r="G17" t="s">
        <v>270</v>
      </c>
      <c r="H17" t="s">
        <v>269</v>
      </c>
      <c r="I17">
        <v>371</v>
      </c>
      <c r="J17" t="s">
        <v>353</v>
      </c>
      <c r="K17" t="s">
        <v>325</v>
      </c>
      <c r="L17">
        <v>1471</v>
      </c>
      <c r="M17" t="s">
        <v>271</v>
      </c>
      <c r="N17" t="s">
        <v>272</v>
      </c>
      <c r="O17">
        <v>1471</v>
      </c>
      <c r="P17" t="s">
        <v>271</v>
      </c>
      <c r="Q17" t="s">
        <v>272</v>
      </c>
      <c r="R17" t="s">
        <v>273</v>
      </c>
      <c r="S17" s="33">
        <v>-0.86</v>
      </c>
      <c r="U17" s="33">
        <v>10</v>
      </c>
      <c r="IF17">
        <v>1471</v>
      </c>
      <c r="IG17" t="s">
        <v>271</v>
      </c>
      <c r="IH17" t="s">
        <v>274</v>
      </c>
      <c r="IK17">
        <v>-2</v>
      </c>
      <c r="IL17" t="s">
        <v>275</v>
      </c>
      <c r="IM17" t="s">
        <v>276</v>
      </c>
    </row>
    <row r="18" spans="1:247" x14ac:dyDescent="0.35">
      <c r="A18">
        <v>3182</v>
      </c>
      <c r="B18">
        <v>-1156328704</v>
      </c>
      <c r="C18">
        <v>1403</v>
      </c>
      <c r="D18" t="s">
        <v>268</v>
      </c>
      <c r="E18" t="s">
        <v>269</v>
      </c>
      <c r="F18">
        <v>1407</v>
      </c>
      <c r="G18" t="s">
        <v>270</v>
      </c>
      <c r="H18" t="s">
        <v>269</v>
      </c>
      <c r="I18">
        <v>367</v>
      </c>
      <c r="J18" t="s">
        <v>354</v>
      </c>
      <c r="K18" t="s">
        <v>324</v>
      </c>
      <c r="L18">
        <v>1471</v>
      </c>
      <c r="M18" t="s">
        <v>271</v>
      </c>
      <c r="N18" t="s">
        <v>272</v>
      </c>
      <c r="O18">
        <v>1471</v>
      </c>
      <c r="P18" t="s">
        <v>271</v>
      </c>
      <c r="Q18" t="s">
        <v>272</v>
      </c>
      <c r="R18" t="s">
        <v>273</v>
      </c>
      <c r="S18" s="33">
        <v>-0.32</v>
      </c>
      <c r="U18" s="33">
        <v>10</v>
      </c>
      <c r="IF18">
        <v>1471</v>
      </c>
      <c r="IG18" t="s">
        <v>271</v>
      </c>
      <c r="IH18" t="s">
        <v>274</v>
      </c>
      <c r="IK18">
        <v>-2</v>
      </c>
      <c r="IL18" t="s">
        <v>275</v>
      </c>
      <c r="IM18" t="s">
        <v>276</v>
      </c>
    </row>
    <row r="19" spans="1:247" x14ac:dyDescent="0.35">
      <c r="A19">
        <v>3183</v>
      </c>
      <c r="B19">
        <v>-1156328704</v>
      </c>
      <c r="C19">
        <v>1403</v>
      </c>
      <c r="D19" t="s">
        <v>268</v>
      </c>
      <c r="E19" t="s">
        <v>269</v>
      </c>
      <c r="F19">
        <v>1407</v>
      </c>
      <c r="G19" t="s">
        <v>270</v>
      </c>
      <c r="H19" t="s">
        <v>269</v>
      </c>
      <c r="I19">
        <v>365</v>
      </c>
      <c r="J19" t="s">
        <v>355</v>
      </c>
      <c r="K19" t="s">
        <v>323</v>
      </c>
      <c r="L19">
        <v>1471</v>
      </c>
      <c r="M19" t="s">
        <v>271</v>
      </c>
      <c r="N19" t="s">
        <v>272</v>
      </c>
      <c r="O19">
        <v>1471</v>
      </c>
      <c r="P19" t="s">
        <v>271</v>
      </c>
      <c r="Q19" t="s">
        <v>272</v>
      </c>
      <c r="R19" t="s">
        <v>273</v>
      </c>
      <c r="S19" s="33">
        <v>0</v>
      </c>
      <c r="U19" s="33">
        <v>10</v>
      </c>
      <c r="IF19">
        <v>1471</v>
      </c>
      <c r="IG19" t="s">
        <v>271</v>
      </c>
      <c r="IH19" t="s">
        <v>274</v>
      </c>
      <c r="IK19">
        <v>-2</v>
      </c>
      <c r="IL19" t="s">
        <v>275</v>
      </c>
      <c r="IM19" t="s">
        <v>276</v>
      </c>
    </row>
    <row r="20" spans="1:247" x14ac:dyDescent="0.35">
      <c r="A20">
        <v>3184</v>
      </c>
      <c r="B20">
        <v>-1156328704</v>
      </c>
      <c r="C20">
        <v>1403</v>
      </c>
      <c r="D20" t="s">
        <v>268</v>
      </c>
      <c r="E20" t="s">
        <v>269</v>
      </c>
      <c r="F20">
        <v>1407</v>
      </c>
      <c r="G20" t="s">
        <v>270</v>
      </c>
      <c r="H20" t="s">
        <v>269</v>
      </c>
      <c r="I20">
        <v>364</v>
      </c>
      <c r="J20" t="s">
        <v>356</v>
      </c>
      <c r="K20" t="s">
        <v>322</v>
      </c>
      <c r="L20">
        <v>1471</v>
      </c>
      <c r="M20" t="s">
        <v>271</v>
      </c>
      <c r="N20" t="s">
        <v>272</v>
      </c>
      <c r="O20">
        <v>1471</v>
      </c>
      <c r="P20" t="s">
        <v>271</v>
      </c>
      <c r="Q20" t="s">
        <v>272</v>
      </c>
      <c r="R20" t="s">
        <v>273</v>
      </c>
      <c r="S20" s="33">
        <v>-0.39</v>
      </c>
      <c r="U20" s="33">
        <v>10</v>
      </c>
      <c r="IF20">
        <v>1471</v>
      </c>
      <c r="IG20" t="s">
        <v>271</v>
      </c>
      <c r="IH20" t="s">
        <v>274</v>
      </c>
      <c r="IK20">
        <v>-2</v>
      </c>
      <c r="IL20" t="s">
        <v>275</v>
      </c>
      <c r="IM20" t="s">
        <v>276</v>
      </c>
    </row>
    <row r="21" spans="1:247" x14ac:dyDescent="0.35">
      <c r="A21">
        <v>3185</v>
      </c>
      <c r="B21">
        <v>-1156328704</v>
      </c>
      <c r="C21">
        <v>1403</v>
      </c>
      <c r="D21" t="s">
        <v>268</v>
      </c>
      <c r="E21" t="s">
        <v>269</v>
      </c>
      <c r="F21">
        <v>1407</v>
      </c>
      <c r="G21" t="s">
        <v>270</v>
      </c>
      <c r="H21" t="s">
        <v>269</v>
      </c>
      <c r="I21">
        <v>362</v>
      </c>
      <c r="J21" t="s">
        <v>357</v>
      </c>
      <c r="K21" t="s">
        <v>321</v>
      </c>
      <c r="L21">
        <v>1471</v>
      </c>
      <c r="M21" t="s">
        <v>271</v>
      </c>
      <c r="N21" t="s">
        <v>272</v>
      </c>
      <c r="O21">
        <v>1471</v>
      </c>
      <c r="P21" t="s">
        <v>271</v>
      </c>
      <c r="Q21" t="s">
        <v>272</v>
      </c>
      <c r="R21" t="s">
        <v>273</v>
      </c>
      <c r="S21" s="33">
        <v>-7.0000000000000007E-2</v>
      </c>
      <c r="U21" s="33">
        <v>10</v>
      </c>
      <c r="IF21">
        <v>1471</v>
      </c>
      <c r="IG21" t="s">
        <v>271</v>
      </c>
      <c r="IH21" t="s">
        <v>274</v>
      </c>
      <c r="IK21">
        <v>-2</v>
      </c>
      <c r="IL21" t="s">
        <v>275</v>
      </c>
      <c r="IM21" t="s">
        <v>276</v>
      </c>
    </row>
    <row r="22" spans="1:247" x14ac:dyDescent="0.35">
      <c r="A22">
        <v>3186</v>
      </c>
      <c r="B22">
        <v>-1156328704</v>
      </c>
      <c r="C22">
        <v>1403</v>
      </c>
      <c r="D22" t="s">
        <v>268</v>
      </c>
      <c r="E22" t="s">
        <v>269</v>
      </c>
      <c r="F22">
        <v>1407</v>
      </c>
      <c r="G22" t="s">
        <v>270</v>
      </c>
      <c r="H22" t="s">
        <v>269</v>
      </c>
      <c r="I22">
        <v>358</v>
      </c>
      <c r="J22" t="s">
        <v>358</v>
      </c>
      <c r="K22" t="s">
        <v>320</v>
      </c>
      <c r="L22">
        <v>1471</v>
      </c>
      <c r="M22" t="s">
        <v>271</v>
      </c>
      <c r="N22" t="s">
        <v>272</v>
      </c>
      <c r="O22">
        <v>1471</v>
      </c>
      <c r="P22" t="s">
        <v>271</v>
      </c>
      <c r="Q22" t="s">
        <v>272</v>
      </c>
      <c r="R22" t="s">
        <v>273</v>
      </c>
      <c r="S22" s="33">
        <v>-0.28999999999999998</v>
      </c>
      <c r="U22" s="33">
        <v>10</v>
      </c>
      <c r="IF22">
        <v>1471</v>
      </c>
      <c r="IG22" t="s">
        <v>271</v>
      </c>
      <c r="IH22" t="s">
        <v>274</v>
      </c>
      <c r="IK22">
        <v>-2</v>
      </c>
      <c r="IL22" t="s">
        <v>275</v>
      </c>
      <c r="IM22" t="s">
        <v>276</v>
      </c>
    </row>
    <row r="23" spans="1:247" x14ac:dyDescent="0.35">
      <c r="A23">
        <v>3187</v>
      </c>
      <c r="B23">
        <v>-1156328704</v>
      </c>
      <c r="C23">
        <v>1403</v>
      </c>
      <c r="D23" t="s">
        <v>268</v>
      </c>
      <c r="E23" t="s">
        <v>269</v>
      </c>
      <c r="F23">
        <v>1407</v>
      </c>
      <c r="G23" t="s">
        <v>270</v>
      </c>
      <c r="H23" t="s">
        <v>269</v>
      </c>
      <c r="I23">
        <v>390</v>
      </c>
      <c r="J23" t="s">
        <v>359</v>
      </c>
      <c r="K23" t="s">
        <v>331</v>
      </c>
      <c r="L23">
        <v>1471</v>
      </c>
      <c r="M23" t="s">
        <v>271</v>
      </c>
      <c r="N23" t="s">
        <v>272</v>
      </c>
      <c r="O23">
        <v>1471</v>
      </c>
      <c r="P23" t="s">
        <v>271</v>
      </c>
      <c r="Q23" t="s">
        <v>272</v>
      </c>
      <c r="R23" t="s">
        <v>273</v>
      </c>
      <c r="S23" s="33">
        <v>-0.92</v>
      </c>
      <c r="U23" s="33">
        <v>10</v>
      </c>
      <c r="IF23">
        <v>1471</v>
      </c>
      <c r="IG23" t="s">
        <v>271</v>
      </c>
      <c r="IH23" t="s">
        <v>274</v>
      </c>
      <c r="IK23">
        <v>-2</v>
      </c>
      <c r="IL23" t="s">
        <v>275</v>
      </c>
      <c r="IM23" t="s">
        <v>276</v>
      </c>
    </row>
    <row r="24" spans="1:247" x14ac:dyDescent="0.35">
      <c r="A24">
        <v>3188</v>
      </c>
      <c r="B24">
        <v>-1156328704</v>
      </c>
      <c r="C24">
        <v>1403</v>
      </c>
      <c r="D24" t="s">
        <v>268</v>
      </c>
      <c r="E24" t="s">
        <v>269</v>
      </c>
      <c r="F24">
        <v>1407</v>
      </c>
      <c r="G24" t="s">
        <v>270</v>
      </c>
      <c r="H24" t="s">
        <v>269</v>
      </c>
      <c r="I24">
        <v>386</v>
      </c>
      <c r="J24" t="s">
        <v>360</v>
      </c>
      <c r="K24" t="s">
        <v>330</v>
      </c>
      <c r="L24">
        <v>1471</v>
      </c>
      <c r="M24" t="s">
        <v>271</v>
      </c>
      <c r="N24" t="s">
        <v>272</v>
      </c>
      <c r="O24">
        <v>1471</v>
      </c>
      <c r="P24" t="s">
        <v>271</v>
      </c>
      <c r="Q24" t="s">
        <v>272</v>
      </c>
      <c r="R24" t="s">
        <v>273</v>
      </c>
      <c r="S24" s="33">
        <v>-0.33</v>
      </c>
      <c r="U24" s="33">
        <v>10</v>
      </c>
      <c r="IF24">
        <v>1471</v>
      </c>
      <c r="IG24" t="s">
        <v>271</v>
      </c>
      <c r="IH24" t="s">
        <v>274</v>
      </c>
      <c r="IK24">
        <v>-2</v>
      </c>
      <c r="IL24" t="s">
        <v>275</v>
      </c>
      <c r="IM24" t="s">
        <v>276</v>
      </c>
    </row>
    <row r="25" spans="1:247" x14ac:dyDescent="0.35">
      <c r="A25">
        <v>3189</v>
      </c>
      <c r="B25">
        <v>-1156328704</v>
      </c>
      <c r="C25">
        <v>1403</v>
      </c>
      <c r="D25" t="s">
        <v>268</v>
      </c>
      <c r="E25" t="s">
        <v>269</v>
      </c>
      <c r="F25">
        <v>1407</v>
      </c>
      <c r="G25" t="s">
        <v>270</v>
      </c>
      <c r="H25" t="s">
        <v>269</v>
      </c>
      <c r="I25">
        <v>383</v>
      </c>
      <c r="J25" t="s">
        <v>361</v>
      </c>
      <c r="K25" t="s">
        <v>329</v>
      </c>
      <c r="L25">
        <v>1471</v>
      </c>
      <c r="M25" t="s">
        <v>271</v>
      </c>
      <c r="N25" t="s">
        <v>272</v>
      </c>
      <c r="O25">
        <v>1471</v>
      </c>
      <c r="P25" t="s">
        <v>271</v>
      </c>
      <c r="Q25" t="s">
        <v>272</v>
      </c>
      <c r="R25" t="s">
        <v>273</v>
      </c>
      <c r="S25" s="33">
        <v>-0.84</v>
      </c>
      <c r="U25" s="33">
        <v>10</v>
      </c>
      <c r="IF25">
        <v>1471</v>
      </c>
      <c r="IG25" t="s">
        <v>271</v>
      </c>
      <c r="IH25" t="s">
        <v>274</v>
      </c>
      <c r="IK25">
        <v>-2</v>
      </c>
      <c r="IL25" t="s">
        <v>275</v>
      </c>
      <c r="IM25" t="s">
        <v>276</v>
      </c>
    </row>
    <row r="26" spans="1:247" x14ac:dyDescent="0.35">
      <c r="A26">
        <v>3190</v>
      </c>
      <c r="B26">
        <v>-1156328704</v>
      </c>
      <c r="C26">
        <v>1403</v>
      </c>
      <c r="D26" t="s">
        <v>268</v>
      </c>
      <c r="E26" t="s">
        <v>269</v>
      </c>
      <c r="F26">
        <v>1407</v>
      </c>
      <c r="G26" t="s">
        <v>270</v>
      </c>
      <c r="H26" t="s">
        <v>269</v>
      </c>
      <c r="I26">
        <v>379</v>
      </c>
      <c r="J26" t="s">
        <v>362</v>
      </c>
      <c r="K26" t="s">
        <v>328</v>
      </c>
      <c r="L26">
        <v>1471</v>
      </c>
      <c r="M26" t="s">
        <v>271</v>
      </c>
      <c r="N26" t="s">
        <v>272</v>
      </c>
      <c r="O26">
        <v>1471</v>
      </c>
      <c r="P26" t="s">
        <v>271</v>
      </c>
      <c r="Q26" t="s">
        <v>272</v>
      </c>
      <c r="R26" t="s">
        <v>273</v>
      </c>
      <c r="S26" s="33">
        <v>-0.46</v>
      </c>
      <c r="U26" s="33">
        <v>10</v>
      </c>
      <c r="IF26">
        <v>1471</v>
      </c>
      <c r="IG26" t="s">
        <v>271</v>
      </c>
      <c r="IH26" t="s">
        <v>274</v>
      </c>
      <c r="IK26">
        <v>-2</v>
      </c>
      <c r="IL26" t="s">
        <v>275</v>
      </c>
      <c r="IM26" t="s">
        <v>276</v>
      </c>
    </row>
    <row r="27" spans="1:247" x14ac:dyDescent="0.35">
      <c r="A27">
        <v>3191</v>
      </c>
      <c r="B27">
        <v>-1156328704</v>
      </c>
      <c r="C27">
        <v>1403</v>
      </c>
      <c r="D27" t="s">
        <v>268</v>
      </c>
      <c r="E27" t="s">
        <v>269</v>
      </c>
      <c r="F27">
        <v>1407</v>
      </c>
      <c r="G27" t="s">
        <v>270</v>
      </c>
      <c r="H27" t="s">
        <v>269</v>
      </c>
      <c r="I27">
        <v>377</v>
      </c>
      <c r="J27" t="s">
        <v>363</v>
      </c>
      <c r="K27" t="s">
        <v>327</v>
      </c>
      <c r="L27">
        <v>1471</v>
      </c>
      <c r="M27" t="s">
        <v>271</v>
      </c>
      <c r="N27" t="s">
        <v>272</v>
      </c>
      <c r="O27">
        <v>1471</v>
      </c>
      <c r="P27" t="s">
        <v>271</v>
      </c>
      <c r="Q27" t="s">
        <v>272</v>
      </c>
      <c r="R27" t="s">
        <v>273</v>
      </c>
      <c r="S27" s="33">
        <v>-0.71</v>
      </c>
      <c r="U27" s="33">
        <v>10</v>
      </c>
      <c r="IF27">
        <v>1471</v>
      </c>
      <c r="IG27" t="s">
        <v>271</v>
      </c>
      <c r="IH27" t="s">
        <v>274</v>
      </c>
      <c r="IK27">
        <v>-2</v>
      </c>
      <c r="IL27" t="s">
        <v>275</v>
      </c>
      <c r="IM27" t="s">
        <v>276</v>
      </c>
    </row>
    <row r="28" spans="1:247" x14ac:dyDescent="0.35">
      <c r="A28">
        <v>3192</v>
      </c>
      <c r="B28">
        <v>-1156328704</v>
      </c>
      <c r="C28">
        <v>1403</v>
      </c>
      <c r="D28" t="s">
        <v>268</v>
      </c>
      <c r="E28" t="s">
        <v>269</v>
      </c>
      <c r="F28">
        <v>1407</v>
      </c>
      <c r="G28" t="s">
        <v>270</v>
      </c>
      <c r="H28" t="s">
        <v>269</v>
      </c>
      <c r="I28">
        <v>373</v>
      </c>
      <c r="J28" t="s">
        <v>364</v>
      </c>
      <c r="K28" t="s">
        <v>326</v>
      </c>
      <c r="L28">
        <v>1471</v>
      </c>
      <c r="M28" t="s">
        <v>271</v>
      </c>
      <c r="N28" t="s">
        <v>272</v>
      </c>
      <c r="O28">
        <v>1471</v>
      </c>
      <c r="P28" t="s">
        <v>271</v>
      </c>
      <c r="Q28" t="s">
        <v>272</v>
      </c>
      <c r="R28" t="s">
        <v>273</v>
      </c>
      <c r="S28" s="33">
        <v>-0.57999999999999996</v>
      </c>
      <c r="U28" s="33">
        <v>10</v>
      </c>
      <c r="IF28">
        <v>1471</v>
      </c>
      <c r="IG28" t="s">
        <v>271</v>
      </c>
      <c r="IH28" t="s">
        <v>274</v>
      </c>
      <c r="IK28">
        <v>-2</v>
      </c>
      <c r="IL28" t="s">
        <v>275</v>
      </c>
      <c r="IM28" t="s">
        <v>276</v>
      </c>
    </row>
    <row r="29" spans="1:247" x14ac:dyDescent="0.35">
      <c r="A29">
        <v>3193</v>
      </c>
      <c r="B29">
        <v>-1156328704</v>
      </c>
      <c r="C29">
        <v>1403</v>
      </c>
      <c r="D29" t="s">
        <v>268</v>
      </c>
      <c r="E29" t="s">
        <v>269</v>
      </c>
      <c r="F29">
        <v>1407</v>
      </c>
      <c r="G29" t="s">
        <v>270</v>
      </c>
      <c r="H29" t="s">
        <v>269</v>
      </c>
      <c r="I29">
        <v>410</v>
      </c>
      <c r="J29" t="s">
        <v>338</v>
      </c>
      <c r="K29" t="s">
        <v>337</v>
      </c>
      <c r="L29">
        <v>1736</v>
      </c>
      <c r="M29" t="s">
        <v>277</v>
      </c>
      <c r="N29" t="s">
        <v>278</v>
      </c>
      <c r="O29">
        <v>1736</v>
      </c>
      <c r="P29" t="s">
        <v>277</v>
      </c>
      <c r="Q29" t="s">
        <v>278</v>
      </c>
      <c r="R29" t="s">
        <v>273</v>
      </c>
      <c r="S29" s="33">
        <v>-1254.26</v>
      </c>
      <c r="U29" s="33">
        <v>10</v>
      </c>
      <c r="IF29">
        <v>1736</v>
      </c>
      <c r="IG29" t="s">
        <v>277</v>
      </c>
      <c r="IH29" t="s">
        <v>274</v>
      </c>
      <c r="IK29">
        <v>-2</v>
      </c>
      <c r="IL29" t="s">
        <v>275</v>
      </c>
      <c r="IM29" t="s">
        <v>276</v>
      </c>
    </row>
    <row r="30" spans="1:247" x14ac:dyDescent="0.35">
      <c r="A30">
        <v>3194</v>
      </c>
      <c r="B30">
        <v>-1156328704</v>
      </c>
      <c r="C30">
        <v>1403</v>
      </c>
      <c r="D30" t="s">
        <v>268</v>
      </c>
      <c r="E30" t="s">
        <v>269</v>
      </c>
      <c r="F30">
        <v>1407</v>
      </c>
      <c r="G30" t="s">
        <v>270</v>
      </c>
      <c r="H30" t="s">
        <v>269</v>
      </c>
      <c r="I30">
        <v>408</v>
      </c>
      <c r="J30" t="s">
        <v>339</v>
      </c>
      <c r="K30" t="s">
        <v>336</v>
      </c>
      <c r="L30">
        <v>1736</v>
      </c>
      <c r="M30" t="s">
        <v>277</v>
      </c>
      <c r="N30" t="s">
        <v>278</v>
      </c>
      <c r="O30">
        <v>1736</v>
      </c>
      <c r="P30" t="s">
        <v>277</v>
      </c>
      <c r="Q30" t="s">
        <v>278</v>
      </c>
      <c r="R30" t="s">
        <v>273</v>
      </c>
      <c r="S30" s="33">
        <v>-430.18</v>
      </c>
      <c r="U30" s="33">
        <v>10</v>
      </c>
      <c r="IF30">
        <v>1736</v>
      </c>
      <c r="IG30" t="s">
        <v>277</v>
      </c>
      <c r="IH30" t="s">
        <v>274</v>
      </c>
      <c r="IK30">
        <v>-2</v>
      </c>
      <c r="IL30" t="s">
        <v>275</v>
      </c>
      <c r="IM30" t="s">
        <v>276</v>
      </c>
    </row>
    <row r="31" spans="1:247" x14ac:dyDescent="0.35">
      <c r="A31">
        <v>3195</v>
      </c>
      <c r="B31">
        <v>-1156328704</v>
      </c>
      <c r="C31">
        <v>1403</v>
      </c>
      <c r="D31" t="s">
        <v>268</v>
      </c>
      <c r="E31" t="s">
        <v>269</v>
      </c>
      <c r="F31">
        <v>1407</v>
      </c>
      <c r="G31" t="s">
        <v>270</v>
      </c>
      <c r="H31" t="s">
        <v>269</v>
      </c>
      <c r="I31">
        <v>404</v>
      </c>
      <c r="J31" t="s">
        <v>340</v>
      </c>
      <c r="K31" t="s">
        <v>335</v>
      </c>
      <c r="L31">
        <v>1736</v>
      </c>
      <c r="M31" t="s">
        <v>277</v>
      </c>
      <c r="N31" t="s">
        <v>278</v>
      </c>
      <c r="O31">
        <v>1736</v>
      </c>
      <c r="P31" t="s">
        <v>277</v>
      </c>
      <c r="Q31" t="s">
        <v>278</v>
      </c>
      <c r="R31" t="s">
        <v>273</v>
      </c>
      <c r="S31" s="33">
        <v>-1075.43</v>
      </c>
      <c r="U31" s="33">
        <v>10</v>
      </c>
      <c r="IF31">
        <v>1736</v>
      </c>
      <c r="IG31" t="s">
        <v>277</v>
      </c>
      <c r="IH31" t="s">
        <v>274</v>
      </c>
      <c r="IK31">
        <v>-2</v>
      </c>
      <c r="IL31" t="s">
        <v>275</v>
      </c>
      <c r="IM31" t="s">
        <v>276</v>
      </c>
    </row>
    <row r="32" spans="1:247" x14ac:dyDescent="0.35">
      <c r="A32">
        <v>3196</v>
      </c>
      <c r="B32">
        <v>-1156328704</v>
      </c>
      <c r="C32">
        <v>1403</v>
      </c>
      <c r="D32" t="s">
        <v>268</v>
      </c>
      <c r="E32" t="s">
        <v>269</v>
      </c>
      <c r="F32">
        <v>1407</v>
      </c>
      <c r="G32" t="s">
        <v>270</v>
      </c>
      <c r="H32" t="s">
        <v>269</v>
      </c>
      <c r="I32">
        <v>400</v>
      </c>
      <c r="J32" t="s">
        <v>341</v>
      </c>
      <c r="K32" t="s">
        <v>334</v>
      </c>
      <c r="L32">
        <v>1736</v>
      </c>
      <c r="M32" t="s">
        <v>277</v>
      </c>
      <c r="N32" t="s">
        <v>278</v>
      </c>
      <c r="O32">
        <v>1736</v>
      </c>
      <c r="P32" t="s">
        <v>277</v>
      </c>
      <c r="Q32" t="s">
        <v>278</v>
      </c>
      <c r="R32" t="s">
        <v>273</v>
      </c>
      <c r="S32" s="33">
        <v>-376.86</v>
      </c>
      <c r="U32" s="33">
        <v>10</v>
      </c>
      <c r="IF32">
        <v>1736</v>
      </c>
      <c r="IG32" t="s">
        <v>277</v>
      </c>
      <c r="IH32" t="s">
        <v>274</v>
      </c>
      <c r="IK32">
        <v>-2</v>
      </c>
      <c r="IL32" t="s">
        <v>275</v>
      </c>
      <c r="IM32" t="s">
        <v>276</v>
      </c>
    </row>
    <row r="33" spans="1:247" x14ac:dyDescent="0.35">
      <c r="A33">
        <v>3197</v>
      </c>
      <c r="B33">
        <v>-1156328704</v>
      </c>
      <c r="C33">
        <v>1403</v>
      </c>
      <c r="D33" t="s">
        <v>268</v>
      </c>
      <c r="E33" t="s">
        <v>269</v>
      </c>
      <c r="F33">
        <v>1407</v>
      </c>
      <c r="G33" t="s">
        <v>270</v>
      </c>
      <c r="H33" t="s">
        <v>269</v>
      </c>
      <c r="I33">
        <v>398</v>
      </c>
      <c r="J33" t="s">
        <v>342</v>
      </c>
      <c r="K33" t="s">
        <v>333</v>
      </c>
      <c r="L33">
        <v>1736</v>
      </c>
      <c r="M33" t="s">
        <v>277</v>
      </c>
      <c r="N33" t="s">
        <v>278</v>
      </c>
      <c r="O33">
        <v>1736</v>
      </c>
      <c r="P33" t="s">
        <v>277</v>
      </c>
      <c r="Q33" t="s">
        <v>278</v>
      </c>
      <c r="R33" t="s">
        <v>273</v>
      </c>
      <c r="S33" s="33">
        <v>-678.35</v>
      </c>
      <c r="U33" s="33">
        <v>10</v>
      </c>
      <c r="IF33">
        <v>1736</v>
      </c>
      <c r="IG33" t="s">
        <v>277</v>
      </c>
      <c r="IH33" t="s">
        <v>274</v>
      </c>
      <c r="IK33">
        <v>-2</v>
      </c>
      <c r="IL33" t="s">
        <v>275</v>
      </c>
      <c r="IM33" t="s">
        <v>276</v>
      </c>
    </row>
    <row r="34" spans="1:247" x14ac:dyDescent="0.35">
      <c r="A34">
        <v>3198</v>
      </c>
      <c r="B34">
        <v>-1156328704</v>
      </c>
      <c r="C34">
        <v>1403</v>
      </c>
      <c r="D34" t="s">
        <v>268</v>
      </c>
      <c r="E34" t="s">
        <v>269</v>
      </c>
      <c r="F34">
        <v>1407</v>
      </c>
      <c r="G34" t="s">
        <v>270</v>
      </c>
      <c r="H34" t="s">
        <v>269</v>
      </c>
      <c r="I34">
        <v>392</v>
      </c>
      <c r="J34" t="s">
        <v>343</v>
      </c>
      <c r="K34" t="s">
        <v>332</v>
      </c>
      <c r="L34">
        <v>1736</v>
      </c>
      <c r="M34" t="s">
        <v>277</v>
      </c>
      <c r="N34" t="s">
        <v>278</v>
      </c>
      <c r="O34">
        <v>1736</v>
      </c>
      <c r="P34" t="s">
        <v>277</v>
      </c>
      <c r="Q34" t="s">
        <v>278</v>
      </c>
      <c r="R34" t="s">
        <v>273</v>
      </c>
      <c r="S34" s="33">
        <v>-493.27</v>
      </c>
      <c r="U34" s="33">
        <v>10</v>
      </c>
      <c r="IF34">
        <v>1736</v>
      </c>
      <c r="IG34" t="s">
        <v>277</v>
      </c>
      <c r="IH34" t="s">
        <v>274</v>
      </c>
      <c r="IK34">
        <v>-2</v>
      </c>
      <c r="IL34" t="s">
        <v>275</v>
      </c>
      <c r="IM34" t="s">
        <v>276</v>
      </c>
    </row>
    <row r="35" spans="1:247" x14ac:dyDescent="0.35">
      <c r="A35">
        <v>3199</v>
      </c>
      <c r="B35">
        <v>-1156328704</v>
      </c>
      <c r="C35">
        <v>1403</v>
      </c>
      <c r="D35" t="s">
        <v>268</v>
      </c>
      <c r="E35" t="s">
        <v>269</v>
      </c>
      <c r="F35">
        <v>1407</v>
      </c>
      <c r="G35" t="s">
        <v>270</v>
      </c>
      <c r="H35" t="s">
        <v>269</v>
      </c>
      <c r="I35">
        <v>334</v>
      </c>
      <c r="J35" t="s">
        <v>344</v>
      </c>
      <c r="K35" t="s">
        <v>313</v>
      </c>
      <c r="L35">
        <v>1736</v>
      </c>
      <c r="M35" t="s">
        <v>277</v>
      </c>
      <c r="N35" t="s">
        <v>278</v>
      </c>
      <c r="O35">
        <v>1736</v>
      </c>
      <c r="P35" t="s">
        <v>277</v>
      </c>
      <c r="Q35" t="s">
        <v>278</v>
      </c>
      <c r="R35" t="s">
        <v>273</v>
      </c>
      <c r="S35" s="33">
        <v>-361.26</v>
      </c>
      <c r="U35" s="33">
        <v>10</v>
      </c>
      <c r="IF35">
        <v>1736</v>
      </c>
      <c r="IG35" t="s">
        <v>277</v>
      </c>
      <c r="IH35" t="s">
        <v>274</v>
      </c>
      <c r="IK35">
        <v>-2</v>
      </c>
      <c r="IL35" t="s">
        <v>275</v>
      </c>
      <c r="IM35" t="s">
        <v>276</v>
      </c>
    </row>
    <row r="36" spans="1:247" x14ac:dyDescent="0.35">
      <c r="A36">
        <v>3200</v>
      </c>
      <c r="B36">
        <v>-1156328704</v>
      </c>
      <c r="C36">
        <v>1403</v>
      </c>
      <c r="D36" t="s">
        <v>268</v>
      </c>
      <c r="E36" t="s">
        <v>269</v>
      </c>
      <c r="F36">
        <v>1407</v>
      </c>
      <c r="G36" t="s">
        <v>270</v>
      </c>
      <c r="H36" t="s">
        <v>269</v>
      </c>
      <c r="I36">
        <v>333</v>
      </c>
      <c r="J36" t="s">
        <v>345</v>
      </c>
      <c r="K36" t="s">
        <v>312</v>
      </c>
      <c r="L36">
        <v>1736</v>
      </c>
      <c r="M36" t="s">
        <v>277</v>
      </c>
      <c r="N36" t="s">
        <v>278</v>
      </c>
      <c r="O36">
        <v>1736</v>
      </c>
      <c r="P36" t="s">
        <v>277</v>
      </c>
      <c r="Q36" t="s">
        <v>278</v>
      </c>
      <c r="R36" t="s">
        <v>273</v>
      </c>
      <c r="S36" s="33">
        <v>-140.08000000000001</v>
      </c>
      <c r="U36" s="33">
        <v>10</v>
      </c>
      <c r="IF36">
        <v>1736</v>
      </c>
      <c r="IG36" t="s">
        <v>277</v>
      </c>
      <c r="IH36" t="s">
        <v>274</v>
      </c>
      <c r="IK36">
        <v>-2</v>
      </c>
      <c r="IL36" t="s">
        <v>275</v>
      </c>
      <c r="IM36" t="s">
        <v>276</v>
      </c>
    </row>
    <row r="37" spans="1:247" x14ac:dyDescent="0.35">
      <c r="A37">
        <v>3201</v>
      </c>
      <c r="B37">
        <v>-1156328704</v>
      </c>
      <c r="C37">
        <v>1403</v>
      </c>
      <c r="D37" t="s">
        <v>268</v>
      </c>
      <c r="E37" t="s">
        <v>269</v>
      </c>
      <c r="F37">
        <v>1407</v>
      </c>
      <c r="G37" t="s">
        <v>270</v>
      </c>
      <c r="H37" t="s">
        <v>269</v>
      </c>
      <c r="I37">
        <v>329</v>
      </c>
      <c r="J37" t="s">
        <v>346</v>
      </c>
      <c r="K37" t="s">
        <v>311</v>
      </c>
      <c r="L37">
        <v>1736</v>
      </c>
      <c r="M37" t="s">
        <v>277</v>
      </c>
      <c r="N37" t="s">
        <v>278</v>
      </c>
      <c r="O37">
        <v>1736</v>
      </c>
      <c r="P37" t="s">
        <v>277</v>
      </c>
      <c r="Q37" t="s">
        <v>278</v>
      </c>
      <c r="R37" t="s">
        <v>273</v>
      </c>
      <c r="S37" s="33">
        <v>-120.06</v>
      </c>
      <c r="U37" s="33">
        <v>10</v>
      </c>
      <c r="IF37">
        <v>1736</v>
      </c>
      <c r="IG37" t="s">
        <v>277</v>
      </c>
      <c r="IH37" t="s">
        <v>274</v>
      </c>
      <c r="IK37">
        <v>-2</v>
      </c>
      <c r="IL37" t="s">
        <v>275</v>
      </c>
      <c r="IM37" t="s">
        <v>276</v>
      </c>
    </row>
    <row r="38" spans="1:247" x14ac:dyDescent="0.35">
      <c r="A38">
        <v>3202</v>
      </c>
      <c r="B38">
        <v>-1156328704</v>
      </c>
      <c r="C38">
        <v>1403</v>
      </c>
      <c r="D38" t="s">
        <v>268</v>
      </c>
      <c r="E38" t="s">
        <v>269</v>
      </c>
      <c r="F38">
        <v>1407</v>
      </c>
      <c r="G38" t="s">
        <v>270</v>
      </c>
      <c r="H38" t="s">
        <v>269</v>
      </c>
      <c r="I38">
        <v>353</v>
      </c>
      <c r="J38" t="s">
        <v>347</v>
      </c>
      <c r="K38" t="s">
        <v>319</v>
      </c>
      <c r="L38">
        <v>1736</v>
      </c>
      <c r="M38" t="s">
        <v>277</v>
      </c>
      <c r="N38" t="s">
        <v>278</v>
      </c>
      <c r="O38">
        <v>1736</v>
      </c>
      <c r="P38" t="s">
        <v>277</v>
      </c>
      <c r="Q38" t="s">
        <v>278</v>
      </c>
      <c r="R38" t="s">
        <v>273</v>
      </c>
      <c r="S38" s="33">
        <v>-422.49</v>
      </c>
      <c r="U38" s="33">
        <v>10</v>
      </c>
      <c r="IF38">
        <v>1736</v>
      </c>
      <c r="IG38" t="s">
        <v>277</v>
      </c>
      <c r="IH38" t="s">
        <v>274</v>
      </c>
      <c r="IK38">
        <v>-2</v>
      </c>
      <c r="IL38" t="s">
        <v>275</v>
      </c>
      <c r="IM38" t="s">
        <v>276</v>
      </c>
    </row>
    <row r="39" spans="1:247" x14ac:dyDescent="0.35">
      <c r="A39">
        <v>3203</v>
      </c>
      <c r="B39">
        <v>-1156328704</v>
      </c>
      <c r="C39">
        <v>1403</v>
      </c>
      <c r="D39" t="s">
        <v>268</v>
      </c>
      <c r="E39" t="s">
        <v>269</v>
      </c>
      <c r="F39">
        <v>1407</v>
      </c>
      <c r="G39" t="s">
        <v>270</v>
      </c>
      <c r="H39" t="s">
        <v>269</v>
      </c>
      <c r="I39">
        <v>350</v>
      </c>
      <c r="J39" t="s">
        <v>348</v>
      </c>
      <c r="K39" t="s">
        <v>318</v>
      </c>
      <c r="L39">
        <v>1736</v>
      </c>
      <c r="M39" t="s">
        <v>277</v>
      </c>
      <c r="N39" t="s">
        <v>278</v>
      </c>
      <c r="O39">
        <v>1736</v>
      </c>
      <c r="P39" t="s">
        <v>277</v>
      </c>
      <c r="Q39" t="s">
        <v>278</v>
      </c>
      <c r="R39" t="s">
        <v>273</v>
      </c>
      <c r="S39" s="33">
        <v>-288.10000000000002</v>
      </c>
      <c r="U39" s="33">
        <v>10</v>
      </c>
      <c r="IF39">
        <v>1736</v>
      </c>
      <c r="IG39" t="s">
        <v>277</v>
      </c>
      <c r="IH39" t="s">
        <v>274</v>
      </c>
      <c r="IK39">
        <v>-2</v>
      </c>
      <c r="IL39" t="s">
        <v>275</v>
      </c>
      <c r="IM39" t="s">
        <v>276</v>
      </c>
    </row>
    <row r="40" spans="1:247" x14ac:dyDescent="0.35">
      <c r="A40">
        <v>3204</v>
      </c>
      <c r="B40">
        <v>-1156328704</v>
      </c>
      <c r="C40">
        <v>1403</v>
      </c>
      <c r="D40" t="s">
        <v>268</v>
      </c>
      <c r="E40" t="s">
        <v>269</v>
      </c>
      <c r="F40">
        <v>1407</v>
      </c>
      <c r="G40" t="s">
        <v>270</v>
      </c>
      <c r="H40" t="s">
        <v>269</v>
      </c>
      <c r="I40">
        <v>349</v>
      </c>
      <c r="J40" t="s">
        <v>349</v>
      </c>
      <c r="K40" t="s">
        <v>317</v>
      </c>
      <c r="L40">
        <v>1736</v>
      </c>
      <c r="M40" t="s">
        <v>277</v>
      </c>
      <c r="N40" t="s">
        <v>278</v>
      </c>
      <c r="O40">
        <v>1736</v>
      </c>
      <c r="P40" t="s">
        <v>277</v>
      </c>
      <c r="Q40" t="s">
        <v>278</v>
      </c>
      <c r="R40" t="s">
        <v>273</v>
      </c>
      <c r="S40" s="33">
        <v>-432.15</v>
      </c>
      <c r="U40" s="33">
        <v>10</v>
      </c>
      <c r="IF40">
        <v>1736</v>
      </c>
      <c r="IG40" t="s">
        <v>277</v>
      </c>
      <c r="IH40" t="s">
        <v>274</v>
      </c>
      <c r="IK40">
        <v>-2</v>
      </c>
      <c r="IL40" t="s">
        <v>275</v>
      </c>
      <c r="IM40" t="s">
        <v>276</v>
      </c>
    </row>
    <row r="41" spans="1:247" x14ac:dyDescent="0.35">
      <c r="A41">
        <v>3205</v>
      </c>
      <c r="B41">
        <v>-1156328704</v>
      </c>
      <c r="C41">
        <v>1403</v>
      </c>
      <c r="D41" t="s">
        <v>268</v>
      </c>
      <c r="E41" t="s">
        <v>269</v>
      </c>
      <c r="F41">
        <v>1407</v>
      </c>
      <c r="G41" t="s">
        <v>270</v>
      </c>
      <c r="H41" t="s">
        <v>269</v>
      </c>
      <c r="I41">
        <v>344</v>
      </c>
      <c r="J41" t="s">
        <v>350</v>
      </c>
      <c r="K41" t="s">
        <v>316</v>
      </c>
      <c r="L41">
        <v>1736</v>
      </c>
      <c r="M41" t="s">
        <v>277</v>
      </c>
      <c r="N41" t="s">
        <v>278</v>
      </c>
      <c r="O41">
        <v>1736</v>
      </c>
      <c r="P41" t="s">
        <v>277</v>
      </c>
      <c r="Q41" t="s">
        <v>278</v>
      </c>
      <c r="R41" t="s">
        <v>273</v>
      </c>
      <c r="S41" s="33">
        <v>-204.12</v>
      </c>
      <c r="U41" s="33">
        <v>10</v>
      </c>
      <c r="IF41">
        <v>1736</v>
      </c>
      <c r="IG41" t="s">
        <v>277</v>
      </c>
      <c r="IH41" t="s">
        <v>274</v>
      </c>
      <c r="IK41">
        <v>-2</v>
      </c>
      <c r="IL41" t="s">
        <v>275</v>
      </c>
      <c r="IM41" t="s">
        <v>276</v>
      </c>
    </row>
    <row r="42" spans="1:247" x14ac:dyDescent="0.35">
      <c r="A42">
        <v>3206</v>
      </c>
      <c r="B42">
        <v>-1156328704</v>
      </c>
      <c r="C42">
        <v>1403</v>
      </c>
      <c r="D42" t="s">
        <v>268</v>
      </c>
      <c r="E42" t="s">
        <v>269</v>
      </c>
      <c r="F42">
        <v>1407</v>
      </c>
      <c r="G42" t="s">
        <v>270</v>
      </c>
      <c r="H42" t="s">
        <v>269</v>
      </c>
      <c r="I42">
        <v>343</v>
      </c>
      <c r="J42" t="s">
        <v>351</v>
      </c>
      <c r="K42" t="s">
        <v>315</v>
      </c>
      <c r="L42">
        <v>1736</v>
      </c>
      <c r="M42" t="s">
        <v>277</v>
      </c>
      <c r="N42" t="s">
        <v>278</v>
      </c>
      <c r="O42">
        <v>1736</v>
      </c>
      <c r="P42" t="s">
        <v>277</v>
      </c>
      <c r="Q42" t="s">
        <v>278</v>
      </c>
      <c r="R42" t="s">
        <v>273</v>
      </c>
      <c r="S42" s="33">
        <v>-367.41</v>
      </c>
      <c r="U42" s="33">
        <v>10</v>
      </c>
      <c r="IF42">
        <v>1736</v>
      </c>
      <c r="IG42" t="s">
        <v>277</v>
      </c>
      <c r="IH42" t="s">
        <v>274</v>
      </c>
      <c r="IK42">
        <v>-2</v>
      </c>
      <c r="IL42" t="s">
        <v>275</v>
      </c>
      <c r="IM42" t="s">
        <v>276</v>
      </c>
    </row>
    <row r="43" spans="1:247" x14ac:dyDescent="0.35">
      <c r="A43">
        <v>3207</v>
      </c>
      <c r="B43">
        <v>-1156328704</v>
      </c>
      <c r="C43">
        <v>1403</v>
      </c>
      <c r="D43" t="s">
        <v>268</v>
      </c>
      <c r="E43" t="s">
        <v>269</v>
      </c>
      <c r="F43">
        <v>1407</v>
      </c>
      <c r="G43" t="s">
        <v>270</v>
      </c>
      <c r="H43" t="s">
        <v>269</v>
      </c>
      <c r="I43">
        <v>339</v>
      </c>
      <c r="J43" t="s">
        <v>352</v>
      </c>
      <c r="K43" t="s">
        <v>314</v>
      </c>
      <c r="L43">
        <v>1736</v>
      </c>
      <c r="M43" t="s">
        <v>277</v>
      </c>
      <c r="N43" t="s">
        <v>278</v>
      </c>
      <c r="O43">
        <v>1736</v>
      </c>
      <c r="P43" t="s">
        <v>277</v>
      </c>
      <c r="Q43" t="s">
        <v>278</v>
      </c>
      <c r="R43" t="s">
        <v>273</v>
      </c>
      <c r="S43" s="33">
        <v>-200.7</v>
      </c>
      <c r="U43" s="33">
        <v>10</v>
      </c>
      <c r="IF43">
        <v>1736</v>
      </c>
      <c r="IG43" t="s">
        <v>277</v>
      </c>
      <c r="IH43" t="s">
        <v>274</v>
      </c>
      <c r="IK43">
        <v>-2</v>
      </c>
      <c r="IL43" t="s">
        <v>275</v>
      </c>
      <c r="IM43" t="s">
        <v>276</v>
      </c>
    </row>
    <row r="44" spans="1:247" x14ac:dyDescent="0.35">
      <c r="A44">
        <v>3208</v>
      </c>
      <c r="B44">
        <v>-1156328704</v>
      </c>
      <c r="C44">
        <v>1403</v>
      </c>
      <c r="D44" t="s">
        <v>268</v>
      </c>
      <c r="E44" t="s">
        <v>269</v>
      </c>
      <c r="F44">
        <v>1407</v>
      </c>
      <c r="G44" t="s">
        <v>270</v>
      </c>
      <c r="H44" t="s">
        <v>269</v>
      </c>
      <c r="I44">
        <v>371</v>
      </c>
      <c r="J44" t="s">
        <v>353</v>
      </c>
      <c r="K44" t="s">
        <v>325</v>
      </c>
      <c r="L44">
        <v>1736</v>
      </c>
      <c r="M44" t="s">
        <v>277</v>
      </c>
      <c r="N44" t="s">
        <v>278</v>
      </c>
      <c r="O44">
        <v>1736</v>
      </c>
      <c r="P44" t="s">
        <v>277</v>
      </c>
      <c r="Q44" t="s">
        <v>278</v>
      </c>
      <c r="R44" t="s">
        <v>273</v>
      </c>
      <c r="S44" s="33">
        <v>-782.17</v>
      </c>
      <c r="U44" s="33">
        <v>10</v>
      </c>
      <c r="IF44">
        <v>1736</v>
      </c>
      <c r="IG44" t="s">
        <v>277</v>
      </c>
      <c r="IH44" t="s">
        <v>274</v>
      </c>
      <c r="IK44">
        <v>-2</v>
      </c>
      <c r="IL44" t="s">
        <v>275</v>
      </c>
      <c r="IM44" t="s">
        <v>276</v>
      </c>
    </row>
    <row r="45" spans="1:247" x14ac:dyDescent="0.35">
      <c r="A45">
        <v>3209</v>
      </c>
      <c r="B45">
        <v>-1156328704</v>
      </c>
      <c r="C45">
        <v>1403</v>
      </c>
      <c r="D45" t="s">
        <v>268</v>
      </c>
      <c r="E45" t="s">
        <v>269</v>
      </c>
      <c r="F45">
        <v>1407</v>
      </c>
      <c r="G45" t="s">
        <v>270</v>
      </c>
      <c r="H45" t="s">
        <v>269</v>
      </c>
      <c r="I45">
        <v>367</v>
      </c>
      <c r="J45" t="s">
        <v>354</v>
      </c>
      <c r="K45" t="s">
        <v>324</v>
      </c>
      <c r="L45">
        <v>1736</v>
      </c>
      <c r="M45" t="s">
        <v>277</v>
      </c>
      <c r="N45" t="s">
        <v>278</v>
      </c>
      <c r="O45">
        <v>1736</v>
      </c>
      <c r="P45" t="s">
        <v>277</v>
      </c>
      <c r="Q45" t="s">
        <v>278</v>
      </c>
      <c r="R45" t="s">
        <v>273</v>
      </c>
      <c r="S45" s="33">
        <v>-291.48</v>
      </c>
      <c r="U45" s="33">
        <v>10</v>
      </c>
      <c r="IF45">
        <v>1736</v>
      </c>
      <c r="IG45" t="s">
        <v>277</v>
      </c>
      <c r="IH45" t="s">
        <v>274</v>
      </c>
      <c r="IK45">
        <v>-2</v>
      </c>
      <c r="IL45" t="s">
        <v>275</v>
      </c>
      <c r="IM45" t="s">
        <v>276</v>
      </c>
    </row>
    <row r="46" spans="1:247" x14ac:dyDescent="0.35">
      <c r="A46">
        <v>3210</v>
      </c>
      <c r="B46">
        <v>-1156328704</v>
      </c>
      <c r="C46">
        <v>1403</v>
      </c>
      <c r="D46" t="s">
        <v>268</v>
      </c>
      <c r="E46" t="s">
        <v>269</v>
      </c>
      <c r="F46">
        <v>1407</v>
      </c>
      <c r="G46" t="s">
        <v>270</v>
      </c>
      <c r="H46" t="s">
        <v>269</v>
      </c>
      <c r="I46">
        <v>365</v>
      </c>
      <c r="J46" t="s">
        <v>355</v>
      </c>
      <c r="K46" t="s">
        <v>323</v>
      </c>
      <c r="L46">
        <v>1736</v>
      </c>
      <c r="M46" t="s">
        <v>277</v>
      </c>
      <c r="N46" t="s">
        <v>278</v>
      </c>
      <c r="O46">
        <v>1736</v>
      </c>
      <c r="P46" t="s">
        <v>277</v>
      </c>
      <c r="Q46" t="s">
        <v>278</v>
      </c>
      <c r="R46" t="s">
        <v>273</v>
      </c>
      <c r="S46" s="33">
        <v>0</v>
      </c>
      <c r="U46" s="33">
        <v>10</v>
      </c>
      <c r="IF46">
        <v>1736</v>
      </c>
      <c r="IG46" t="s">
        <v>277</v>
      </c>
      <c r="IH46" t="s">
        <v>274</v>
      </c>
      <c r="IK46">
        <v>-2</v>
      </c>
      <c r="IL46" t="s">
        <v>275</v>
      </c>
      <c r="IM46" t="s">
        <v>276</v>
      </c>
    </row>
    <row r="47" spans="1:247" x14ac:dyDescent="0.35">
      <c r="A47">
        <v>3211</v>
      </c>
      <c r="B47">
        <v>-1156328704</v>
      </c>
      <c r="C47">
        <v>1403</v>
      </c>
      <c r="D47" t="s">
        <v>268</v>
      </c>
      <c r="E47" t="s">
        <v>269</v>
      </c>
      <c r="F47">
        <v>1407</v>
      </c>
      <c r="G47" t="s">
        <v>270</v>
      </c>
      <c r="H47" t="s">
        <v>269</v>
      </c>
      <c r="I47">
        <v>364</v>
      </c>
      <c r="J47" t="s">
        <v>356</v>
      </c>
      <c r="K47" t="s">
        <v>322</v>
      </c>
      <c r="L47">
        <v>1736</v>
      </c>
      <c r="M47" t="s">
        <v>277</v>
      </c>
      <c r="N47" t="s">
        <v>278</v>
      </c>
      <c r="O47">
        <v>1736</v>
      </c>
      <c r="P47" t="s">
        <v>277</v>
      </c>
      <c r="Q47" t="s">
        <v>278</v>
      </c>
      <c r="R47" t="s">
        <v>273</v>
      </c>
      <c r="S47" s="33">
        <v>-355.5</v>
      </c>
      <c r="U47" s="33">
        <v>10</v>
      </c>
      <c r="IF47">
        <v>1736</v>
      </c>
      <c r="IG47" t="s">
        <v>277</v>
      </c>
      <c r="IH47" t="s">
        <v>274</v>
      </c>
      <c r="IK47">
        <v>-2</v>
      </c>
      <c r="IL47" t="s">
        <v>275</v>
      </c>
      <c r="IM47" t="s">
        <v>276</v>
      </c>
    </row>
    <row r="48" spans="1:247" x14ac:dyDescent="0.35">
      <c r="A48">
        <v>3212</v>
      </c>
      <c r="B48">
        <v>-1156328704</v>
      </c>
      <c r="C48">
        <v>1403</v>
      </c>
      <c r="D48" t="s">
        <v>268</v>
      </c>
      <c r="E48" t="s">
        <v>269</v>
      </c>
      <c r="F48">
        <v>1407</v>
      </c>
      <c r="G48" t="s">
        <v>270</v>
      </c>
      <c r="H48" t="s">
        <v>269</v>
      </c>
      <c r="I48">
        <v>362</v>
      </c>
      <c r="J48" t="s">
        <v>357</v>
      </c>
      <c r="K48" t="s">
        <v>321</v>
      </c>
      <c r="L48">
        <v>1736</v>
      </c>
      <c r="M48" t="s">
        <v>277</v>
      </c>
      <c r="N48" t="s">
        <v>278</v>
      </c>
      <c r="O48">
        <v>1736</v>
      </c>
      <c r="P48" t="s">
        <v>277</v>
      </c>
      <c r="Q48" t="s">
        <v>278</v>
      </c>
      <c r="R48" t="s">
        <v>273</v>
      </c>
      <c r="S48" s="33">
        <v>-59.12</v>
      </c>
      <c r="U48" s="33">
        <v>10</v>
      </c>
      <c r="IF48">
        <v>1736</v>
      </c>
      <c r="IG48" t="s">
        <v>277</v>
      </c>
      <c r="IH48" t="s">
        <v>274</v>
      </c>
      <c r="IK48">
        <v>-2</v>
      </c>
      <c r="IL48" t="s">
        <v>275</v>
      </c>
      <c r="IM48" t="s">
        <v>276</v>
      </c>
    </row>
    <row r="49" spans="1:247" x14ac:dyDescent="0.35">
      <c r="A49">
        <v>3213</v>
      </c>
      <c r="B49">
        <v>-1156328704</v>
      </c>
      <c r="C49">
        <v>1403</v>
      </c>
      <c r="D49" t="s">
        <v>268</v>
      </c>
      <c r="E49" t="s">
        <v>269</v>
      </c>
      <c r="F49">
        <v>1407</v>
      </c>
      <c r="G49" t="s">
        <v>270</v>
      </c>
      <c r="H49" t="s">
        <v>269</v>
      </c>
      <c r="I49">
        <v>358</v>
      </c>
      <c r="J49" t="s">
        <v>358</v>
      </c>
      <c r="K49" t="s">
        <v>320</v>
      </c>
      <c r="L49">
        <v>1736</v>
      </c>
      <c r="M49" t="s">
        <v>277</v>
      </c>
      <c r="N49" t="s">
        <v>278</v>
      </c>
      <c r="O49">
        <v>1736</v>
      </c>
      <c r="P49" t="s">
        <v>277</v>
      </c>
      <c r="Q49" t="s">
        <v>278</v>
      </c>
      <c r="R49" t="s">
        <v>273</v>
      </c>
      <c r="S49" s="33">
        <v>-264.06</v>
      </c>
      <c r="U49" s="33">
        <v>10</v>
      </c>
      <c r="IF49">
        <v>1736</v>
      </c>
      <c r="IG49" t="s">
        <v>277</v>
      </c>
      <c r="IH49" t="s">
        <v>274</v>
      </c>
      <c r="IK49">
        <v>-2</v>
      </c>
      <c r="IL49" t="s">
        <v>275</v>
      </c>
      <c r="IM49" t="s">
        <v>276</v>
      </c>
    </row>
    <row r="50" spans="1:247" x14ac:dyDescent="0.35">
      <c r="A50">
        <v>3214</v>
      </c>
      <c r="B50">
        <v>-1156328704</v>
      </c>
      <c r="C50">
        <v>1403</v>
      </c>
      <c r="D50" t="s">
        <v>268</v>
      </c>
      <c r="E50" t="s">
        <v>269</v>
      </c>
      <c r="F50">
        <v>1407</v>
      </c>
      <c r="G50" t="s">
        <v>270</v>
      </c>
      <c r="H50" t="s">
        <v>269</v>
      </c>
      <c r="I50">
        <v>390</v>
      </c>
      <c r="J50" t="s">
        <v>359</v>
      </c>
      <c r="K50" t="s">
        <v>331</v>
      </c>
      <c r="L50">
        <v>1736</v>
      </c>
      <c r="M50" t="s">
        <v>277</v>
      </c>
      <c r="N50" t="s">
        <v>278</v>
      </c>
      <c r="O50">
        <v>1736</v>
      </c>
      <c r="P50" t="s">
        <v>277</v>
      </c>
      <c r="Q50" t="s">
        <v>278</v>
      </c>
      <c r="R50" t="s">
        <v>273</v>
      </c>
      <c r="S50" s="33">
        <v>-834.76</v>
      </c>
      <c r="U50" s="33">
        <v>10</v>
      </c>
      <c r="IF50">
        <v>1736</v>
      </c>
      <c r="IG50" t="s">
        <v>277</v>
      </c>
      <c r="IH50" t="s">
        <v>274</v>
      </c>
      <c r="IK50">
        <v>-2</v>
      </c>
      <c r="IL50" t="s">
        <v>275</v>
      </c>
      <c r="IM50" t="s">
        <v>276</v>
      </c>
    </row>
    <row r="51" spans="1:247" x14ac:dyDescent="0.35">
      <c r="A51">
        <v>3215</v>
      </c>
      <c r="B51">
        <v>-1156328704</v>
      </c>
      <c r="C51">
        <v>1403</v>
      </c>
      <c r="D51" t="s">
        <v>268</v>
      </c>
      <c r="E51" t="s">
        <v>269</v>
      </c>
      <c r="F51">
        <v>1407</v>
      </c>
      <c r="G51" t="s">
        <v>270</v>
      </c>
      <c r="H51" t="s">
        <v>269</v>
      </c>
      <c r="I51">
        <v>386</v>
      </c>
      <c r="J51" t="s">
        <v>360</v>
      </c>
      <c r="K51" t="s">
        <v>330</v>
      </c>
      <c r="L51">
        <v>1736</v>
      </c>
      <c r="M51" t="s">
        <v>277</v>
      </c>
      <c r="N51" t="s">
        <v>278</v>
      </c>
      <c r="O51">
        <v>1736</v>
      </c>
      <c r="P51" t="s">
        <v>277</v>
      </c>
      <c r="Q51" t="s">
        <v>278</v>
      </c>
      <c r="R51" t="s">
        <v>273</v>
      </c>
      <c r="S51" s="33">
        <v>-303.19</v>
      </c>
      <c r="U51" s="33">
        <v>10</v>
      </c>
      <c r="IF51">
        <v>1736</v>
      </c>
      <c r="IG51" t="s">
        <v>277</v>
      </c>
      <c r="IH51" t="s">
        <v>274</v>
      </c>
      <c r="IK51">
        <v>-2</v>
      </c>
      <c r="IL51" t="s">
        <v>275</v>
      </c>
      <c r="IM51" t="s">
        <v>276</v>
      </c>
    </row>
    <row r="52" spans="1:247" x14ac:dyDescent="0.35">
      <c r="A52">
        <v>3216</v>
      </c>
      <c r="B52">
        <v>-1156328704</v>
      </c>
      <c r="C52">
        <v>1403</v>
      </c>
      <c r="D52" t="s">
        <v>268</v>
      </c>
      <c r="E52" t="s">
        <v>269</v>
      </c>
      <c r="F52">
        <v>1407</v>
      </c>
      <c r="G52" t="s">
        <v>270</v>
      </c>
      <c r="H52" t="s">
        <v>269</v>
      </c>
      <c r="I52">
        <v>383</v>
      </c>
      <c r="J52" t="s">
        <v>361</v>
      </c>
      <c r="K52" t="s">
        <v>329</v>
      </c>
      <c r="L52">
        <v>1736</v>
      </c>
      <c r="M52" t="s">
        <v>277</v>
      </c>
      <c r="N52" t="s">
        <v>278</v>
      </c>
      <c r="O52">
        <v>1736</v>
      </c>
      <c r="P52" t="s">
        <v>277</v>
      </c>
      <c r="Q52" t="s">
        <v>278</v>
      </c>
      <c r="R52" t="s">
        <v>273</v>
      </c>
      <c r="S52" s="33">
        <v>-757.97</v>
      </c>
      <c r="U52" s="33">
        <v>10</v>
      </c>
      <c r="IF52">
        <v>1736</v>
      </c>
      <c r="IG52" t="s">
        <v>277</v>
      </c>
      <c r="IH52" t="s">
        <v>274</v>
      </c>
      <c r="IK52">
        <v>-2</v>
      </c>
      <c r="IL52" t="s">
        <v>275</v>
      </c>
      <c r="IM52" t="s">
        <v>276</v>
      </c>
    </row>
    <row r="53" spans="1:247" x14ac:dyDescent="0.35">
      <c r="A53">
        <v>3217</v>
      </c>
      <c r="B53">
        <v>-1156328704</v>
      </c>
      <c r="C53">
        <v>1403</v>
      </c>
      <c r="D53" t="s">
        <v>268</v>
      </c>
      <c r="E53" t="s">
        <v>269</v>
      </c>
      <c r="F53">
        <v>1407</v>
      </c>
      <c r="G53" t="s">
        <v>270</v>
      </c>
      <c r="H53" t="s">
        <v>269</v>
      </c>
      <c r="I53">
        <v>379</v>
      </c>
      <c r="J53" t="s">
        <v>362</v>
      </c>
      <c r="K53" t="s">
        <v>328</v>
      </c>
      <c r="L53">
        <v>1736</v>
      </c>
      <c r="M53" t="s">
        <v>277</v>
      </c>
      <c r="N53" t="s">
        <v>278</v>
      </c>
      <c r="O53">
        <v>1736</v>
      </c>
      <c r="P53" t="s">
        <v>277</v>
      </c>
      <c r="Q53" t="s">
        <v>278</v>
      </c>
      <c r="R53" t="s">
        <v>273</v>
      </c>
      <c r="S53" s="33">
        <v>-416.98</v>
      </c>
      <c r="U53" s="33">
        <v>10</v>
      </c>
      <c r="IF53">
        <v>1736</v>
      </c>
      <c r="IG53" t="s">
        <v>277</v>
      </c>
      <c r="IH53" t="s">
        <v>274</v>
      </c>
      <c r="IK53">
        <v>-2</v>
      </c>
      <c r="IL53" t="s">
        <v>275</v>
      </c>
      <c r="IM53" t="s">
        <v>276</v>
      </c>
    </row>
    <row r="54" spans="1:247" x14ac:dyDescent="0.35">
      <c r="A54">
        <v>3218</v>
      </c>
      <c r="B54">
        <v>-1156328704</v>
      </c>
      <c r="C54">
        <v>1403</v>
      </c>
      <c r="D54" t="s">
        <v>268</v>
      </c>
      <c r="E54" t="s">
        <v>269</v>
      </c>
      <c r="F54">
        <v>1407</v>
      </c>
      <c r="G54" t="s">
        <v>270</v>
      </c>
      <c r="H54" t="s">
        <v>269</v>
      </c>
      <c r="I54">
        <v>377</v>
      </c>
      <c r="J54" t="s">
        <v>363</v>
      </c>
      <c r="K54" t="s">
        <v>327</v>
      </c>
      <c r="L54">
        <v>1736</v>
      </c>
      <c r="M54" t="s">
        <v>277</v>
      </c>
      <c r="N54" t="s">
        <v>278</v>
      </c>
      <c r="O54">
        <v>1736</v>
      </c>
      <c r="P54" t="s">
        <v>277</v>
      </c>
      <c r="Q54" t="s">
        <v>278</v>
      </c>
      <c r="R54" t="s">
        <v>273</v>
      </c>
      <c r="S54" s="33">
        <v>-644.42999999999995</v>
      </c>
      <c r="U54" s="33">
        <v>10</v>
      </c>
      <c r="IF54">
        <v>1736</v>
      </c>
      <c r="IG54" t="s">
        <v>277</v>
      </c>
      <c r="IH54" t="s">
        <v>274</v>
      </c>
      <c r="IK54">
        <v>-2</v>
      </c>
      <c r="IL54" t="s">
        <v>275</v>
      </c>
      <c r="IM54" t="s">
        <v>276</v>
      </c>
    </row>
    <row r="55" spans="1:247" x14ac:dyDescent="0.35">
      <c r="A55">
        <v>3219</v>
      </c>
      <c r="B55">
        <v>-1156328704</v>
      </c>
      <c r="C55">
        <v>1403</v>
      </c>
      <c r="D55" t="s">
        <v>268</v>
      </c>
      <c r="E55" t="s">
        <v>269</v>
      </c>
      <c r="F55">
        <v>1407</v>
      </c>
      <c r="G55" t="s">
        <v>270</v>
      </c>
      <c r="H55" t="s">
        <v>269</v>
      </c>
      <c r="I55">
        <v>373</v>
      </c>
      <c r="J55" t="s">
        <v>364</v>
      </c>
      <c r="K55" t="s">
        <v>326</v>
      </c>
      <c r="L55">
        <v>1736</v>
      </c>
      <c r="M55" t="s">
        <v>277</v>
      </c>
      <c r="N55" t="s">
        <v>278</v>
      </c>
      <c r="O55">
        <v>1736</v>
      </c>
      <c r="P55" t="s">
        <v>277</v>
      </c>
      <c r="Q55" t="s">
        <v>278</v>
      </c>
      <c r="R55" t="s">
        <v>273</v>
      </c>
      <c r="S55" s="33">
        <v>-521.44000000000005</v>
      </c>
      <c r="U55" s="33">
        <v>10</v>
      </c>
      <c r="IF55">
        <v>1736</v>
      </c>
      <c r="IG55" t="s">
        <v>277</v>
      </c>
      <c r="IH55" t="s">
        <v>274</v>
      </c>
      <c r="IK55">
        <v>-2</v>
      </c>
      <c r="IL55" t="s">
        <v>275</v>
      </c>
      <c r="IM55" t="s">
        <v>276</v>
      </c>
    </row>
    <row r="56" spans="1:247" x14ac:dyDescent="0.35">
      <c r="A56">
        <v>3220</v>
      </c>
      <c r="B56">
        <v>-1156328704</v>
      </c>
      <c r="C56">
        <v>1403</v>
      </c>
      <c r="D56" t="s">
        <v>268</v>
      </c>
      <c r="E56" t="s">
        <v>269</v>
      </c>
      <c r="F56">
        <v>1407</v>
      </c>
      <c r="G56" t="s">
        <v>270</v>
      </c>
      <c r="H56" t="s">
        <v>269</v>
      </c>
      <c r="I56">
        <v>333</v>
      </c>
      <c r="J56" t="s">
        <v>345</v>
      </c>
      <c r="K56" t="s">
        <v>312</v>
      </c>
      <c r="L56">
        <v>8014</v>
      </c>
      <c r="M56" t="s">
        <v>279</v>
      </c>
      <c r="N56" t="s">
        <v>280</v>
      </c>
      <c r="O56">
        <v>8014</v>
      </c>
      <c r="P56" t="s">
        <v>279</v>
      </c>
      <c r="Q56" t="s">
        <v>280</v>
      </c>
      <c r="R56" t="s">
        <v>273</v>
      </c>
      <c r="S56" s="33">
        <v>0</v>
      </c>
      <c r="U56" s="33">
        <v>10</v>
      </c>
      <c r="IF56">
        <v>8014</v>
      </c>
      <c r="IG56" t="s">
        <v>279</v>
      </c>
      <c r="IH56" t="s">
        <v>274</v>
      </c>
      <c r="IK56">
        <v>-2</v>
      </c>
      <c r="IL56" t="s">
        <v>275</v>
      </c>
      <c r="IM56" t="s">
        <v>276</v>
      </c>
    </row>
    <row r="57" spans="1:247" x14ac:dyDescent="0.35">
      <c r="A57">
        <v>3221</v>
      </c>
      <c r="B57">
        <v>-1156328704</v>
      </c>
      <c r="C57">
        <v>1403</v>
      </c>
      <c r="D57" t="s">
        <v>268</v>
      </c>
      <c r="E57" t="s">
        <v>269</v>
      </c>
      <c r="F57">
        <v>1407</v>
      </c>
      <c r="G57" t="s">
        <v>270</v>
      </c>
      <c r="H57" t="s">
        <v>269</v>
      </c>
      <c r="I57">
        <v>329</v>
      </c>
      <c r="J57" t="s">
        <v>346</v>
      </c>
      <c r="K57" t="s">
        <v>311</v>
      </c>
      <c r="L57">
        <v>8014</v>
      </c>
      <c r="M57" t="s">
        <v>279</v>
      </c>
      <c r="N57" t="s">
        <v>280</v>
      </c>
      <c r="O57">
        <v>8014</v>
      </c>
      <c r="P57" t="s">
        <v>279</v>
      </c>
      <c r="Q57" t="s">
        <v>280</v>
      </c>
      <c r="R57" t="s">
        <v>273</v>
      </c>
      <c r="S57" s="33">
        <v>-692.23</v>
      </c>
      <c r="U57" s="33">
        <v>10</v>
      </c>
      <c r="IF57">
        <v>8014</v>
      </c>
      <c r="IG57" t="s">
        <v>279</v>
      </c>
      <c r="IH57" t="s">
        <v>274</v>
      </c>
      <c r="IK57">
        <v>-2</v>
      </c>
      <c r="IL57" t="s">
        <v>275</v>
      </c>
      <c r="IM57" t="s">
        <v>276</v>
      </c>
    </row>
    <row r="58" spans="1:247" x14ac:dyDescent="0.35">
      <c r="A58">
        <v>3222</v>
      </c>
      <c r="B58">
        <v>-1156328704</v>
      </c>
      <c r="C58">
        <v>1403</v>
      </c>
      <c r="D58" t="s">
        <v>268</v>
      </c>
      <c r="E58" t="s">
        <v>269</v>
      </c>
      <c r="F58">
        <v>1407</v>
      </c>
      <c r="G58" t="s">
        <v>270</v>
      </c>
      <c r="H58" t="s">
        <v>269</v>
      </c>
      <c r="I58">
        <v>353</v>
      </c>
      <c r="J58" t="s">
        <v>347</v>
      </c>
      <c r="K58" t="s">
        <v>319</v>
      </c>
      <c r="L58">
        <v>19342</v>
      </c>
      <c r="M58" t="s">
        <v>281</v>
      </c>
      <c r="N58" t="s">
        <v>282</v>
      </c>
      <c r="O58">
        <v>19342</v>
      </c>
      <c r="P58" t="s">
        <v>281</v>
      </c>
      <c r="Q58" t="s">
        <v>282</v>
      </c>
      <c r="R58" t="s">
        <v>273</v>
      </c>
      <c r="S58" s="33">
        <v>0</v>
      </c>
      <c r="U58" s="33">
        <v>10</v>
      </c>
      <c r="IF58">
        <v>19342</v>
      </c>
      <c r="IG58" t="s">
        <v>281</v>
      </c>
      <c r="IH58" t="s">
        <v>274</v>
      </c>
      <c r="IK58">
        <v>-2</v>
      </c>
      <c r="IL58" t="s">
        <v>275</v>
      </c>
      <c r="IM58" t="s">
        <v>276</v>
      </c>
    </row>
    <row r="59" spans="1:247" x14ac:dyDescent="0.35">
      <c r="A59">
        <v>3223</v>
      </c>
      <c r="B59">
        <v>-1156328704</v>
      </c>
      <c r="C59">
        <v>1403</v>
      </c>
      <c r="D59" t="s">
        <v>268</v>
      </c>
      <c r="E59" t="s">
        <v>269</v>
      </c>
      <c r="F59">
        <v>1407</v>
      </c>
      <c r="G59" t="s">
        <v>270</v>
      </c>
      <c r="H59" t="s">
        <v>269</v>
      </c>
      <c r="I59">
        <v>350</v>
      </c>
      <c r="J59" t="s">
        <v>348</v>
      </c>
      <c r="K59" t="s">
        <v>318</v>
      </c>
      <c r="L59">
        <v>19342</v>
      </c>
      <c r="M59" t="s">
        <v>281</v>
      </c>
      <c r="N59" t="s">
        <v>282</v>
      </c>
      <c r="O59">
        <v>19342</v>
      </c>
      <c r="P59" t="s">
        <v>281</v>
      </c>
      <c r="Q59" t="s">
        <v>282</v>
      </c>
      <c r="R59" t="s">
        <v>273</v>
      </c>
      <c r="S59" s="33">
        <v>-626.53</v>
      </c>
      <c r="U59" s="33">
        <v>10</v>
      </c>
      <c r="IF59">
        <v>19342</v>
      </c>
      <c r="IG59" t="s">
        <v>281</v>
      </c>
      <c r="IH59" t="s">
        <v>274</v>
      </c>
      <c r="IK59">
        <v>-2</v>
      </c>
      <c r="IL59" t="s">
        <v>275</v>
      </c>
      <c r="IM59" t="s">
        <v>276</v>
      </c>
    </row>
    <row r="60" spans="1:247" x14ac:dyDescent="0.35">
      <c r="A60">
        <v>3224</v>
      </c>
      <c r="B60">
        <v>-1156328704</v>
      </c>
      <c r="C60">
        <v>1403</v>
      </c>
      <c r="D60" t="s">
        <v>268</v>
      </c>
      <c r="E60" t="s">
        <v>269</v>
      </c>
      <c r="F60">
        <v>1407</v>
      </c>
      <c r="G60" t="s">
        <v>270</v>
      </c>
      <c r="H60" t="s">
        <v>269</v>
      </c>
      <c r="I60">
        <v>349</v>
      </c>
      <c r="J60" t="s">
        <v>349</v>
      </c>
      <c r="K60" t="s">
        <v>317</v>
      </c>
      <c r="L60">
        <v>19342</v>
      </c>
      <c r="M60" t="s">
        <v>281</v>
      </c>
      <c r="N60" t="s">
        <v>282</v>
      </c>
      <c r="O60">
        <v>19342</v>
      </c>
      <c r="P60" t="s">
        <v>281</v>
      </c>
      <c r="Q60" t="s">
        <v>282</v>
      </c>
      <c r="R60" t="s">
        <v>273</v>
      </c>
      <c r="S60" s="33">
        <v>-939.79</v>
      </c>
      <c r="U60" s="33">
        <v>10</v>
      </c>
      <c r="IF60">
        <v>19342</v>
      </c>
      <c r="IG60" t="s">
        <v>281</v>
      </c>
      <c r="IH60" t="s">
        <v>274</v>
      </c>
      <c r="IK60">
        <v>-2</v>
      </c>
      <c r="IL60" t="s">
        <v>275</v>
      </c>
      <c r="IM60" t="s">
        <v>276</v>
      </c>
    </row>
    <row r="61" spans="1:247" x14ac:dyDescent="0.35">
      <c r="A61">
        <v>3225</v>
      </c>
      <c r="B61">
        <v>-1156328704</v>
      </c>
      <c r="C61">
        <v>1403</v>
      </c>
      <c r="D61" t="s">
        <v>268</v>
      </c>
      <c r="E61" t="s">
        <v>269</v>
      </c>
      <c r="F61">
        <v>1407</v>
      </c>
      <c r="G61" t="s">
        <v>270</v>
      </c>
      <c r="H61" t="s">
        <v>269</v>
      </c>
      <c r="I61">
        <v>344</v>
      </c>
      <c r="J61" t="s">
        <v>350</v>
      </c>
      <c r="K61" t="s">
        <v>316</v>
      </c>
      <c r="L61">
        <v>19342</v>
      </c>
      <c r="M61" t="s">
        <v>281</v>
      </c>
      <c r="N61" t="s">
        <v>282</v>
      </c>
      <c r="O61">
        <v>19342</v>
      </c>
      <c r="P61" t="s">
        <v>281</v>
      </c>
      <c r="Q61" t="s">
        <v>282</v>
      </c>
      <c r="R61" t="s">
        <v>273</v>
      </c>
      <c r="S61" s="33">
        <v>-443.96</v>
      </c>
      <c r="U61" s="33">
        <v>10</v>
      </c>
      <c r="IF61">
        <v>19342</v>
      </c>
      <c r="IG61" t="s">
        <v>281</v>
      </c>
      <c r="IH61" t="s">
        <v>274</v>
      </c>
      <c r="IK61">
        <v>-2</v>
      </c>
      <c r="IL61" t="s">
        <v>275</v>
      </c>
      <c r="IM61" t="s">
        <v>276</v>
      </c>
    </row>
    <row r="62" spans="1:247" x14ac:dyDescent="0.35">
      <c r="A62">
        <v>3226</v>
      </c>
      <c r="B62">
        <v>-1156328704</v>
      </c>
      <c r="C62">
        <v>1403</v>
      </c>
      <c r="D62" t="s">
        <v>268</v>
      </c>
      <c r="E62" t="s">
        <v>269</v>
      </c>
      <c r="F62">
        <v>1407</v>
      </c>
      <c r="G62" t="s">
        <v>270</v>
      </c>
      <c r="H62" t="s">
        <v>269</v>
      </c>
      <c r="I62">
        <v>343</v>
      </c>
      <c r="J62" t="s">
        <v>351</v>
      </c>
      <c r="K62" t="s">
        <v>315</v>
      </c>
      <c r="L62">
        <v>19342</v>
      </c>
      <c r="M62" t="s">
        <v>281</v>
      </c>
      <c r="N62" t="s">
        <v>282</v>
      </c>
      <c r="O62">
        <v>19342</v>
      </c>
      <c r="P62" t="s">
        <v>281</v>
      </c>
      <c r="Q62" t="s">
        <v>282</v>
      </c>
      <c r="R62" t="s">
        <v>273</v>
      </c>
      <c r="S62" s="33">
        <v>-799.13</v>
      </c>
      <c r="U62" s="33">
        <v>10</v>
      </c>
      <c r="IF62">
        <v>19342</v>
      </c>
      <c r="IG62" t="s">
        <v>281</v>
      </c>
      <c r="IH62" t="s">
        <v>274</v>
      </c>
      <c r="IK62">
        <v>-2</v>
      </c>
      <c r="IL62" t="s">
        <v>275</v>
      </c>
      <c r="IM62" t="s">
        <v>276</v>
      </c>
    </row>
    <row r="63" spans="1:247" x14ac:dyDescent="0.35">
      <c r="A63">
        <v>3227</v>
      </c>
      <c r="B63">
        <v>-1156328704</v>
      </c>
      <c r="C63">
        <v>1403</v>
      </c>
      <c r="D63" t="s">
        <v>268</v>
      </c>
      <c r="E63" t="s">
        <v>269</v>
      </c>
      <c r="F63">
        <v>1407</v>
      </c>
      <c r="G63" t="s">
        <v>270</v>
      </c>
      <c r="H63" t="s">
        <v>269</v>
      </c>
      <c r="I63">
        <v>339</v>
      </c>
      <c r="J63" t="s">
        <v>352</v>
      </c>
      <c r="K63" t="s">
        <v>314</v>
      </c>
      <c r="L63">
        <v>19342</v>
      </c>
      <c r="M63" t="s">
        <v>281</v>
      </c>
      <c r="N63" t="s">
        <v>282</v>
      </c>
      <c r="O63">
        <v>19342</v>
      </c>
      <c r="P63" t="s">
        <v>281</v>
      </c>
      <c r="Q63" t="s">
        <v>282</v>
      </c>
      <c r="R63" t="s">
        <v>273</v>
      </c>
      <c r="S63" s="33">
        <v>-436.6</v>
      </c>
      <c r="U63" s="33">
        <v>10</v>
      </c>
      <c r="IF63">
        <v>19342</v>
      </c>
      <c r="IG63" t="s">
        <v>281</v>
      </c>
      <c r="IH63" t="s">
        <v>274</v>
      </c>
      <c r="IK63">
        <v>-2</v>
      </c>
      <c r="IL63" t="s">
        <v>275</v>
      </c>
      <c r="IM63" t="s">
        <v>276</v>
      </c>
    </row>
    <row r="64" spans="1:247" x14ac:dyDescent="0.35">
      <c r="A64">
        <v>3228</v>
      </c>
      <c r="B64">
        <v>-1156328704</v>
      </c>
      <c r="C64">
        <v>1403</v>
      </c>
      <c r="D64" t="s">
        <v>268</v>
      </c>
      <c r="E64" t="s">
        <v>269</v>
      </c>
      <c r="F64">
        <v>1407</v>
      </c>
      <c r="G64" t="s">
        <v>270</v>
      </c>
      <c r="H64" t="s">
        <v>269</v>
      </c>
      <c r="I64">
        <v>334</v>
      </c>
      <c r="J64" t="s">
        <v>344</v>
      </c>
      <c r="K64" t="s">
        <v>313</v>
      </c>
      <c r="L64">
        <v>19342</v>
      </c>
      <c r="M64" t="s">
        <v>281</v>
      </c>
      <c r="N64" t="s">
        <v>282</v>
      </c>
      <c r="O64">
        <v>19342</v>
      </c>
      <c r="P64" t="s">
        <v>281</v>
      </c>
      <c r="Q64" t="s">
        <v>282</v>
      </c>
      <c r="R64" t="s">
        <v>273</v>
      </c>
      <c r="S64" s="33">
        <v>-785.87</v>
      </c>
      <c r="U64" s="33">
        <v>10</v>
      </c>
      <c r="IF64">
        <v>19342</v>
      </c>
      <c r="IG64" t="s">
        <v>281</v>
      </c>
      <c r="IH64" t="s">
        <v>274</v>
      </c>
      <c r="IK64">
        <v>-2</v>
      </c>
      <c r="IL64" t="s">
        <v>275</v>
      </c>
      <c r="IM64" t="s">
        <v>276</v>
      </c>
    </row>
    <row r="65" spans="1:247" x14ac:dyDescent="0.35">
      <c r="A65">
        <v>3229</v>
      </c>
      <c r="B65">
        <v>-1156328704</v>
      </c>
      <c r="C65">
        <v>1403</v>
      </c>
      <c r="D65" t="s">
        <v>268</v>
      </c>
      <c r="E65" t="s">
        <v>269</v>
      </c>
      <c r="F65">
        <v>1407</v>
      </c>
      <c r="G65" t="s">
        <v>270</v>
      </c>
      <c r="H65" t="s">
        <v>269</v>
      </c>
      <c r="I65">
        <v>333</v>
      </c>
      <c r="J65" t="s">
        <v>345</v>
      </c>
      <c r="K65" t="s">
        <v>312</v>
      </c>
      <c r="L65">
        <v>19342</v>
      </c>
      <c r="M65" t="s">
        <v>281</v>
      </c>
      <c r="N65" t="s">
        <v>282</v>
      </c>
      <c r="O65">
        <v>19342</v>
      </c>
      <c r="P65" t="s">
        <v>281</v>
      </c>
      <c r="Q65" t="s">
        <v>282</v>
      </c>
      <c r="R65" t="s">
        <v>273</v>
      </c>
      <c r="S65" s="33">
        <v>-304.79000000000002</v>
      </c>
      <c r="U65" s="33">
        <v>10</v>
      </c>
      <c r="IF65">
        <v>19342</v>
      </c>
      <c r="IG65" t="s">
        <v>281</v>
      </c>
      <c r="IH65" t="s">
        <v>274</v>
      </c>
      <c r="IK65">
        <v>-2</v>
      </c>
      <c r="IL65" t="s">
        <v>275</v>
      </c>
      <c r="IM65" t="s">
        <v>276</v>
      </c>
    </row>
    <row r="66" spans="1:247" x14ac:dyDescent="0.35">
      <c r="A66">
        <v>3230</v>
      </c>
      <c r="B66">
        <v>-1156328704</v>
      </c>
      <c r="C66">
        <v>1403</v>
      </c>
      <c r="D66" t="s">
        <v>268</v>
      </c>
      <c r="E66" t="s">
        <v>269</v>
      </c>
      <c r="F66">
        <v>1407</v>
      </c>
      <c r="G66" t="s">
        <v>270</v>
      </c>
      <c r="H66" t="s">
        <v>269</v>
      </c>
      <c r="I66">
        <v>329</v>
      </c>
      <c r="J66" t="s">
        <v>346</v>
      </c>
      <c r="K66" t="s">
        <v>311</v>
      </c>
      <c r="L66">
        <v>19342</v>
      </c>
      <c r="M66" t="s">
        <v>281</v>
      </c>
      <c r="N66" t="s">
        <v>282</v>
      </c>
      <c r="O66">
        <v>19342</v>
      </c>
      <c r="P66" t="s">
        <v>281</v>
      </c>
      <c r="Q66" t="s">
        <v>282</v>
      </c>
      <c r="R66" t="s">
        <v>273</v>
      </c>
      <c r="S66" s="33">
        <v>-261.22000000000003</v>
      </c>
      <c r="U66" s="33">
        <v>10</v>
      </c>
      <c r="IF66">
        <v>19342</v>
      </c>
      <c r="IG66" t="s">
        <v>281</v>
      </c>
      <c r="IH66" t="s">
        <v>274</v>
      </c>
      <c r="IK66">
        <v>-2</v>
      </c>
      <c r="IL66" t="s">
        <v>275</v>
      </c>
      <c r="IM66" t="s">
        <v>276</v>
      </c>
    </row>
    <row r="67" spans="1:247" x14ac:dyDescent="0.35">
      <c r="A67">
        <v>3231</v>
      </c>
      <c r="B67">
        <v>-1156328704</v>
      </c>
      <c r="C67">
        <v>1403</v>
      </c>
      <c r="D67" t="s">
        <v>268</v>
      </c>
      <c r="E67" t="s">
        <v>269</v>
      </c>
      <c r="F67">
        <v>1407</v>
      </c>
      <c r="G67" t="s">
        <v>270</v>
      </c>
      <c r="H67" t="s">
        <v>269</v>
      </c>
      <c r="I67">
        <v>410</v>
      </c>
      <c r="J67" t="s">
        <v>338</v>
      </c>
      <c r="K67" t="s">
        <v>337</v>
      </c>
      <c r="L67">
        <v>22342</v>
      </c>
      <c r="M67" t="s">
        <v>365</v>
      </c>
      <c r="N67" t="s">
        <v>366</v>
      </c>
      <c r="O67">
        <v>22342</v>
      </c>
      <c r="P67" t="s">
        <v>365</v>
      </c>
      <c r="Q67" t="s">
        <v>366</v>
      </c>
      <c r="R67" t="s">
        <v>273</v>
      </c>
      <c r="S67" s="33">
        <v>-1113.8</v>
      </c>
      <c r="U67" s="33">
        <v>10</v>
      </c>
      <c r="IF67">
        <v>22342</v>
      </c>
      <c r="IG67" t="s">
        <v>365</v>
      </c>
      <c r="IH67" t="s">
        <v>274</v>
      </c>
      <c r="IK67">
        <v>-2</v>
      </c>
      <c r="IL67" t="s">
        <v>275</v>
      </c>
      <c r="IM67" t="s">
        <v>276</v>
      </c>
    </row>
    <row r="68" spans="1:247" x14ac:dyDescent="0.35">
      <c r="A68">
        <v>3232</v>
      </c>
      <c r="B68">
        <v>-1156328704</v>
      </c>
      <c r="C68">
        <v>1403</v>
      </c>
      <c r="D68" t="s">
        <v>268</v>
      </c>
      <c r="E68" t="s">
        <v>269</v>
      </c>
      <c r="F68">
        <v>1407</v>
      </c>
      <c r="G68" t="s">
        <v>270</v>
      </c>
      <c r="H68" t="s">
        <v>269</v>
      </c>
      <c r="I68">
        <v>408</v>
      </c>
      <c r="J68" t="s">
        <v>339</v>
      </c>
      <c r="K68" t="s">
        <v>336</v>
      </c>
      <c r="L68">
        <v>22342</v>
      </c>
      <c r="M68" t="s">
        <v>365</v>
      </c>
      <c r="N68" t="s">
        <v>366</v>
      </c>
      <c r="O68">
        <v>22342</v>
      </c>
      <c r="P68" t="s">
        <v>365</v>
      </c>
      <c r="Q68" t="s">
        <v>366</v>
      </c>
      <c r="R68" t="s">
        <v>273</v>
      </c>
      <c r="S68" s="33">
        <v>-383.11</v>
      </c>
      <c r="U68" s="33">
        <v>10</v>
      </c>
      <c r="IF68">
        <v>22342</v>
      </c>
      <c r="IG68" t="s">
        <v>365</v>
      </c>
      <c r="IH68" t="s">
        <v>274</v>
      </c>
      <c r="IK68">
        <v>-2</v>
      </c>
      <c r="IL68" t="s">
        <v>275</v>
      </c>
      <c r="IM68" t="s">
        <v>276</v>
      </c>
    </row>
    <row r="69" spans="1:247" x14ac:dyDescent="0.35">
      <c r="A69">
        <v>3233</v>
      </c>
      <c r="B69">
        <v>-1156328704</v>
      </c>
      <c r="C69">
        <v>1403</v>
      </c>
      <c r="D69" t="s">
        <v>268</v>
      </c>
      <c r="E69" t="s">
        <v>269</v>
      </c>
      <c r="F69">
        <v>1407</v>
      </c>
      <c r="G69" t="s">
        <v>270</v>
      </c>
      <c r="H69" t="s">
        <v>269</v>
      </c>
      <c r="I69">
        <v>404</v>
      </c>
      <c r="J69" t="s">
        <v>340</v>
      </c>
      <c r="K69" t="s">
        <v>335</v>
      </c>
      <c r="L69">
        <v>22342</v>
      </c>
      <c r="M69" t="s">
        <v>365</v>
      </c>
      <c r="N69" t="s">
        <v>366</v>
      </c>
      <c r="O69">
        <v>22342</v>
      </c>
      <c r="P69" t="s">
        <v>365</v>
      </c>
      <c r="Q69" t="s">
        <v>366</v>
      </c>
      <c r="R69" t="s">
        <v>273</v>
      </c>
      <c r="S69" s="33">
        <v>-957.78</v>
      </c>
      <c r="U69" s="33">
        <v>10</v>
      </c>
      <c r="IF69">
        <v>22342</v>
      </c>
      <c r="IG69" t="s">
        <v>365</v>
      </c>
      <c r="IH69" t="s">
        <v>274</v>
      </c>
      <c r="IK69">
        <v>-2</v>
      </c>
      <c r="IL69" t="s">
        <v>275</v>
      </c>
      <c r="IM69" t="s">
        <v>276</v>
      </c>
    </row>
    <row r="70" spans="1:247" x14ac:dyDescent="0.35">
      <c r="A70">
        <v>3234</v>
      </c>
      <c r="B70">
        <v>-1156328704</v>
      </c>
      <c r="C70">
        <v>1403</v>
      </c>
      <c r="D70" t="s">
        <v>268</v>
      </c>
      <c r="E70" t="s">
        <v>269</v>
      </c>
      <c r="F70">
        <v>1407</v>
      </c>
      <c r="G70" t="s">
        <v>270</v>
      </c>
      <c r="H70" t="s">
        <v>269</v>
      </c>
      <c r="I70">
        <v>400</v>
      </c>
      <c r="J70" t="s">
        <v>341</v>
      </c>
      <c r="K70" t="s">
        <v>334</v>
      </c>
      <c r="L70">
        <v>22342</v>
      </c>
      <c r="M70" t="s">
        <v>365</v>
      </c>
      <c r="N70" t="s">
        <v>366</v>
      </c>
      <c r="O70">
        <v>22342</v>
      </c>
      <c r="P70" t="s">
        <v>365</v>
      </c>
      <c r="Q70" t="s">
        <v>366</v>
      </c>
      <c r="R70" t="s">
        <v>273</v>
      </c>
      <c r="S70" s="33">
        <v>-747.72</v>
      </c>
      <c r="U70" s="33">
        <v>10</v>
      </c>
      <c r="IF70">
        <v>22342</v>
      </c>
      <c r="IG70" t="s">
        <v>365</v>
      </c>
      <c r="IH70" t="s">
        <v>274</v>
      </c>
      <c r="IK70">
        <v>-2</v>
      </c>
      <c r="IL70" t="s">
        <v>275</v>
      </c>
      <c r="IM70" t="s">
        <v>276</v>
      </c>
    </row>
    <row r="71" spans="1:247" x14ac:dyDescent="0.35">
      <c r="A71">
        <v>3235</v>
      </c>
      <c r="B71">
        <v>-1156328704</v>
      </c>
      <c r="C71">
        <v>1403</v>
      </c>
      <c r="D71" t="s">
        <v>268</v>
      </c>
      <c r="E71" t="s">
        <v>269</v>
      </c>
      <c r="F71">
        <v>1407</v>
      </c>
      <c r="G71" t="s">
        <v>270</v>
      </c>
      <c r="H71" t="s">
        <v>269</v>
      </c>
      <c r="I71">
        <v>398</v>
      </c>
      <c r="J71" t="s">
        <v>342</v>
      </c>
      <c r="K71" t="s">
        <v>333</v>
      </c>
      <c r="L71">
        <v>22342</v>
      </c>
      <c r="M71" t="s">
        <v>365</v>
      </c>
      <c r="N71" t="s">
        <v>366</v>
      </c>
      <c r="O71">
        <v>22342</v>
      </c>
      <c r="P71" t="s">
        <v>365</v>
      </c>
      <c r="Q71" t="s">
        <v>366</v>
      </c>
      <c r="R71" t="s">
        <v>273</v>
      </c>
      <c r="S71" s="33">
        <v>-1345.9</v>
      </c>
      <c r="U71" s="33">
        <v>10</v>
      </c>
      <c r="IF71">
        <v>22342</v>
      </c>
      <c r="IG71" t="s">
        <v>365</v>
      </c>
      <c r="IH71" t="s">
        <v>274</v>
      </c>
      <c r="IK71">
        <v>-2</v>
      </c>
      <c r="IL71" t="s">
        <v>275</v>
      </c>
      <c r="IM71" t="s">
        <v>276</v>
      </c>
    </row>
    <row r="72" spans="1:247" x14ac:dyDescent="0.35">
      <c r="A72">
        <v>3236</v>
      </c>
      <c r="B72">
        <v>-1156328704</v>
      </c>
      <c r="C72">
        <v>1403</v>
      </c>
      <c r="D72" t="s">
        <v>268</v>
      </c>
      <c r="E72" t="s">
        <v>269</v>
      </c>
      <c r="F72">
        <v>1407</v>
      </c>
      <c r="G72" t="s">
        <v>270</v>
      </c>
      <c r="H72" t="s">
        <v>269</v>
      </c>
      <c r="I72">
        <v>392</v>
      </c>
      <c r="J72" t="s">
        <v>343</v>
      </c>
      <c r="K72" t="s">
        <v>332</v>
      </c>
      <c r="L72">
        <v>22342</v>
      </c>
      <c r="M72" t="s">
        <v>365</v>
      </c>
      <c r="N72" t="s">
        <v>366</v>
      </c>
      <c r="O72">
        <v>22342</v>
      </c>
      <c r="P72" t="s">
        <v>365</v>
      </c>
      <c r="Q72" t="s">
        <v>366</v>
      </c>
      <c r="R72" t="s">
        <v>273</v>
      </c>
      <c r="S72" s="33">
        <v>-981.3</v>
      </c>
      <c r="U72" s="33">
        <v>10</v>
      </c>
      <c r="IF72">
        <v>22342</v>
      </c>
      <c r="IG72" t="s">
        <v>365</v>
      </c>
      <c r="IH72" t="s">
        <v>274</v>
      </c>
      <c r="IK72">
        <v>-2</v>
      </c>
      <c r="IL72" t="s">
        <v>275</v>
      </c>
      <c r="IM72" t="s">
        <v>276</v>
      </c>
    </row>
    <row r="73" spans="1:247" x14ac:dyDescent="0.35">
      <c r="A73">
        <v>3237</v>
      </c>
      <c r="B73">
        <v>-1156328704</v>
      </c>
      <c r="C73">
        <v>1403</v>
      </c>
      <c r="D73" t="s">
        <v>268</v>
      </c>
      <c r="E73" t="s">
        <v>269</v>
      </c>
      <c r="F73">
        <v>1407</v>
      </c>
      <c r="G73" t="s">
        <v>270</v>
      </c>
      <c r="H73" t="s">
        <v>269</v>
      </c>
      <c r="I73">
        <v>334</v>
      </c>
      <c r="J73" t="s">
        <v>344</v>
      </c>
      <c r="K73" t="s">
        <v>313</v>
      </c>
      <c r="L73">
        <v>22342</v>
      </c>
      <c r="M73" t="s">
        <v>365</v>
      </c>
      <c r="N73" t="s">
        <v>366</v>
      </c>
      <c r="O73">
        <v>22342</v>
      </c>
      <c r="P73" t="s">
        <v>365</v>
      </c>
      <c r="Q73" t="s">
        <v>366</v>
      </c>
      <c r="R73" t="s">
        <v>273</v>
      </c>
      <c r="S73" s="33">
        <v>-2082.5700000000002</v>
      </c>
      <c r="U73" s="33">
        <v>10</v>
      </c>
      <c r="IF73">
        <v>22342</v>
      </c>
      <c r="IG73" t="s">
        <v>365</v>
      </c>
      <c r="IH73" t="s">
        <v>274</v>
      </c>
      <c r="IK73">
        <v>-2</v>
      </c>
      <c r="IL73" t="s">
        <v>275</v>
      </c>
      <c r="IM73" t="s">
        <v>276</v>
      </c>
    </row>
    <row r="74" spans="1:247" x14ac:dyDescent="0.35">
      <c r="A74">
        <v>3238</v>
      </c>
      <c r="B74">
        <v>-1156328704</v>
      </c>
      <c r="C74">
        <v>1403</v>
      </c>
      <c r="D74" t="s">
        <v>268</v>
      </c>
      <c r="E74" t="s">
        <v>269</v>
      </c>
      <c r="F74">
        <v>1407</v>
      </c>
      <c r="G74" t="s">
        <v>270</v>
      </c>
      <c r="H74" t="s">
        <v>269</v>
      </c>
      <c r="I74">
        <v>333</v>
      </c>
      <c r="J74" t="s">
        <v>345</v>
      </c>
      <c r="K74" t="s">
        <v>312</v>
      </c>
      <c r="L74">
        <v>22342</v>
      </c>
      <c r="M74" t="s">
        <v>365</v>
      </c>
      <c r="N74" t="s">
        <v>366</v>
      </c>
      <c r="O74">
        <v>22342</v>
      </c>
      <c r="P74" t="s">
        <v>365</v>
      </c>
      <c r="Q74" t="s">
        <v>366</v>
      </c>
      <c r="R74" t="s">
        <v>273</v>
      </c>
      <c r="S74" s="33">
        <v>-807.56</v>
      </c>
      <c r="U74" s="33">
        <v>10</v>
      </c>
      <c r="IF74">
        <v>22342</v>
      </c>
      <c r="IG74" t="s">
        <v>365</v>
      </c>
      <c r="IH74" t="s">
        <v>274</v>
      </c>
      <c r="IK74">
        <v>-2</v>
      </c>
      <c r="IL74" t="s">
        <v>275</v>
      </c>
      <c r="IM74" t="s">
        <v>276</v>
      </c>
    </row>
    <row r="75" spans="1:247" x14ac:dyDescent="0.35">
      <c r="A75">
        <v>3239</v>
      </c>
      <c r="B75">
        <v>-1156328704</v>
      </c>
      <c r="C75">
        <v>1403</v>
      </c>
      <c r="D75" t="s">
        <v>268</v>
      </c>
      <c r="E75" t="s">
        <v>269</v>
      </c>
      <c r="F75">
        <v>1407</v>
      </c>
      <c r="G75" t="s">
        <v>270</v>
      </c>
      <c r="H75" t="s">
        <v>269</v>
      </c>
      <c r="I75">
        <v>353</v>
      </c>
      <c r="J75" t="s">
        <v>347</v>
      </c>
      <c r="K75" t="s">
        <v>319</v>
      </c>
      <c r="L75">
        <v>22342</v>
      </c>
      <c r="M75" t="s">
        <v>365</v>
      </c>
      <c r="N75" t="s">
        <v>366</v>
      </c>
      <c r="O75">
        <v>22342</v>
      </c>
      <c r="P75" t="s">
        <v>365</v>
      </c>
      <c r="Q75" t="s">
        <v>366</v>
      </c>
      <c r="R75" t="s">
        <v>273</v>
      </c>
      <c r="S75" s="33">
        <v>-2158.48</v>
      </c>
      <c r="U75" s="33">
        <v>10</v>
      </c>
      <c r="IF75">
        <v>22342</v>
      </c>
      <c r="IG75" t="s">
        <v>365</v>
      </c>
      <c r="IH75" t="s">
        <v>274</v>
      </c>
      <c r="IK75">
        <v>-2</v>
      </c>
      <c r="IL75" t="s">
        <v>275</v>
      </c>
      <c r="IM75" t="s">
        <v>276</v>
      </c>
    </row>
    <row r="76" spans="1:247" x14ac:dyDescent="0.35">
      <c r="A76">
        <v>3240</v>
      </c>
      <c r="B76">
        <v>-1156328704</v>
      </c>
      <c r="C76">
        <v>1403</v>
      </c>
      <c r="D76" t="s">
        <v>268</v>
      </c>
      <c r="E76" t="s">
        <v>269</v>
      </c>
      <c r="F76">
        <v>1407</v>
      </c>
      <c r="G76" t="s">
        <v>270</v>
      </c>
      <c r="H76" t="s">
        <v>269</v>
      </c>
      <c r="I76">
        <v>350</v>
      </c>
      <c r="J76" t="s">
        <v>348</v>
      </c>
      <c r="K76" t="s">
        <v>318</v>
      </c>
      <c r="L76">
        <v>22342</v>
      </c>
      <c r="M76" t="s">
        <v>365</v>
      </c>
      <c r="N76" t="s">
        <v>366</v>
      </c>
      <c r="O76">
        <v>22342</v>
      </c>
      <c r="P76" t="s">
        <v>365</v>
      </c>
      <c r="Q76" t="s">
        <v>366</v>
      </c>
      <c r="R76" t="s">
        <v>273</v>
      </c>
      <c r="S76" s="33">
        <v>-1472.33</v>
      </c>
      <c r="U76" s="33">
        <v>10</v>
      </c>
      <c r="IF76">
        <v>22342</v>
      </c>
      <c r="IG76" t="s">
        <v>365</v>
      </c>
      <c r="IH76" t="s">
        <v>274</v>
      </c>
      <c r="IK76">
        <v>-2</v>
      </c>
      <c r="IL76" t="s">
        <v>275</v>
      </c>
      <c r="IM76" t="s">
        <v>276</v>
      </c>
    </row>
    <row r="77" spans="1:247" x14ac:dyDescent="0.35">
      <c r="A77">
        <v>3241</v>
      </c>
      <c r="B77">
        <v>-1156328704</v>
      </c>
      <c r="C77">
        <v>1403</v>
      </c>
      <c r="D77" t="s">
        <v>268</v>
      </c>
      <c r="E77" t="s">
        <v>269</v>
      </c>
      <c r="F77">
        <v>1407</v>
      </c>
      <c r="G77" t="s">
        <v>270</v>
      </c>
      <c r="H77" t="s">
        <v>269</v>
      </c>
      <c r="I77">
        <v>349</v>
      </c>
      <c r="J77" t="s">
        <v>349</v>
      </c>
      <c r="K77" t="s">
        <v>317</v>
      </c>
      <c r="L77">
        <v>22342</v>
      </c>
      <c r="M77" t="s">
        <v>365</v>
      </c>
      <c r="N77" t="s">
        <v>366</v>
      </c>
      <c r="O77">
        <v>22342</v>
      </c>
      <c r="P77" t="s">
        <v>365</v>
      </c>
      <c r="Q77" t="s">
        <v>366</v>
      </c>
      <c r="R77" t="s">
        <v>273</v>
      </c>
      <c r="S77" s="33">
        <v>-2208.5</v>
      </c>
      <c r="U77" s="33">
        <v>10</v>
      </c>
      <c r="IF77">
        <v>22342</v>
      </c>
      <c r="IG77" t="s">
        <v>365</v>
      </c>
      <c r="IH77" t="s">
        <v>274</v>
      </c>
      <c r="IK77">
        <v>-2</v>
      </c>
      <c r="IL77" t="s">
        <v>275</v>
      </c>
      <c r="IM77" t="s">
        <v>276</v>
      </c>
    </row>
    <row r="78" spans="1:247" x14ac:dyDescent="0.35">
      <c r="A78">
        <v>3242</v>
      </c>
      <c r="B78">
        <v>-1156328704</v>
      </c>
      <c r="C78">
        <v>1403</v>
      </c>
      <c r="D78" t="s">
        <v>268</v>
      </c>
      <c r="E78" t="s">
        <v>269</v>
      </c>
      <c r="F78">
        <v>1407</v>
      </c>
      <c r="G78" t="s">
        <v>270</v>
      </c>
      <c r="H78" t="s">
        <v>269</v>
      </c>
      <c r="I78">
        <v>344</v>
      </c>
      <c r="J78" t="s">
        <v>350</v>
      </c>
      <c r="K78" t="s">
        <v>316</v>
      </c>
      <c r="L78">
        <v>22342</v>
      </c>
      <c r="M78" t="s">
        <v>365</v>
      </c>
      <c r="N78" t="s">
        <v>366</v>
      </c>
      <c r="O78">
        <v>22342</v>
      </c>
      <c r="P78" t="s">
        <v>365</v>
      </c>
      <c r="Q78" t="s">
        <v>366</v>
      </c>
      <c r="R78" t="s">
        <v>273</v>
      </c>
      <c r="S78" s="33">
        <v>-1176.49</v>
      </c>
      <c r="U78" s="33">
        <v>10</v>
      </c>
      <c r="IF78">
        <v>22342</v>
      </c>
      <c r="IG78" t="s">
        <v>365</v>
      </c>
      <c r="IH78" t="s">
        <v>274</v>
      </c>
      <c r="IK78">
        <v>-2</v>
      </c>
      <c r="IL78" t="s">
        <v>275</v>
      </c>
      <c r="IM78" t="s">
        <v>276</v>
      </c>
    </row>
    <row r="79" spans="1:247" x14ac:dyDescent="0.35">
      <c r="A79">
        <v>3243</v>
      </c>
      <c r="B79">
        <v>-1156328704</v>
      </c>
      <c r="C79">
        <v>1403</v>
      </c>
      <c r="D79" t="s">
        <v>268</v>
      </c>
      <c r="E79" t="s">
        <v>269</v>
      </c>
      <c r="F79">
        <v>1407</v>
      </c>
      <c r="G79" t="s">
        <v>270</v>
      </c>
      <c r="H79" t="s">
        <v>269</v>
      </c>
      <c r="I79">
        <v>343</v>
      </c>
      <c r="J79" t="s">
        <v>351</v>
      </c>
      <c r="K79" t="s">
        <v>315</v>
      </c>
      <c r="L79">
        <v>22342</v>
      </c>
      <c r="M79" t="s">
        <v>365</v>
      </c>
      <c r="N79" t="s">
        <v>366</v>
      </c>
      <c r="O79">
        <v>22342</v>
      </c>
      <c r="P79" t="s">
        <v>365</v>
      </c>
      <c r="Q79" t="s">
        <v>366</v>
      </c>
      <c r="R79" t="s">
        <v>273</v>
      </c>
      <c r="S79" s="33">
        <v>-2117.69</v>
      </c>
      <c r="U79" s="33">
        <v>10</v>
      </c>
      <c r="IF79">
        <v>22342</v>
      </c>
      <c r="IG79" t="s">
        <v>365</v>
      </c>
      <c r="IH79" t="s">
        <v>274</v>
      </c>
      <c r="IK79">
        <v>-2</v>
      </c>
      <c r="IL79" t="s">
        <v>275</v>
      </c>
      <c r="IM79" t="s">
        <v>276</v>
      </c>
    </row>
    <row r="80" spans="1:247" x14ac:dyDescent="0.35">
      <c r="A80">
        <v>3244</v>
      </c>
      <c r="B80">
        <v>-1156328704</v>
      </c>
      <c r="C80">
        <v>1403</v>
      </c>
      <c r="D80" t="s">
        <v>268</v>
      </c>
      <c r="E80" t="s">
        <v>269</v>
      </c>
      <c r="F80">
        <v>1407</v>
      </c>
      <c r="G80" t="s">
        <v>270</v>
      </c>
      <c r="H80" t="s">
        <v>269</v>
      </c>
      <c r="I80">
        <v>339</v>
      </c>
      <c r="J80" t="s">
        <v>352</v>
      </c>
      <c r="K80" t="s">
        <v>314</v>
      </c>
      <c r="L80">
        <v>22342</v>
      </c>
      <c r="M80" t="s">
        <v>365</v>
      </c>
      <c r="N80" t="s">
        <v>366</v>
      </c>
      <c r="O80">
        <v>22342</v>
      </c>
      <c r="P80" t="s">
        <v>365</v>
      </c>
      <c r="Q80" t="s">
        <v>366</v>
      </c>
      <c r="R80" t="s">
        <v>273</v>
      </c>
      <c r="S80" s="33">
        <v>-1156.98</v>
      </c>
      <c r="U80" s="33">
        <v>10</v>
      </c>
      <c r="IF80">
        <v>22342</v>
      </c>
      <c r="IG80" t="s">
        <v>365</v>
      </c>
      <c r="IH80" t="s">
        <v>274</v>
      </c>
      <c r="IK80">
        <v>-2</v>
      </c>
      <c r="IL80" t="s">
        <v>275</v>
      </c>
      <c r="IM80" t="s">
        <v>276</v>
      </c>
    </row>
    <row r="81" spans="1:247" x14ac:dyDescent="0.35">
      <c r="A81">
        <v>3245</v>
      </c>
      <c r="B81">
        <v>-1156328704</v>
      </c>
      <c r="C81">
        <v>1403</v>
      </c>
      <c r="D81" t="s">
        <v>268</v>
      </c>
      <c r="E81" t="s">
        <v>269</v>
      </c>
      <c r="F81">
        <v>1407</v>
      </c>
      <c r="G81" t="s">
        <v>270</v>
      </c>
      <c r="H81" t="s">
        <v>269</v>
      </c>
      <c r="I81">
        <v>371</v>
      </c>
      <c r="J81" t="s">
        <v>353</v>
      </c>
      <c r="K81" t="s">
        <v>325</v>
      </c>
      <c r="L81">
        <v>22342</v>
      </c>
      <c r="M81" t="s">
        <v>365</v>
      </c>
      <c r="N81" t="s">
        <v>366</v>
      </c>
      <c r="O81">
        <v>22342</v>
      </c>
      <c r="P81" t="s">
        <v>365</v>
      </c>
      <c r="Q81" t="s">
        <v>366</v>
      </c>
      <c r="R81" t="s">
        <v>273</v>
      </c>
      <c r="S81" s="33">
        <v>-1562.91</v>
      </c>
      <c r="U81" s="33">
        <v>10</v>
      </c>
      <c r="IF81">
        <v>22342</v>
      </c>
      <c r="IG81" t="s">
        <v>365</v>
      </c>
      <c r="IH81" t="s">
        <v>274</v>
      </c>
      <c r="IK81">
        <v>-2</v>
      </c>
      <c r="IL81" t="s">
        <v>275</v>
      </c>
      <c r="IM81" t="s">
        <v>276</v>
      </c>
    </row>
    <row r="82" spans="1:247" x14ac:dyDescent="0.35">
      <c r="A82">
        <v>3246</v>
      </c>
      <c r="B82">
        <v>-1156328704</v>
      </c>
      <c r="C82">
        <v>1403</v>
      </c>
      <c r="D82" t="s">
        <v>268</v>
      </c>
      <c r="E82" t="s">
        <v>269</v>
      </c>
      <c r="F82">
        <v>1407</v>
      </c>
      <c r="G82" t="s">
        <v>270</v>
      </c>
      <c r="H82" t="s">
        <v>269</v>
      </c>
      <c r="I82">
        <v>367</v>
      </c>
      <c r="J82" t="s">
        <v>354</v>
      </c>
      <c r="K82" t="s">
        <v>324</v>
      </c>
      <c r="L82">
        <v>22342</v>
      </c>
      <c r="M82" t="s">
        <v>365</v>
      </c>
      <c r="N82" t="s">
        <v>366</v>
      </c>
      <c r="O82">
        <v>22342</v>
      </c>
      <c r="P82" t="s">
        <v>365</v>
      </c>
      <c r="Q82" t="s">
        <v>366</v>
      </c>
      <c r="R82" t="s">
        <v>273</v>
      </c>
      <c r="S82" s="33">
        <v>-931.21</v>
      </c>
      <c r="U82" s="33">
        <v>10</v>
      </c>
      <c r="IF82">
        <v>22342</v>
      </c>
      <c r="IG82" t="s">
        <v>365</v>
      </c>
      <c r="IH82" t="s">
        <v>274</v>
      </c>
      <c r="IK82">
        <v>-2</v>
      </c>
      <c r="IL82" t="s">
        <v>275</v>
      </c>
      <c r="IM82" t="s">
        <v>276</v>
      </c>
    </row>
    <row r="83" spans="1:247" x14ac:dyDescent="0.35">
      <c r="A83">
        <v>3247</v>
      </c>
      <c r="B83">
        <v>-1156328704</v>
      </c>
      <c r="C83">
        <v>1403</v>
      </c>
      <c r="D83" t="s">
        <v>268</v>
      </c>
      <c r="E83" t="s">
        <v>269</v>
      </c>
      <c r="F83">
        <v>1407</v>
      </c>
      <c r="G83" t="s">
        <v>270</v>
      </c>
      <c r="H83" t="s">
        <v>269</v>
      </c>
      <c r="I83">
        <v>365</v>
      </c>
      <c r="J83" t="s">
        <v>355</v>
      </c>
      <c r="K83" t="s">
        <v>323</v>
      </c>
      <c r="L83">
        <v>22342</v>
      </c>
      <c r="M83" t="s">
        <v>365</v>
      </c>
      <c r="N83" t="s">
        <v>366</v>
      </c>
      <c r="O83">
        <v>22342</v>
      </c>
      <c r="P83" t="s">
        <v>365</v>
      </c>
      <c r="Q83" t="s">
        <v>366</v>
      </c>
      <c r="R83" t="s">
        <v>273</v>
      </c>
      <c r="S83" s="33">
        <v>0</v>
      </c>
      <c r="U83" s="33">
        <v>10</v>
      </c>
      <c r="IF83">
        <v>22342</v>
      </c>
      <c r="IG83" t="s">
        <v>365</v>
      </c>
      <c r="IH83" t="s">
        <v>274</v>
      </c>
      <c r="IK83">
        <v>-2</v>
      </c>
      <c r="IL83" t="s">
        <v>275</v>
      </c>
      <c r="IM83" t="s">
        <v>276</v>
      </c>
    </row>
    <row r="84" spans="1:247" x14ac:dyDescent="0.35">
      <c r="A84">
        <v>3248</v>
      </c>
      <c r="B84">
        <v>-1156328704</v>
      </c>
      <c r="C84">
        <v>1403</v>
      </c>
      <c r="D84" t="s">
        <v>268</v>
      </c>
      <c r="E84" t="s">
        <v>269</v>
      </c>
      <c r="F84">
        <v>1407</v>
      </c>
      <c r="G84" t="s">
        <v>270</v>
      </c>
      <c r="H84" t="s">
        <v>269</v>
      </c>
      <c r="I84">
        <v>364</v>
      </c>
      <c r="J84" t="s">
        <v>356</v>
      </c>
      <c r="K84" t="s">
        <v>322</v>
      </c>
      <c r="L84">
        <v>22342</v>
      </c>
      <c r="M84" t="s">
        <v>365</v>
      </c>
      <c r="N84" t="s">
        <v>366</v>
      </c>
      <c r="O84">
        <v>22342</v>
      </c>
      <c r="P84" t="s">
        <v>365</v>
      </c>
      <c r="Q84" t="s">
        <v>366</v>
      </c>
      <c r="R84" t="s">
        <v>273</v>
      </c>
      <c r="S84" s="33">
        <v>-1274.79</v>
      </c>
      <c r="U84" s="33">
        <v>10</v>
      </c>
      <c r="IF84">
        <v>22342</v>
      </c>
      <c r="IG84" t="s">
        <v>365</v>
      </c>
      <c r="IH84" t="s">
        <v>274</v>
      </c>
      <c r="IK84">
        <v>-2</v>
      </c>
      <c r="IL84" t="s">
        <v>275</v>
      </c>
      <c r="IM84" t="s">
        <v>276</v>
      </c>
    </row>
    <row r="85" spans="1:247" x14ac:dyDescent="0.35">
      <c r="A85">
        <v>3249</v>
      </c>
      <c r="B85">
        <v>-1156328704</v>
      </c>
      <c r="C85">
        <v>1403</v>
      </c>
      <c r="D85" t="s">
        <v>268</v>
      </c>
      <c r="E85" t="s">
        <v>269</v>
      </c>
      <c r="F85">
        <v>1407</v>
      </c>
      <c r="G85" t="s">
        <v>270</v>
      </c>
      <c r="H85" t="s">
        <v>269</v>
      </c>
      <c r="I85">
        <v>362</v>
      </c>
      <c r="J85" t="s">
        <v>357</v>
      </c>
      <c r="K85" t="s">
        <v>321</v>
      </c>
      <c r="L85">
        <v>22342</v>
      </c>
      <c r="M85" t="s">
        <v>365</v>
      </c>
      <c r="N85" t="s">
        <v>366</v>
      </c>
      <c r="O85">
        <v>22342</v>
      </c>
      <c r="P85" t="s">
        <v>365</v>
      </c>
      <c r="Q85" t="s">
        <v>366</v>
      </c>
      <c r="R85" t="s">
        <v>273</v>
      </c>
      <c r="S85" s="33">
        <v>-263.49</v>
      </c>
      <c r="U85" s="33">
        <v>10</v>
      </c>
      <c r="IF85">
        <v>22342</v>
      </c>
      <c r="IG85" t="s">
        <v>365</v>
      </c>
      <c r="IH85" t="s">
        <v>274</v>
      </c>
      <c r="IK85">
        <v>-2</v>
      </c>
      <c r="IL85" t="s">
        <v>275</v>
      </c>
      <c r="IM85" t="s">
        <v>276</v>
      </c>
    </row>
    <row r="86" spans="1:247" x14ac:dyDescent="0.35">
      <c r="A86">
        <v>3250</v>
      </c>
      <c r="B86">
        <v>-1156328704</v>
      </c>
      <c r="C86">
        <v>1403</v>
      </c>
      <c r="D86" t="s">
        <v>268</v>
      </c>
      <c r="E86" t="s">
        <v>269</v>
      </c>
      <c r="F86">
        <v>1407</v>
      </c>
      <c r="G86" t="s">
        <v>270</v>
      </c>
      <c r="H86" t="s">
        <v>269</v>
      </c>
      <c r="I86">
        <v>358</v>
      </c>
      <c r="J86" t="s">
        <v>358</v>
      </c>
      <c r="K86" t="s">
        <v>320</v>
      </c>
      <c r="L86">
        <v>22342</v>
      </c>
      <c r="M86" t="s">
        <v>365</v>
      </c>
      <c r="N86" t="s">
        <v>366</v>
      </c>
      <c r="O86">
        <v>22342</v>
      </c>
      <c r="P86" t="s">
        <v>365</v>
      </c>
      <c r="Q86" t="s">
        <v>366</v>
      </c>
      <c r="R86" t="s">
        <v>273</v>
      </c>
      <c r="S86" s="33">
        <v>-1349.05</v>
      </c>
      <c r="U86" s="33">
        <v>10</v>
      </c>
      <c r="IF86">
        <v>22342</v>
      </c>
      <c r="IG86" t="s">
        <v>365</v>
      </c>
      <c r="IH86" t="s">
        <v>274</v>
      </c>
      <c r="IK86">
        <v>-2</v>
      </c>
      <c r="IL86" t="s">
        <v>275</v>
      </c>
      <c r="IM86" t="s">
        <v>276</v>
      </c>
    </row>
    <row r="87" spans="1:247" x14ac:dyDescent="0.35">
      <c r="A87">
        <v>3251</v>
      </c>
      <c r="B87">
        <v>-1156328704</v>
      </c>
      <c r="C87">
        <v>1403</v>
      </c>
      <c r="D87" t="s">
        <v>268</v>
      </c>
      <c r="E87" t="s">
        <v>269</v>
      </c>
      <c r="F87">
        <v>1407</v>
      </c>
      <c r="G87" t="s">
        <v>270</v>
      </c>
      <c r="H87" t="s">
        <v>269</v>
      </c>
      <c r="I87">
        <v>390</v>
      </c>
      <c r="J87" t="s">
        <v>359</v>
      </c>
      <c r="K87" t="s">
        <v>331</v>
      </c>
      <c r="L87">
        <v>22342</v>
      </c>
      <c r="M87" t="s">
        <v>365</v>
      </c>
      <c r="N87" t="s">
        <v>366</v>
      </c>
      <c r="O87">
        <v>22342</v>
      </c>
      <c r="P87" t="s">
        <v>365</v>
      </c>
      <c r="Q87" t="s">
        <v>366</v>
      </c>
      <c r="R87" t="s">
        <v>273</v>
      </c>
      <c r="S87" s="33">
        <v>-1660.66</v>
      </c>
      <c r="U87" s="33">
        <v>10</v>
      </c>
      <c r="IF87">
        <v>22342</v>
      </c>
      <c r="IG87" t="s">
        <v>365</v>
      </c>
      <c r="IH87" t="s">
        <v>274</v>
      </c>
      <c r="IK87">
        <v>-2</v>
      </c>
      <c r="IL87" t="s">
        <v>275</v>
      </c>
      <c r="IM87" t="s">
        <v>276</v>
      </c>
    </row>
    <row r="88" spans="1:247" x14ac:dyDescent="0.35">
      <c r="A88">
        <v>3252</v>
      </c>
      <c r="B88">
        <v>-1156328704</v>
      </c>
      <c r="C88">
        <v>1403</v>
      </c>
      <c r="D88" t="s">
        <v>268</v>
      </c>
      <c r="E88" t="s">
        <v>269</v>
      </c>
      <c r="F88">
        <v>1407</v>
      </c>
      <c r="G88" t="s">
        <v>270</v>
      </c>
      <c r="H88" t="s">
        <v>269</v>
      </c>
      <c r="I88">
        <v>386</v>
      </c>
      <c r="J88" t="s">
        <v>360</v>
      </c>
      <c r="K88" t="s">
        <v>330</v>
      </c>
      <c r="L88">
        <v>22342</v>
      </c>
      <c r="M88" t="s">
        <v>365</v>
      </c>
      <c r="N88" t="s">
        <v>366</v>
      </c>
      <c r="O88">
        <v>22342</v>
      </c>
      <c r="P88" t="s">
        <v>365</v>
      </c>
      <c r="Q88" t="s">
        <v>366</v>
      </c>
      <c r="R88" t="s">
        <v>273</v>
      </c>
      <c r="S88" s="33">
        <v>-604.24</v>
      </c>
      <c r="U88" s="33">
        <v>10</v>
      </c>
      <c r="IF88">
        <v>22342</v>
      </c>
      <c r="IG88" t="s">
        <v>365</v>
      </c>
      <c r="IH88" t="s">
        <v>274</v>
      </c>
      <c r="IK88">
        <v>-2</v>
      </c>
      <c r="IL88" t="s">
        <v>275</v>
      </c>
      <c r="IM88" t="s">
        <v>276</v>
      </c>
    </row>
    <row r="89" spans="1:247" x14ac:dyDescent="0.35">
      <c r="A89">
        <v>3253</v>
      </c>
      <c r="B89">
        <v>-1156328704</v>
      </c>
      <c r="C89">
        <v>1403</v>
      </c>
      <c r="D89" t="s">
        <v>268</v>
      </c>
      <c r="E89" t="s">
        <v>269</v>
      </c>
      <c r="F89">
        <v>1407</v>
      </c>
      <c r="G89" t="s">
        <v>270</v>
      </c>
      <c r="H89" t="s">
        <v>269</v>
      </c>
      <c r="I89">
        <v>383</v>
      </c>
      <c r="J89" t="s">
        <v>361</v>
      </c>
      <c r="K89" t="s">
        <v>329</v>
      </c>
      <c r="L89">
        <v>22342</v>
      </c>
      <c r="M89" t="s">
        <v>365</v>
      </c>
      <c r="N89" t="s">
        <v>366</v>
      </c>
      <c r="O89">
        <v>22342</v>
      </c>
      <c r="P89" t="s">
        <v>365</v>
      </c>
      <c r="Q89" t="s">
        <v>366</v>
      </c>
      <c r="R89" t="s">
        <v>273</v>
      </c>
      <c r="S89" s="33">
        <v>-1510.59</v>
      </c>
      <c r="U89" s="33">
        <v>10</v>
      </c>
      <c r="IF89">
        <v>22342</v>
      </c>
      <c r="IG89" t="s">
        <v>365</v>
      </c>
      <c r="IH89" t="s">
        <v>274</v>
      </c>
      <c r="IK89">
        <v>-2</v>
      </c>
      <c r="IL89" t="s">
        <v>275</v>
      </c>
      <c r="IM89" t="s">
        <v>276</v>
      </c>
    </row>
    <row r="90" spans="1:247" x14ac:dyDescent="0.35">
      <c r="A90">
        <v>3254</v>
      </c>
      <c r="B90">
        <v>-1156328704</v>
      </c>
      <c r="C90">
        <v>1403</v>
      </c>
      <c r="D90" t="s">
        <v>268</v>
      </c>
      <c r="E90" t="s">
        <v>269</v>
      </c>
      <c r="F90">
        <v>1407</v>
      </c>
      <c r="G90" t="s">
        <v>270</v>
      </c>
      <c r="H90" t="s">
        <v>269</v>
      </c>
      <c r="I90">
        <v>379</v>
      </c>
      <c r="J90" t="s">
        <v>362</v>
      </c>
      <c r="K90" t="s">
        <v>328</v>
      </c>
      <c r="L90">
        <v>22342</v>
      </c>
      <c r="M90" t="s">
        <v>365</v>
      </c>
      <c r="N90" t="s">
        <v>366</v>
      </c>
      <c r="O90">
        <v>22342</v>
      </c>
      <c r="P90" t="s">
        <v>365</v>
      </c>
      <c r="Q90" t="s">
        <v>366</v>
      </c>
      <c r="R90" t="s">
        <v>273</v>
      </c>
      <c r="S90" s="33">
        <v>-832.27</v>
      </c>
      <c r="U90" s="33">
        <v>10</v>
      </c>
      <c r="IF90">
        <v>22342</v>
      </c>
      <c r="IG90" t="s">
        <v>365</v>
      </c>
      <c r="IH90" t="s">
        <v>274</v>
      </c>
      <c r="IK90">
        <v>-2</v>
      </c>
      <c r="IL90" t="s">
        <v>275</v>
      </c>
      <c r="IM90" t="s">
        <v>276</v>
      </c>
    </row>
    <row r="91" spans="1:247" x14ac:dyDescent="0.35">
      <c r="A91">
        <v>3255</v>
      </c>
      <c r="B91">
        <v>-1156328704</v>
      </c>
      <c r="C91">
        <v>1403</v>
      </c>
      <c r="D91" t="s">
        <v>268</v>
      </c>
      <c r="E91" t="s">
        <v>269</v>
      </c>
      <c r="F91">
        <v>1407</v>
      </c>
      <c r="G91" t="s">
        <v>270</v>
      </c>
      <c r="H91" t="s">
        <v>269</v>
      </c>
      <c r="I91">
        <v>377</v>
      </c>
      <c r="J91" t="s">
        <v>363</v>
      </c>
      <c r="K91" t="s">
        <v>327</v>
      </c>
      <c r="L91">
        <v>22342</v>
      </c>
      <c r="M91" t="s">
        <v>365</v>
      </c>
      <c r="N91" t="s">
        <v>366</v>
      </c>
      <c r="O91">
        <v>22342</v>
      </c>
      <c r="P91" t="s">
        <v>365</v>
      </c>
      <c r="Q91" t="s">
        <v>366</v>
      </c>
      <c r="R91" t="s">
        <v>273</v>
      </c>
      <c r="S91" s="33">
        <v>-1286.23</v>
      </c>
      <c r="U91" s="33">
        <v>10</v>
      </c>
      <c r="IF91">
        <v>22342</v>
      </c>
      <c r="IG91" t="s">
        <v>365</v>
      </c>
      <c r="IH91" t="s">
        <v>274</v>
      </c>
      <c r="IK91">
        <v>-2</v>
      </c>
      <c r="IL91" t="s">
        <v>275</v>
      </c>
      <c r="IM91" t="s">
        <v>276</v>
      </c>
    </row>
    <row r="92" spans="1:247" x14ac:dyDescent="0.35">
      <c r="A92">
        <v>3256</v>
      </c>
      <c r="B92">
        <v>-1156328704</v>
      </c>
      <c r="C92">
        <v>1403</v>
      </c>
      <c r="D92" t="s">
        <v>268</v>
      </c>
      <c r="E92" t="s">
        <v>269</v>
      </c>
      <c r="F92">
        <v>1407</v>
      </c>
      <c r="G92" t="s">
        <v>270</v>
      </c>
      <c r="H92" t="s">
        <v>269</v>
      </c>
      <c r="I92">
        <v>373</v>
      </c>
      <c r="J92" t="s">
        <v>364</v>
      </c>
      <c r="K92" t="s">
        <v>326</v>
      </c>
      <c r="L92">
        <v>22342</v>
      </c>
      <c r="M92" t="s">
        <v>365</v>
      </c>
      <c r="N92" t="s">
        <v>366</v>
      </c>
      <c r="O92">
        <v>22342</v>
      </c>
      <c r="P92" t="s">
        <v>365</v>
      </c>
      <c r="Q92" t="s">
        <v>366</v>
      </c>
      <c r="R92" t="s">
        <v>273</v>
      </c>
      <c r="S92" s="33">
        <v>-1041.92</v>
      </c>
      <c r="U92" s="33">
        <v>10</v>
      </c>
      <c r="IF92">
        <v>22342</v>
      </c>
      <c r="IG92" t="s">
        <v>365</v>
      </c>
      <c r="IH92" t="s">
        <v>274</v>
      </c>
      <c r="IK92">
        <v>-2</v>
      </c>
      <c r="IL92" t="s">
        <v>275</v>
      </c>
      <c r="IM92" t="s">
        <v>276</v>
      </c>
    </row>
    <row r="93" spans="1:247" x14ac:dyDescent="0.35">
      <c r="A93">
        <v>3257</v>
      </c>
      <c r="B93">
        <v>-1156328704</v>
      </c>
      <c r="C93">
        <v>1403</v>
      </c>
      <c r="D93" t="s">
        <v>268</v>
      </c>
      <c r="E93" t="s">
        <v>269</v>
      </c>
      <c r="F93">
        <v>1407</v>
      </c>
      <c r="G93" t="s">
        <v>270</v>
      </c>
      <c r="H93" t="s">
        <v>269</v>
      </c>
      <c r="I93">
        <v>410</v>
      </c>
      <c r="J93" t="s">
        <v>338</v>
      </c>
      <c r="K93" t="s">
        <v>337</v>
      </c>
      <c r="L93">
        <v>1471</v>
      </c>
      <c r="M93" t="s">
        <v>271</v>
      </c>
      <c r="N93" t="s">
        <v>272</v>
      </c>
      <c r="O93">
        <v>1471</v>
      </c>
      <c r="P93" t="s">
        <v>271</v>
      </c>
      <c r="Q93" t="s">
        <v>272</v>
      </c>
      <c r="R93" t="s">
        <v>283</v>
      </c>
      <c r="S93" s="33">
        <v>-8.69</v>
      </c>
      <c r="U93" s="33">
        <v>11</v>
      </c>
      <c r="IF93">
        <v>1471</v>
      </c>
      <c r="IG93" t="s">
        <v>271</v>
      </c>
      <c r="IH93" t="s">
        <v>274</v>
      </c>
      <c r="IK93">
        <v>-2</v>
      </c>
      <c r="IL93" t="s">
        <v>275</v>
      </c>
      <c r="IM93" t="s">
        <v>276</v>
      </c>
    </row>
    <row r="94" spans="1:247" x14ac:dyDescent="0.35">
      <c r="A94">
        <v>3258</v>
      </c>
      <c r="B94">
        <v>-1156328704</v>
      </c>
      <c r="C94">
        <v>1403</v>
      </c>
      <c r="D94" t="s">
        <v>268</v>
      </c>
      <c r="E94" t="s">
        <v>269</v>
      </c>
      <c r="F94">
        <v>1407</v>
      </c>
      <c r="G94" t="s">
        <v>270</v>
      </c>
      <c r="H94" t="s">
        <v>269</v>
      </c>
      <c r="I94">
        <v>408</v>
      </c>
      <c r="J94" t="s">
        <v>339</v>
      </c>
      <c r="K94" t="s">
        <v>336</v>
      </c>
      <c r="L94">
        <v>1471</v>
      </c>
      <c r="M94" t="s">
        <v>271</v>
      </c>
      <c r="N94" t="s">
        <v>272</v>
      </c>
      <c r="O94">
        <v>1471</v>
      </c>
      <c r="P94" t="s">
        <v>271</v>
      </c>
      <c r="Q94" t="s">
        <v>272</v>
      </c>
      <c r="R94" t="s">
        <v>283</v>
      </c>
      <c r="S94" s="33">
        <v>-0.44</v>
      </c>
      <c r="U94" s="33">
        <v>11</v>
      </c>
      <c r="IF94">
        <v>1471</v>
      </c>
      <c r="IG94" t="s">
        <v>271</v>
      </c>
      <c r="IH94" t="s">
        <v>274</v>
      </c>
      <c r="IK94">
        <v>-2</v>
      </c>
      <c r="IL94" t="s">
        <v>275</v>
      </c>
      <c r="IM94" t="s">
        <v>276</v>
      </c>
    </row>
    <row r="95" spans="1:247" x14ac:dyDescent="0.35">
      <c r="A95">
        <v>3259</v>
      </c>
      <c r="B95">
        <v>-1156328704</v>
      </c>
      <c r="C95">
        <v>1403</v>
      </c>
      <c r="D95" t="s">
        <v>268</v>
      </c>
      <c r="E95" t="s">
        <v>269</v>
      </c>
      <c r="F95">
        <v>1407</v>
      </c>
      <c r="G95" t="s">
        <v>270</v>
      </c>
      <c r="H95" t="s">
        <v>269</v>
      </c>
      <c r="I95">
        <v>404</v>
      </c>
      <c r="J95" t="s">
        <v>340</v>
      </c>
      <c r="K95" t="s">
        <v>335</v>
      </c>
      <c r="L95">
        <v>1471</v>
      </c>
      <c r="M95" t="s">
        <v>271</v>
      </c>
      <c r="N95" t="s">
        <v>272</v>
      </c>
      <c r="O95">
        <v>1471</v>
      </c>
      <c r="P95" t="s">
        <v>271</v>
      </c>
      <c r="Q95" t="s">
        <v>272</v>
      </c>
      <c r="R95" t="s">
        <v>283</v>
      </c>
      <c r="S95" s="33">
        <v>-1.1100000000000001</v>
      </c>
      <c r="U95" s="33">
        <v>11</v>
      </c>
      <c r="IF95">
        <v>1471</v>
      </c>
      <c r="IG95" t="s">
        <v>271</v>
      </c>
      <c r="IH95" t="s">
        <v>274</v>
      </c>
      <c r="IK95">
        <v>-2</v>
      </c>
      <c r="IL95" t="s">
        <v>275</v>
      </c>
      <c r="IM95" t="s">
        <v>276</v>
      </c>
    </row>
    <row r="96" spans="1:247" x14ac:dyDescent="0.35">
      <c r="A96">
        <v>3260</v>
      </c>
      <c r="B96">
        <v>-1156328704</v>
      </c>
      <c r="C96">
        <v>1403</v>
      </c>
      <c r="D96" t="s">
        <v>268</v>
      </c>
      <c r="E96" t="s">
        <v>269</v>
      </c>
      <c r="F96">
        <v>1407</v>
      </c>
      <c r="G96" t="s">
        <v>270</v>
      </c>
      <c r="H96" t="s">
        <v>269</v>
      </c>
      <c r="I96">
        <v>400</v>
      </c>
      <c r="J96" t="s">
        <v>341</v>
      </c>
      <c r="K96" t="s">
        <v>334</v>
      </c>
      <c r="L96">
        <v>1471</v>
      </c>
      <c r="M96" t="s">
        <v>271</v>
      </c>
      <c r="N96" t="s">
        <v>272</v>
      </c>
      <c r="O96">
        <v>1471</v>
      </c>
      <c r="P96" t="s">
        <v>271</v>
      </c>
      <c r="Q96" t="s">
        <v>272</v>
      </c>
      <c r="R96" t="s">
        <v>283</v>
      </c>
      <c r="S96" s="33">
        <v>-0.35</v>
      </c>
      <c r="U96" s="33">
        <v>11</v>
      </c>
      <c r="IF96">
        <v>1471</v>
      </c>
      <c r="IG96" t="s">
        <v>271</v>
      </c>
      <c r="IH96" t="s">
        <v>274</v>
      </c>
      <c r="IK96">
        <v>-2</v>
      </c>
      <c r="IL96" t="s">
        <v>275</v>
      </c>
      <c r="IM96" t="s">
        <v>276</v>
      </c>
    </row>
    <row r="97" spans="1:247" x14ac:dyDescent="0.35">
      <c r="A97">
        <v>3261</v>
      </c>
      <c r="B97">
        <v>-1156328704</v>
      </c>
      <c r="C97">
        <v>1403</v>
      </c>
      <c r="D97" t="s">
        <v>268</v>
      </c>
      <c r="E97" t="s">
        <v>269</v>
      </c>
      <c r="F97">
        <v>1407</v>
      </c>
      <c r="G97" t="s">
        <v>270</v>
      </c>
      <c r="H97" t="s">
        <v>269</v>
      </c>
      <c r="I97">
        <v>398</v>
      </c>
      <c r="J97" t="s">
        <v>342</v>
      </c>
      <c r="K97" t="s">
        <v>333</v>
      </c>
      <c r="L97">
        <v>1471</v>
      </c>
      <c r="M97" t="s">
        <v>271</v>
      </c>
      <c r="N97" t="s">
        <v>272</v>
      </c>
      <c r="O97">
        <v>1471</v>
      </c>
      <c r="P97" t="s">
        <v>271</v>
      </c>
      <c r="Q97" t="s">
        <v>272</v>
      </c>
      <c r="R97" t="s">
        <v>283</v>
      </c>
      <c r="S97" s="33">
        <v>-0.63</v>
      </c>
      <c r="U97" s="33">
        <v>11</v>
      </c>
      <c r="IF97">
        <v>1471</v>
      </c>
      <c r="IG97" t="s">
        <v>271</v>
      </c>
      <c r="IH97" t="s">
        <v>274</v>
      </c>
      <c r="IK97">
        <v>-2</v>
      </c>
      <c r="IL97" t="s">
        <v>275</v>
      </c>
      <c r="IM97" t="s">
        <v>276</v>
      </c>
    </row>
    <row r="98" spans="1:247" x14ac:dyDescent="0.35">
      <c r="A98">
        <v>3262</v>
      </c>
      <c r="B98">
        <v>-1156328704</v>
      </c>
      <c r="C98">
        <v>1403</v>
      </c>
      <c r="D98" t="s">
        <v>268</v>
      </c>
      <c r="E98" t="s">
        <v>269</v>
      </c>
      <c r="F98">
        <v>1407</v>
      </c>
      <c r="G98" t="s">
        <v>270</v>
      </c>
      <c r="H98" t="s">
        <v>269</v>
      </c>
      <c r="I98">
        <v>392</v>
      </c>
      <c r="J98" t="s">
        <v>343</v>
      </c>
      <c r="K98" t="s">
        <v>332</v>
      </c>
      <c r="L98">
        <v>1471</v>
      </c>
      <c r="M98" t="s">
        <v>271</v>
      </c>
      <c r="N98" t="s">
        <v>272</v>
      </c>
      <c r="O98">
        <v>1471</v>
      </c>
      <c r="P98" t="s">
        <v>271</v>
      </c>
      <c r="Q98" t="s">
        <v>272</v>
      </c>
      <c r="R98" t="s">
        <v>283</v>
      </c>
      <c r="S98" s="33">
        <v>-0.46</v>
      </c>
      <c r="U98" s="33">
        <v>11</v>
      </c>
      <c r="IF98">
        <v>1471</v>
      </c>
      <c r="IG98" t="s">
        <v>271</v>
      </c>
      <c r="IH98" t="s">
        <v>274</v>
      </c>
      <c r="IK98">
        <v>-2</v>
      </c>
      <c r="IL98" t="s">
        <v>275</v>
      </c>
      <c r="IM98" t="s">
        <v>276</v>
      </c>
    </row>
    <row r="99" spans="1:247" x14ac:dyDescent="0.35">
      <c r="A99">
        <v>3263</v>
      </c>
      <c r="B99">
        <v>-1156328704</v>
      </c>
      <c r="C99">
        <v>1403</v>
      </c>
      <c r="D99" t="s">
        <v>268</v>
      </c>
      <c r="E99" t="s">
        <v>269</v>
      </c>
      <c r="F99">
        <v>1407</v>
      </c>
      <c r="G99" t="s">
        <v>270</v>
      </c>
      <c r="H99" t="s">
        <v>269</v>
      </c>
      <c r="I99">
        <v>334</v>
      </c>
      <c r="J99" t="s">
        <v>344</v>
      </c>
      <c r="K99" t="s">
        <v>313</v>
      </c>
      <c r="L99">
        <v>1471</v>
      </c>
      <c r="M99" t="s">
        <v>271</v>
      </c>
      <c r="N99" t="s">
        <v>272</v>
      </c>
      <c r="O99">
        <v>1471</v>
      </c>
      <c r="P99" t="s">
        <v>271</v>
      </c>
      <c r="Q99" t="s">
        <v>272</v>
      </c>
      <c r="R99" t="s">
        <v>283</v>
      </c>
      <c r="S99" s="33">
        <v>-0.4</v>
      </c>
      <c r="U99" s="33">
        <v>11</v>
      </c>
      <c r="IF99">
        <v>1471</v>
      </c>
      <c r="IG99" t="s">
        <v>271</v>
      </c>
      <c r="IH99" t="s">
        <v>274</v>
      </c>
      <c r="IK99">
        <v>-2</v>
      </c>
      <c r="IL99" t="s">
        <v>275</v>
      </c>
      <c r="IM99" t="s">
        <v>276</v>
      </c>
    </row>
    <row r="100" spans="1:247" x14ac:dyDescent="0.35">
      <c r="A100">
        <v>3264</v>
      </c>
      <c r="B100">
        <v>-1156328704</v>
      </c>
      <c r="C100">
        <v>1403</v>
      </c>
      <c r="D100" t="s">
        <v>268</v>
      </c>
      <c r="E100" t="s">
        <v>269</v>
      </c>
      <c r="F100">
        <v>1407</v>
      </c>
      <c r="G100" t="s">
        <v>270</v>
      </c>
      <c r="H100" t="s">
        <v>269</v>
      </c>
      <c r="I100">
        <v>333</v>
      </c>
      <c r="J100" t="s">
        <v>345</v>
      </c>
      <c r="K100" t="s">
        <v>312</v>
      </c>
      <c r="L100">
        <v>1471</v>
      </c>
      <c r="M100" t="s">
        <v>271</v>
      </c>
      <c r="N100" t="s">
        <v>272</v>
      </c>
      <c r="O100">
        <v>1471</v>
      </c>
      <c r="P100" t="s">
        <v>271</v>
      </c>
      <c r="Q100" t="s">
        <v>272</v>
      </c>
      <c r="R100" t="s">
        <v>283</v>
      </c>
      <c r="S100" s="33">
        <v>-0.15</v>
      </c>
      <c r="U100" s="33">
        <v>11</v>
      </c>
      <c r="IF100">
        <v>1471</v>
      </c>
      <c r="IG100" t="s">
        <v>271</v>
      </c>
      <c r="IH100" t="s">
        <v>274</v>
      </c>
      <c r="IK100">
        <v>-2</v>
      </c>
      <c r="IL100" t="s">
        <v>275</v>
      </c>
      <c r="IM100" t="s">
        <v>276</v>
      </c>
    </row>
    <row r="101" spans="1:247" x14ac:dyDescent="0.35">
      <c r="A101">
        <v>3265</v>
      </c>
      <c r="B101">
        <v>-1156328704</v>
      </c>
      <c r="C101">
        <v>1403</v>
      </c>
      <c r="D101" t="s">
        <v>268</v>
      </c>
      <c r="E101" t="s">
        <v>269</v>
      </c>
      <c r="F101">
        <v>1407</v>
      </c>
      <c r="G101" t="s">
        <v>270</v>
      </c>
      <c r="H101" t="s">
        <v>269</v>
      </c>
      <c r="I101">
        <v>329</v>
      </c>
      <c r="J101" t="s">
        <v>346</v>
      </c>
      <c r="K101" t="s">
        <v>311</v>
      </c>
      <c r="L101">
        <v>1471</v>
      </c>
      <c r="M101" t="s">
        <v>271</v>
      </c>
      <c r="N101" t="s">
        <v>272</v>
      </c>
      <c r="O101">
        <v>1471</v>
      </c>
      <c r="P101" t="s">
        <v>271</v>
      </c>
      <c r="Q101" t="s">
        <v>272</v>
      </c>
      <c r="R101" t="s">
        <v>283</v>
      </c>
      <c r="S101" s="33">
        <v>-0.13</v>
      </c>
      <c r="U101" s="33">
        <v>11</v>
      </c>
      <c r="IF101">
        <v>1471</v>
      </c>
      <c r="IG101" t="s">
        <v>271</v>
      </c>
      <c r="IH101" t="s">
        <v>274</v>
      </c>
      <c r="IK101">
        <v>-2</v>
      </c>
      <c r="IL101" t="s">
        <v>275</v>
      </c>
      <c r="IM101" t="s">
        <v>276</v>
      </c>
    </row>
    <row r="102" spans="1:247" x14ac:dyDescent="0.35">
      <c r="A102">
        <v>3266</v>
      </c>
      <c r="B102">
        <v>-1156328704</v>
      </c>
      <c r="C102">
        <v>1403</v>
      </c>
      <c r="D102" t="s">
        <v>268</v>
      </c>
      <c r="E102" t="s">
        <v>269</v>
      </c>
      <c r="F102">
        <v>1407</v>
      </c>
      <c r="G102" t="s">
        <v>270</v>
      </c>
      <c r="H102" t="s">
        <v>269</v>
      </c>
      <c r="I102">
        <v>353</v>
      </c>
      <c r="J102" t="s">
        <v>347</v>
      </c>
      <c r="K102" t="s">
        <v>319</v>
      </c>
      <c r="L102">
        <v>1471</v>
      </c>
      <c r="M102" t="s">
        <v>271</v>
      </c>
      <c r="N102" t="s">
        <v>272</v>
      </c>
      <c r="O102">
        <v>1471</v>
      </c>
      <c r="P102" t="s">
        <v>271</v>
      </c>
      <c r="Q102" t="s">
        <v>272</v>
      </c>
      <c r="R102" t="s">
        <v>283</v>
      </c>
      <c r="S102" s="33">
        <v>-0.56000000000000005</v>
      </c>
      <c r="U102" s="33">
        <v>11</v>
      </c>
      <c r="IF102">
        <v>1471</v>
      </c>
      <c r="IG102" t="s">
        <v>271</v>
      </c>
      <c r="IH102" t="s">
        <v>274</v>
      </c>
      <c r="IK102">
        <v>-2</v>
      </c>
      <c r="IL102" t="s">
        <v>275</v>
      </c>
      <c r="IM102" t="s">
        <v>276</v>
      </c>
    </row>
    <row r="103" spans="1:247" x14ac:dyDescent="0.35">
      <c r="A103">
        <v>3267</v>
      </c>
      <c r="B103">
        <v>-1156328704</v>
      </c>
      <c r="C103">
        <v>1403</v>
      </c>
      <c r="D103" t="s">
        <v>268</v>
      </c>
      <c r="E103" t="s">
        <v>269</v>
      </c>
      <c r="F103">
        <v>1407</v>
      </c>
      <c r="G103" t="s">
        <v>270</v>
      </c>
      <c r="H103" t="s">
        <v>269</v>
      </c>
      <c r="I103">
        <v>350</v>
      </c>
      <c r="J103" t="s">
        <v>348</v>
      </c>
      <c r="K103" t="s">
        <v>318</v>
      </c>
      <c r="L103">
        <v>1471</v>
      </c>
      <c r="M103" t="s">
        <v>271</v>
      </c>
      <c r="N103" t="s">
        <v>272</v>
      </c>
      <c r="O103">
        <v>1471</v>
      </c>
      <c r="P103" t="s">
        <v>271</v>
      </c>
      <c r="Q103" t="s">
        <v>272</v>
      </c>
      <c r="R103" t="s">
        <v>283</v>
      </c>
      <c r="S103" s="33">
        <v>-0.36</v>
      </c>
      <c r="U103" s="33">
        <v>11</v>
      </c>
      <c r="IF103">
        <v>1471</v>
      </c>
      <c r="IG103" t="s">
        <v>271</v>
      </c>
      <c r="IH103" t="s">
        <v>274</v>
      </c>
      <c r="IK103">
        <v>-2</v>
      </c>
      <c r="IL103" t="s">
        <v>275</v>
      </c>
      <c r="IM103" t="s">
        <v>276</v>
      </c>
    </row>
    <row r="104" spans="1:247" x14ac:dyDescent="0.35">
      <c r="A104">
        <v>3268</v>
      </c>
      <c r="B104">
        <v>-1156328704</v>
      </c>
      <c r="C104">
        <v>1403</v>
      </c>
      <c r="D104" t="s">
        <v>268</v>
      </c>
      <c r="E104" t="s">
        <v>269</v>
      </c>
      <c r="F104">
        <v>1407</v>
      </c>
      <c r="G104" t="s">
        <v>270</v>
      </c>
      <c r="H104" t="s">
        <v>269</v>
      </c>
      <c r="I104">
        <v>349</v>
      </c>
      <c r="J104" t="s">
        <v>349</v>
      </c>
      <c r="K104" t="s">
        <v>317</v>
      </c>
      <c r="L104">
        <v>1471</v>
      </c>
      <c r="M104" t="s">
        <v>271</v>
      </c>
      <c r="N104" t="s">
        <v>272</v>
      </c>
      <c r="O104">
        <v>1471</v>
      </c>
      <c r="P104" t="s">
        <v>271</v>
      </c>
      <c r="Q104" t="s">
        <v>272</v>
      </c>
      <c r="R104" t="s">
        <v>283</v>
      </c>
      <c r="S104" s="33">
        <v>-0.55000000000000004</v>
      </c>
      <c r="U104" s="33">
        <v>11</v>
      </c>
      <c r="IF104">
        <v>1471</v>
      </c>
      <c r="IG104" t="s">
        <v>271</v>
      </c>
      <c r="IH104" t="s">
        <v>274</v>
      </c>
      <c r="IK104">
        <v>-2</v>
      </c>
      <c r="IL104" t="s">
        <v>275</v>
      </c>
      <c r="IM104" t="s">
        <v>276</v>
      </c>
    </row>
    <row r="105" spans="1:247" x14ac:dyDescent="0.35">
      <c r="A105">
        <v>3269</v>
      </c>
      <c r="B105">
        <v>-1156328704</v>
      </c>
      <c r="C105">
        <v>1403</v>
      </c>
      <c r="D105" t="s">
        <v>268</v>
      </c>
      <c r="E105" t="s">
        <v>269</v>
      </c>
      <c r="F105">
        <v>1407</v>
      </c>
      <c r="G105" t="s">
        <v>270</v>
      </c>
      <c r="H105" t="s">
        <v>269</v>
      </c>
      <c r="I105">
        <v>344</v>
      </c>
      <c r="J105" t="s">
        <v>350</v>
      </c>
      <c r="K105" t="s">
        <v>316</v>
      </c>
      <c r="L105">
        <v>1471</v>
      </c>
      <c r="M105" t="s">
        <v>271</v>
      </c>
      <c r="N105" t="s">
        <v>272</v>
      </c>
      <c r="O105">
        <v>1471</v>
      </c>
      <c r="P105" t="s">
        <v>271</v>
      </c>
      <c r="Q105" t="s">
        <v>272</v>
      </c>
      <c r="R105" t="s">
        <v>283</v>
      </c>
      <c r="S105" s="33">
        <v>-0.22</v>
      </c>
      <c r="U105" s="33">
        <v>11</v>
      </c>
      <c r="IF105">
        <v>1471</v>
      </c>
      <c r="IG105" t="s">
        <v>271</v>
      </c>
      <c r="IH105" t="s">
        <v>274</v>
      </c>
      <c r="IK105">
        <v>-2</v>
      </c>
      <c r="IL105" t="s">
        <v>275</v>
      </c>
      <c r="IM105" t="s">
        <v>276</v>
      </c>
    </row>
    <row r="106" spans="1:247" x14ac:dyDescent="0.35">
      <c r="A106">
        <v>3270</v>
      </c>
      <c r="B106">
        <v>-1156328704</v>
      </c>
      <c r="C106">
        <v>1403</v>
      </c>
      <c r="D106" t="s">
        <v>268</v>
      </c>
      <c r="E106" t="s">
        <v>269</v>
      </c>
      <c r="F106">
        <v>1407</v>
      </c>
      <c r="G106" t="s">
        <v>270</v>
      </c>
      <c r="H106" t="s">
        <v>269</v>
      </c>
      <c r="I106">
        <v>343</v>
      </c>
      <c r="J106" t="s">
        <v>351</v>
      </c>
      <c r="K106" t="s">
        <v>315</v>
      </c>
      <c r="L106">
        <v>1471</v>
      </c>
      <c r="M106" t="s">
        <v>271</v>
      </c>
      <c r="N106" t="s">
        <v>272</v>
      </c>
      <c r="O106">
        <v>1471</v>
      </c>
      <c r="P106" t="s">
        <v>271</v>
      </c>
      <c r="Q106" t="s">
        <v>272</v>
      </c>
      <c r="R106" t="s">
        <v>283</v>
      </c>
      <c r="S106" s="33">
        <v>-0.4</v>
      </c>
      <c r="U106" s="33">
        <v>11</v>
      </c>
      <c r="IF106">
        <v>1471</v>
      </c>
      <c r="IG106" t="s">
        <v>271</v>
      </c>
      <c r="IH106" t="s">
        <v>274</v>
      </c>
      <c r="IK106">
        <v>-2</v>
      </c>
      <c r="IL106" t="s">
        <v>275</v>
      </c>
      <c r="IM106" t="s">
        <v>276</v>
      </c>
    </row>
    <row r="107" spans="1:247" x14ac:dyDescent="0.35">
      <c r="A107">
        <v>3271</v>
      </c>
      <c r="B107">
        <v>-1156328704</v>
      </c>
      <c r="C107">
        <v>1403</v>
      </c>
      <c r="D107" t="s">
        <v>268</v>
      </c>
      <c r="E107" t="s">
        <v>269</v>
      </c>
      <c r="F107">
        <v>1407</v>
      </c>
      <c r="G107" t="s">
        <v>270</v>
      </c>
      <c r="H107" t="s">
        <v>269</v>
      </c>
      <c r="I107">
        <v>339</v>
      </c>
      <c r="J107" t="s">
        <v>352</v>
      </c>
      <c r="K107" t="s">
        <v>314</v>
      </c>
      <c r="L107">
        <v>1471</v>
      </c>
      <c r="M107" t="s">
        <v>271</v>
      </c>
      <c r="N107" t="s">
        <v>272</v>
      </c>
      <c r="O107">
        <v>1471</v>
      </c>
      <c r="P107" t="s">
        <v>271</v>
      </c>
      <c r="Q107" t="s">
        <v>272</v>
      </c>
      <c r="R107" t="s">
        <v>283</v>
      </c>
      <c r="S107" s="33">
        <v>-0.22</v>
      </c>
      <c r="U107" s="33">
        <v>11</v>
      </c>
      <c r="IF107">
        <v>1471</v>
      </c>
      <c r="IG107" t="s">
        <v>271</v>
      </c>
      <c r="IH107" t="s">
        <v>274</v>
      </c>
      <c r="IK107">
        <v>-2</v>
      </c>
      <c r="IL107" t="s">
        <v>275</v>
      </c>
      <c r="IM107" t="s">
        <v>276</v>
      </c>
    </row>
    <row r="108" spans="1:247" x14ac:dyDescent="0.35">
      <c r="A108">
        <v>3272</v>
      </c>
      <c r="B108">
        <v>-1156328704</v>
      </c>
      <c r="C108">
        <v>1403</v>
      </c>
      <c r="D108" t="s">
        <v>268</v>
      </c>
      <c r="E108" t="s">
        <v>269</v>
      </c>
      <c r="F108">
        <v>1407</v>
      </c>
      <c r="G108" t="s">
        <v>270</v>
      </c>
      <c r="H108" t="s">
        <v>269</v>
      </c>
      <c r="I108">
        <v>371</v>
      </c>
      <c r="J108" t="s">
        <v>353</v>
      </c>
      <c r="K108" t="s">
        <v>325</v>
      </c>
      <c r="L108">
        <v>1471</v>
      </c>
      <c r="M108" t="s">
        <v>271</v>
      </c>
      <c r="N108" t="s">
        <v>272</v>
      </c>
      <c r="O108">
        <v>1471</v>
      </c>
      <c r="P108" t="s">
        <v>271</v>
      </c>
      <c r="Q108" t="s">
        <v>272</v>
      </c>
      <c r="R108" t="s">
        <v>283</v>
      </c>
      <c r="S108" s="33">
        <v>-1.51</v>
      </c>
      <c r="U108" s="33">
        <v>11</v>
      </c>
      <c r="IF108">
        <v>1471</v>
      </c>
      <c r="IG108" t="s">
        <v>271</v>
      </c>
      <c r="IH108" t="s">
        <v>274</v>
      </c>
      <c r="IK108">
        <v>-2</v>
      </c>
      <c r="IL108" t="s">
        <v>275</v>
      </c>
      <c r="IM108" t="s">
        <v>276</v>
      </c>
    </row>
    <row r="109" spans="1:247" x14ac:dyDescent="0.35">
      <c r="A109">
        <v>3273</v>
      </c>
      <c r="B109">
        <v>-1156328704</v>
      </c>
      <c r="C109">
        <v>1403</v>
      </c>
      <c r="D109" t="s">
        <v>268</v>
      </c>
      <c r="E109" t="s">
        <v>269</v>
      </c>
      <c r="F109">
        <v>1407</v>
      </c>
      <c r="G109" t="s">
        <v>270</v>
      </c>
      <c r="H109" t="s">
        <v>269</v>
      </c>
      <c r="I109">
        <v>367</v>
      </c>
      <c r="J109" t="s">
        <v>354</v>
      </c>
      <c r="K109" t="s">
        <v>324</v>
      </c>
      <c r="L109">
        <v>1471</v>
      </c>
      <c r="M109" t="s">
        <v>271</v>
      </c>
      <c r="N109" t="s">
        <v>272</v>
      </c>
      <c r="O109">
        <v>1471</v>
      </c>
      <c r="P109" t="s">
        <v>271</v>
      </c>
      <c r="Q109" t="s">
        <v>272</v>
      </c>
      <c r="R109" t="s">
        <v>283</v>
      </c>
      <c r="S109" s="33">
        <v>-0.46</v>
      </c>
      <c r="U109" s="33">
        <v>11</v>
      </c>
      <c r="IF109">
        <v>1471</v>
      </c>
      <c r="IG109" t="s">
        <v>271</v>
      </c>
      <c r="IH109" t="s">
        <v>274</v>
      </c>
      <c r="IK109">
        <v>-2</v>
      </c>
      <c r="IL109" t="s">
        <v>275</v>
      </c>
      <c r="IM109" t="s">
        <v>276</v>
      </c>
    </row>
    <row r="110" spans="1:247" x14ac:dyDescent="0.35">
      <c r="A110">
        <v>3274</v>
      </c>
      <c r="B110">
        <v>-1156328704</v>
      </c>
      <c r="C110">
        <v>1403</v>
      </c>
      <c r="D110" t="s">
        <v>268</v>
      </c>
      <c r="E110" t="s">
        <v>269</v>
      </c>
      <c r="F110">
        <v>1407</v>
      </c>
      <c r="G110" t="s">
        <v>270</v>
      </c>
      <c r="H110" t="s">
        <v>269</v>
      </c>
      <c r="I110">
        <v>365</v>
      </c>
      <c r="J110" t="s">
        <v>355</v>
      </c>
      <c r="K110" t="s">
        <v>323</v>
      </c>
      <c r="L110">
        <v>1471</v>
      </c>
      <c r="M110" t="s">
        <v>271</v>
      </c>
      <c r="N110" t="s">
        <v>272</v>
      </c>
      <c r="O110">
        <v>1471</v>
      </c>
      <c r="P110" t="s">
        <v>271</v>
      </c>
      <c r="Q110" t="s">
        <v>272</v>
      </c>
      <c r="R110" t="s">
        <v>283</v>
      </c>
      <c r="S110" s="33">
        <v>0</v>
      </c>
      <c r="U110" s="33">
        <v>11</v>
      </c>
      <c r="IF110">
        <v>1471</v>
      </c>
      <c r="IG110" t="s">
        <v>271</v>
      </c>
      <c r="IH110" t="s">
        <v>274</v>
      </c>
      <c r="IK110">
        <v>-2</v>
      </c>
      <c r="IL110" t="s">
        <v>275</v>
      </c>
      <c r="IM110" t="s">
        <v>276</v>
      </c>
    </row>
    <row r="111" spans="1:247" x14ac:dyDescent="0.35">
      <c r="A111">
        <v>3275</v>
      </c>
      <c r="B111">
        <v>-1156328704</v>
      </c>
      <c r="C111">
        <v>1403</v>
      </c>
      <c r="D111" t="s">
        <v>268</v>
      </c>
      <c r="E111" t="s">
        <v>269</v>
      </c>
      <c r="F111">
        <v>1407</v>
      </c>
      <c r="G111" t="s">
        <v>270</v>
      </c>
      <c r="H111" t="s">
        <v>269</v>
      </c>
      <c r="I111">
        <v>364</v>
      </c>
      <c r="J111" t="s">
        <v>356</v>
      </c>
      <c r="K111" t="s">
        <v>322</v>
      </c>
      <c r="L111">
        <v>1471</v>
      </c>
      <c r="M111" t="s">
        <v>271</v>
      </c>
      <c r="N111" t="s">
        <v>272</v>
      </c>
      <c r="O111">
        <v>1471</v>
      </c>
      <c r="P111" t="s">
        <v>271</v>
      </c>
      <c r="Q111" t="s">
        <v>272</v>
      </c>
      <c r="R111" t="s">
        <v>283</v>
      </c>
      <c r="S111" s="33">
        <v>-0.56000000000000005</v>
      </c>
      <c r="U111" s="33">
        <v>11</v>
      </c>
      <c r="IF111">
        <v>1471</v>
      </c>
      <c r="IG111" t="s">
        <v>271</v>
      </c>
      <c r="IH111" t="s">
        <v>274</v>
      </c>
      <c r="IK111">
        <v>-2</v>
      </c>
      <c r="IL111" t="s">
        <v>275</v>
      </c>
      <c r="IM111" t="s">
        <v>276</v>
      </c>
    </row>
    <row r="112" spans="1:247" x14ac:dyDescent="0.35">
      <c r="A112">
        <v>3276</v>
      </c>
      <c r="B112">
        <v>-1156328704</v>
      </c>
      <c r="C112">
        <v>1403</v>
      </c>
      <c r="D112" t="s">
        <v>268</v>
      </c>
      <c r="E112" t="s">
        <v>269</v>
      </c>
      <c r="F112">
        <v>1407</v>
      </c>
      <c r="G112" t="s">
        <v>270</v>
      </c>
      <c r="H112" t="s">
        <v>269</v>
      </c>
      <c r="I112">
        <v>362</v>
      </c>
      <c r="J112" t="s">
        <v>357</v>
      </c>
      <c r="K112" t="s">
        <v>321</v>
      </c>
      <c r="L112">
        <v>1471</v>
      </c>
      <c r="M112" t="s">
        <v>271</v>
      </c>
      <c r="N112" t="s">
        <v>272</v>
      </c>
      <c r="O112">
        <v>1471</v>
      </c>
      <c r="P112" t="s">
        <v>271</v>
      </c>
      <c r="Q112" t="s">
        <v>272</v>
      </c>
      <c r="R112" t="s">
        <v>283</v>
      </c>
      <c r="S112" s="33">
        <v>-0.08</v>
      </c>
      <c r="U112" s="33">
        <v>11</v>
      </c>
      <c r="IF112">
        <v>1471</v>
      </c>
      <c r="IG112" t="s">
        <v>271</v>
      </c>
      <c r="IH112" t="s">
        <v>274</v>
      </c>
      <c r="IK112">
        <v>-2</v>
      </c>
      <c r="IL112" t="s">
        <v>275</v>
      </c>
      <c r="IM112" t="s">
        <v>276</v>
      </c>
    </row>
    <row r="113" spans="1:247" x14ac:dyDescent="0.35">
      <c r="A113">
        <v>3277</v>
      </c>
      <c r="B113">
        <v>-1156328704</v>
      </c>
      <c r="C113">
        <v>1403</v>
      </c>
      <c r="D113" t="s">
        <v>268</v>
      </c>
      <c r="E113" t="s">
        <v>269</v>
      </c>
      <c r="F113">
        <v>1407</v>
      </c>
      <c r="G113" t="s">
        <v>270</v>
      </c>
      <c r="H113" t="s">
        <v>269</v>
      </c>
      <c r="I113">
        <v>358</v>
      </c>
      <c r="J113" t="s">
        <v>358</v>
      </c>
      <c r="K113" t="s">
        <v>320</v>
      </c>
      <c r="L113">
        <v>1471</v>
      </c>
      <c r="M113" t="s">
        <v>271</v>
      </c>
      <c r="N113" t="s">
        <v>272</v>
      </c>
      <c r="O113">
        <v>1471</v>
      </c>
      <c r="P113" t="s">
        <v>271</v>
      </c>
      <c r="Q113" t="s">
        <v>272</v>
      </c>
      <c r="R113" t="s">
        <v>283</v>
      </c>
      <c r="S113" s="33">
        <v>-0.35</v>
      </c>
      <c r="U113" s="33">
        <v>11</v>
      </c>
      <c r="IF113">
        <v>1471</v>
      </c>
      <c r="IG113" t="s">
        <v>271</v>
      </c>
      <c r="IH113" t="s">
        <v>274</v>
      </c>
      <c r="IK113">
        <v>-2</v>
      </c>
      <c r="IL113" t="s">
        <v>275</v>
      </c>
      <c r="IM113" t="s">
        <v>276</v>
      </c>
    </row>
    <row r="114" spans="1:247" x14ac:dyDescent="0.35">
      <c r="A114">
        <v>3278</v>
      </c>
      <c r="B114">
        <v>-1156328704</v>
      </c>
      <c r="C114">
        <v>1403</v>
      </c>
      <c r="D114" t="s">
        <v>268</v>
      </c>
      <c r="E114" t="s">
        <v>269</v>
      </c>
      <c r="F114">
        <v>1407</v>
      </c>
      <c r="G114" t="s">
        <v>270</v>
      </c>
      <c r="H114" t="s">
        <v>269</v>
      </c>
      <c r="I114">
        <v>390</v>
      </c>
      <c r="J114" t="s">
        <v>359</v>
      </c>
      <c r="K114" t="s">
        <v>331</v>
      </c>
      <c r="L114">
        <v>1471</v>
      </c>
      <c r="M114" t="s">
        <v>271</v>
      </c>
      <c r="N114" t="s">
        <v>272</v>
      </c>
      <c r="O114">
        <v>1471</v>
      </c>
      <c r="P114" t="s">
        <v>271</v>
      </c>
      <c r="Q114" t="s">
        <v>272</v>
      </c>
      <c r="R114" t="s">
        <v>283</v>
      </c>
      <c r="S114" s="33">
        <v>-0.77</v>
      </c>
      <c r="U114" s="33">
        <v>11</v>
      </c>
      <c r="IF114">
        <v>1471</v>
      </c>
      <c r="IG114" t="s">
        <v>271</v>
      </c>
      <c r="IH114" t="s">
        <v>274</v>
      </c>
      <c r="IK114">
        <v>-2</v>
      </c>
      <c r="IL114" t="s">
        <v>275</v>
      </c>
      <c r="IM114" t="s">
        <v>276</v>
      </c>
    </row>
    <row r="115" spans="1:247" x14ac:dyDescent="0.35">
      <c r="A115">
        <v>3279</v>
      </c>
      <c r="B115">
        <v>-1156328704</v>
      </c>
      <c r="C115">
        <v>1403</v>
      </c>
      <c r="D115" t="s">
        <v>268</v>
      </c>
      <c r="E115" t="s">
        <v>269</v>
      </c>
      <c r="F115">
        <v>1407</v>
      </c>
      <c r="G115" t="s">
        <v>270</v>
      </c>
      <c r="H115" t="s">
        <v>269</v>
      </c>
      <c r="I115">
        <v>386</v>
      </c>
      <c r="J115" t="s">
        <v>360</v>
      </c>
      <c r="K115" t="s">
        <v>330</v>
      </c>
      <c r="L115">
        <v>1471</v>
      </c>
      <c r="M115" t="s">
        <v>271</v>
      </c>
      <c r="N115" t="s">
        <v>272</v>
      </c>
      <c r="O115">
        <v>1471</v>
      </c>
      <c r="P115" t="s">
        <v>271</v>
      </c>
      <c r="Q115" t="s">
        <v>272</v>
      </c>
      <c r="R115" t="s">
        <v>283</v>
      </c>
      <c r="S115" s="33">
        <v>-0.28000000000000003</v>
      </c>
      <c r="U115" s="33">
        <v>11</v>
      </c>
      <c r="IF115">
        <v>1471</v>
      </c>
      <c r="IG115" t="s">
        <v>271</v>
      </c>
      <c r="IH115" t="s">
        <v>274</v>
      </c>
      <c r="IK115">
        <v>-2</v>
      </c>
      <c r="IL115" t="s">
        <v>275</v>
      </c>
      <c r="IM115" t="s">
        <v>276</v>
      </c>
    </row>
    <row r="116" spans="1:247" x14ac:dyDescent="0.35">
      <c r="A116">
        <v>3280</v>
      </c>
      <c r="B116">
        <v>-1156328704</v>
      </c>
      <c r="C116">
        <v>1403</v>
      </c>
      <c r="D116" t="s">
        <v>268</v>
      </c>
      <c r="E116" t="s">
        <v>269</v>
      </c>
      <c r="F116">
        <v>1407</v>
      </c>
      <c r="G116" t="s">
        <v>270</v>
      </c>
      <c r="H116" t="s">
        <v>269</v>
      </c>
      <c r="I116">
        <v>383</v>
      </c>
      <c r="J116" t="s">
        <v>361</v>
      </c>
      <c r="K116" t="s">
        <v>329</v>
      </c>
      <c r="L116">
        <v>1471</v>
      </c>
      <c r="M116" t="s">
        <v>271</v>
      </c>
      <c r="N116" t="s">
        <v>272</v>
      </c>
      <c r="O116">
        <v>1471</v>
      </c>
      <c r="P116" t="s">
        <v>271</v>
      </c>
      <c r="Q116" t="s">
        <v>272</v>
      </c>
      <c r="R116" t="s">
        <v>283</v>
      </c>
      <c r="S116" s="33">
        <v>-0.7</v>
      </c>
      <c r="U116" s="33">
        <v>11</v>
      </c>
      <c r="IF116">
        <v>1471</v>
      </c>
      <c r="IG116" t="s">
        <v>271</v>
      </c>
      <c r="IH116" t="s">
        <v>274</v>
      </c>
      <c r="IK116">
        <v>-2</v>
      </c>
      <c r="IL116" t="s">
        <v>275</v>
      </c>
      <c r="IM116" t="s">
        <v>276</v>
      </c>
    </row>
    <row r="117" spans="1:247" x14ac:dyDescent="0.35">
      <c r="A117">
        <v>3281</v>
      </c>
      <c r="B117">
        <v>-1156328704</v>
      </c>
      <c r="C117">
        <v>1403</v>
      </c>
      <c r="D117" t="s">
        <v>268</v>
      </c>
      <c r="E117" t="s">
        <v>269</v>
      </c>
      <c r="F117">
        <v>1407</v>
      </c>
      <c r="G117" t="s">
        <v>270</v>
      </c>
      <c r="H117" t="s">
        <v>269</v>
      </c>
      <c r="I117">
        <v>379</v>
      </c>
      <c r="J117" t="s">
        <v>362</v>
      </c>
      <c r="K117" t="s">
        <v>328</v>
      </c>
      <c r="L117">
        <v>1471</v>
      </c>
      <c r="M117" t="s">
        <v>271</v>
      </c>
      <c r="N117" t="s">
        <v>272</v>
      </c>
      <c r="O117">
        <v>1471</v>
      </c>
      <c r="P117" t="s">
        <v>271</v>
      </c>
      <c r="Q117" t="s">
        <v>272</v>
      </c>
      <c r="R117" t="s">
        <v>283</v>
      </c>
      <c r="S117" s="33">
        <v>-0.38</v>
      </c>
      <c r="U117" s="33">
        <v>11</v>
      </c>
      <c r="IF117">
        <v>1471</v>
      </c>
      <c r="IG117" t="s">
        <v>271</v>
      </c>
      <c r="IH117" t="s">
        <v>274</v>
      </c>
      <c r="IK117">
        <v>-2</v>
      </c>
      <c r="IL117" t="s">
        <v>275</v>
      </c>
      <c r="IM117" t="s">
        <v>276</v>
      </c>
    </row>
    <row r="118" spans="1:247" x14ac:dyDescent="0.35">
      <c r="A118">
        <v>3282</v>
      </c>
      <c r="B118">
        <v>-1156328704</v>
      </c>
      <c r="C118">
        <v>1403</v>
      </c>
      <c r="D118" t="s">
        <v>268</v>
      </c>
      <c r="E118" t="s">
        <v>269</v>
      </c>
      <c r="F118">
        <v>1407</v>
      </c>
      <c r="G118" t="s">
        <v>270</v>
      </c>
      <c r="H118" t="s">
        <v>269</v>
      </c>
      <c r="I118">
        <v>377</v>
      </c>
      <c r="J118" t="s">
        <v>363</v>
      </c>
      <c r="K118" t="s">
        <v>327</v>
      </c>
      <c r="L118">
        <v>1471</v>
      </c>
      <c r="M118" t="s">
        <v>271</v>
      </c>
      <c r="N118" t="s">
        <v>272</v>
      </c>
      <c r="O118">
        <v>1471</v>
      </c>
      <c r="P118" t="s">
        <v>271</v>
      </c>
      <c r="Q118" t="s">
        <v>272</v>
      </c>
      <c r="R118" t="s">
        <v>283</v>
      </c>
      <c r="S118" s="33">
        <v>-0.59</v>
      </c>
      <c r="U118" s="33">
        <v>11</v>
      </c>
      <c r="IF118">
        <v>1471</v>
      </c>
      <c r="IG118" t="s">
        <v>271</v>
      </c>
      <c r="IH118" t="s">
        <v>274</v>
      </c>
      <c r="IK118">
        <v>-2</v>
      </c>
      <c r="IL118" t="s">
        <v>275</v>
      </c>
      <c r="IM118" t="s">
        <v>276</v>
      </c>
    </row>
    <row r="119" spans="1:247" x14ac:dyDescent="0.35">
      <c r="A119">
        <v>3283</v>
      </c>
      <c r="B119">
        <v>-1156328704</v>
      </c>
      <c r="C119">
        <v>1403</v>
      </c>
      <c r="D119" t="s">
        <v>268</v>
      </c>
      <c r="E119" t="s">
        <v>269</v>
      </c>
      <c r="F119">
        <v>1407</v>
      </c>
      <c r="G119" t="s">
        <v>270</v>
      </c>
      <c r="H119" t="s">
        <v>269</v>
      </c>
      <c r="I119">
        <v>373</v>
      </c>
      <c r="J119" t="s">
        <v>364</v>
      </c>
      <c r="K119" t="s">
        <v>326</v>
      </c>
      <c r="L119">
        <v>1471</v>
      </c>
      <c r="M119" t="s">
        <v>271</v>
      </c>
      <c r="N119" t="s">
        <v>272</v>
      </c>
      <c r="O119">
        <v>1471</v>
      </c>
      <c r="P119" t="s">
        <v>271</v>
      </c>
      <c r="Q119" t="s">
        <v>272</v>
      </c>
      <c r="R119" t="s">
        <v>283</v>
      </c>
      <c r="S119" s="33">
        <v>-1</v>
      </c>
      <c r="U119" s="33">
        <v>11</v>
      </c>
      <c r="IF119">
        <v>1471</v>
      </c>
      <c r="IG119" t="s">
        <v>271</v>
      </c>
      <c r="IH119" t="s">
        <v>274</v>
      </c>
      <c r="IK119">
        <v>-2</v>
      </c>
      <c r="IL119" t="s">
        <v>275</v>
      </c>
      <c r="IM119" t="s">
        <v>276</v>
      </c>
    </row>
    <row r="120" spans="1:247" x14ac:dyDescent="0.35">
      <c r="A120">
        <v>3284</v>
      </c>
      <c r="B120">
        <v>-1156328704</v>
      </c>
      <c r="C120">
        <v>1403</v>
      </c>
      <c r="D120" t="s">
        <v>268</v>
      </c>
      <c r="E120" t="s">
        <v>269</v>
      </c>
      <c r="F120">
        <v>1407</v>
      </c>
      <c r="G120" t="s">
        <v>270</v>
      </c>
      <c r="H120" t="s">
        <v>269</v>
      </c>
      <c r="I120">
        <v>410</v>
      </c>
      <c r="J120" t="s">
        <v>338</v>
      </c>
      <c r="K120" t="s">
        <v>337</v>
      </c>
      <c r="L120">
        <v>1736</v>
      </c>
      <c r="M120" t="s">
        <v>277</v>
      </c>
      <c r="N120" t="s">
        <v>278</v>
      </c>
      <c r="O120">
        <v>1736</v>
      </c>
      <c r="P120" t="s">
        <v>277</v>
      </c>
      <c r="Q120" t="s">
        <v>278</v>
      </c>
      <c r="R120" t="s">
        <v>283</v>
      </c>
      <c r="S120" s="33">
        <v>-1152.46</v>
      </c>
      <c r="U120" s="33">
        <v>11</v>
      </c>
      <c r="IF120">
        <v>1736</v>
      </c>
      <c r="IG120" t="s">
        <v>277</v>
      </c>
      <c r="IH120" t="s">
        <v>274</v>
      </c>
      <c r="IK120">
        <v>-2</v>
      </c>
      <c r="IL120" t="s">
        <v>275</v>
      </c>
      <c r="IM120" t="s">
        <v>276</v>
      </c>
    </row>
    <row r="121" spans="1:247" x14ac:dyDescent="0.35">
      <c r="A121">
        <v>3285</v>
      </c>
      <c r="B121">
        <v>-1156328704</v>
      </c>
      <c r="C121">
        <v>1403</v>
      </c>
      <c r="D121" t="s">
        <v>268</v>
      </c>
      <c r="E121" t="s">
        <v>269</v>
      </c>
      <c r="F121">
        <v>1407</v>
      </c>
      <c r="G121" t="s">
        <v>270</v>
      </c>
      <c r="H121" t="s">
        <v>269</v>
      </c>
      <c r="I121">
        <v>408</v>
      </c>
      <c r="J121" t="s">
        <v>339</v>
      </c>
      <c r="K121" t="s">
        <v>336</v>
      </c>
      <c r="L121">
        <v>1736</v>
      </c>
      <c r="M121" t="s">
        <v>277</v>
      </c>
      <c r="N121" t="s">
        <v>278</v>
      </c>
      <c r="O121">
        <v>1736</v>
      </c>
      <c r="P121" t="s">
        <v>277</v>
      </c>
      <c r="Q121" t="s">
        <v>278</v>
      </c>
      <c r="R121" t="s">
        <v>283</v>
      </c>
      <c r="S121" s="33">
        <v>-401.67</v>
      </c>
      <c r="U121" s="33">
        <v>11</v>
      </c>
      <c r="IF121">
        <v>1736</v>
      </c>
      <c r="IG121" t="s">
        <v>277</v>
      </c>
      <c r="IH121" t="s">
        <v>274</v>
      </c>
      <c r="IK121">
        <v>-2</v>
      </c>
      <c r="IL121" t="s">
        <v>275</v>
      </c>
      <c r="IM121" t="s">
        <v>276</v>
      </c>
    </row>
    <row r="122" spans="1:247" x14ac:dyDescent="0.35">
      <c r="A122">
        <v>3286</v>
      </c>
      <c r="B122">
        <v>-1156328704</v>
      </c>
      <c r="C122">
        <v>1403</v>
      </c>
      <c r="D122" t="s">
        <v>268</v>
      </c>
      <c r="E122" t="s">
        <v>269</v>
      </c>
      <c r="F122">
        <v>1407</v>
      </c>
      <c r="G122" t="s">
        <v>270</v>
      </c>
      <c r="H122" t="s">
        <v>269</v>
      </c>
      <c r="I122">
        <v>404</v>
      </c>
      <c r="J122" t="s">
        <v>340</v>
      </c>
      <c r="K122" t="s">
        <v>335</v>
      </c>
      <c r="L122">
        <v>1736</v>
      </c>
      <c r="M122" t="s">
        <v>277</v>
      </c>
      <c r="N122" t="s">
        <v>278</v>
      </c>
      <c r="O122">
        <v>1736</v>
      </c>
      <c r="P122" t="s">
        <v>277</v>
      </c>
      <c r="Q122" t="s">
        <v>278</v>
      </c>
      <c r="R122" t="s">
        <v>283</v>
      </c>
      <c r="S122" s="33">
        <v>-1004.17</v>
      </c>
      <c r="U122" s="33">
        <v>11</v>
      </c>
      <c r="IF122">
        <v>1736</v>
      </c>
      <c r="IG122" t="s">
        <v>277</v>
      </c>
      <c r="IH122" t="s">
        <v>274</v>
      </c>
      <c r="IK122">
        <v>-2</v>
      </c>
      <c r="IL122" t="s">
        <v>275</v>
      </c>
      <c r="IM122" t="s">
        <v>276</v>
      </c>
    </row>
    <row r="123" spans="1:247" x14ac:dyDescent="0.35">
      <c r="A123">
        <v>3287</v>
      </c>
      <c r="B123">
        <v>-1156328704</v>
      </c>
      <c r="C123">
        <v>1403</v>
      </c>
      <c r="D123" t="s">
        <v>268</v>
      </c>
      <c r="E123" t="s">
        <v>269</v>
      </c>
      <c r="F123">
        <v>1407</v>
      </c>
      <c r="G123" t="s">
        <v>270</v>
      </c>
      <c r="H123" t="s">
        <v>269</v>
      </c>
      <c r="I123">
        <v>400</v>
      </c>
      <c r="J123" t="s">
        <v>341</v>
      </c>
      <c r="K123" t="s">
        <v>334</v>
      </c>
      <c r="L123">
        <v>1736</v>
      </c>
      <c r="M123" t="s">
        <v>277</v>
      </c>
      <c r="N123" t="s">
        <v>278</v>
      </c>
      <c r="O123">
        <v>1736</v>
      </c>
      <c r="P123" t="s">
        <v>277</v>
      </c>
      <c r="Q123" t="s">
        <v>278</v>
      </c>
      <c r="R123" t="s">
        <v>283</v>
      </c>
      <c r="S123" s="33">
        <v>-318.17</v>
      </c>
      <c r="U123" s="33">
        <v>11</v>
      </c>
      <c r="IF123">
        <v>1736</v>
      </c>
      <c r="IG123" t="s">
        <v>277</v>
      </c>
      <c r="IH123" t="s">
        <v>274</v>
      </c>
      <c r="IK123">
        <v>-2</v>
      </c>
      <c r="IL123" t="s">
        <v>275</v>
      </c>
      <c r="IM123" t="s">
        <v>276</v>
      </c>
    </row>
    <row r="124" spans="1:247" x14ac:dyDescent="0.35">
      <c r="A124">
        <v>3288</v>
      </c>
      <c r="B124">
        <v>-1156328704</v>
      </c>
      <c r="C124">
        <v>1403</v>
      </c>
      <c r="D124" t="s">
        <v>268</v>
      </c>
      <c r="E124" t="s">
        <v>269</v>
      </c>
      <c r="F124">
        <v>1407</v>
      </c>
      <c r="G124" t="s">
        <v>270</v>
      </c>
      <c r="H124" t="s">
        <v>269</v>
      </c>
      <c r="I124">
        <v>398</v>
      </c>
      <c r="J124" t="s">
        <v>342</v>
      </c>
      <c r="K124" t="s">
        <v>333</v>
      </c>
      <c r="L124">
        <v>1736</v>
      </c>
      <c r="M124" t="s">
        <v>277</v>
      </c>
      <c r="N124" t="s">
        <v>278</v>
      </c>
      <c r="O124">
        <v>1736</v>
      </c>
      <c r="P124" t="s">
        <v>277</v>
      </c>
      <c r="Q124" t="s">
        <v>278</v>
      </c>
      <c r="R124" t="s">
        <v>283</v>
      </c>
      <c r="S124" s="33">
        <v>-572.70000000000005</v>
      </c>
      <c r="U124" s="33">
        <v>11</v>
      </c>
      <c r="IF124">
        <v>1736</v>
      </c>
      <c r="IG124" t="s">
        <v>277</v>
      </c>
      <c r="IH124" t="s">
        <v>274</v>
      </c>
      <c r="IK124">
        <v>-2</v>
      </c>
      <c r="IL124" t="s">
        <v>275</v>
      </c>
      <c r="IM124" t="s">
        <v>276</v>
      </c>
    </row>
    <row r="125" spans="1:247" x14ac:dyDescent="0.35">
      <c r="A125">
        <v>3289</v>
      </c>
      <c r="B125">
        <v>-1156328704</v>
      </c>
      <c r="C125">
        <v>1403</v>
      </c>
      <c r="D125" t="s">
        <v>268</v>
      </c>
      <c r="E125" t="s">
        <v>269</v>
      </c>
      <c r="F125">
        <v>1407</v>
      </c>
      <c r="G125" t="s">
        <v>270</v>
      </c>
      <c r="H125" t="s">
        <v>269</v>
      </c>
      <c r="I125">
        <v>392</v>
      </c>
      <c r="J125" t="s">
        <v>343</v>
      </c>
      <c r="K125" t="s">
        <v>332</v>
      </c>
      <c r="L125">
        <v>1736</v>
      </c>
      <c r="M125" t="s">
        <v>277</v>
      </c>
      <c r="N125" t="s">
        <v>278</v>
      </c>
      <c r="O125">
        <v>1736</v>
      </c>
      <c r="P125" t="s">
        <v>277</v>
      </c>
      <c r="Q125" t="s">
        <v>278</v>
      </c>
      <c r="R125" t="s">
        <v>283</v>
      </c>
      <c r="S125" s="33">
        <v>-412.85</v>
      </c>
      <c r="U125" s="33">
        <v>11</v>
      </c>
      <c r="IF125">
        <v>1736</v>
      </c>
      <c r="IG125" t="s">
        <v>277</v>
      </c>
      <c r="IH125" t="s">
        <v>274</v>
      </c>
      <c r="IK125">
        <v>-2</v>
      </c>
      <c r="IL125" t="s">
        <v>275</v>
      </c>
      <c r="IM125" t="s">
        <v>276</v>
      </c>
    </row>
    <row r="126" spans="1:247" x14ac:dyDescent="0.35">
      <c r="A126">
        <v>3290</v>
      </c>
      <c r="B126">
        <v>-1156328704</v>
      </c>
      <c r="C126">
        <v>1403</v>
      </c>
      <c r="D126" t="s">
        <v>268</v>
      </c>
      <c r="E126" t="s">
        <v>269</v>
      </c>
      <c r="F126">
        <v>1407</v>
      </c>
      <c r="G126" t="s">
        <v>270</v>
      </c>
      <c r="H126" t="s">
        <v>269</v>
      </c>
      <c r="I126">
        <v>334</v>
      </c>
      <c r="J126" t="s">
        <v>344</v>
      </c>
      <c r="K126" t="s">
        <v>313</v>
      </c>
      <c r="L126">
        <v>1736</v>
      </c>
      <c r="M126" t="s">
        <v>277</v>
      </c>
      <c r="N126" t="s">
        <v>278</v>
      </c>
      <c r="O126">
        <v>1736</v>
      </c>
      <c r="P126" t="s">
        <v>277</v>
      </c>
      <c r="Q126" t="s">
        <v>278</v>
      </c>
      <c r="R126" t="s">
        <v>283</v>
      </c>
      <c r="S126" s="33">
        <v>-358.5</v>
      </c>
      <c r="U126" s="33">
        <v>11</v>
      </c>
      <c r="IF126">
        <v>1736</v>
      </c>
      <c r="IG126" t="s">
        <v>277</v>
      </c>
      <c r="IH126" t="s">
        <v>274</v>
      </c>
      <c r="IK126">
        <v>-2</v>
      </c>
      <c r="IL126" t="s">
        <v>275</v>
      </c>
      <c r="IM126" t="s">
        <v>276</v>
      </c>
    </row>
    <row r="127" spans="1:247" x14ac:dyDescent="0.35">
      <c r="A127">
        <v>3291</v>
      </c>
      <c r="B127">
        <v>-1156328704</v>
      </c>
      <c r="C127">
        <v>1403</v>
      </c>
      <c r="D127" t="s">
        <v>268</v>
      </c>
      <c r="E127" t="s">
        <v>269</v>
      </c>
      <c r="F127">
        <v>1407</v>
      </c>
      <c r="G127" t="s">
        <v>270</v>
      </c>
      <c r="H127" t="s">
        <v>269</v>
      </c>
      <c r="I127">
        <v>333</v>
      </c>
      <c r="J127" t="s">
        <v>345</v>
      </c>
      <c r="K127" t="s">
        <v>312</v>
      </c>
      <c r="L127">
        <v>1736</v>
      </c>
      <c r="M127" t="s">
        <v>277</v>
      </c>
      <c r="N127" t="s">
        <v>278</v>
      </c>
      <c r="O127">
        <v>1736</v>
      </c>
      <c r="P127" t="s">
        <v>277</v>
      </c>
      <c r="Q127" t="s">
        <v>278</v>
      </c>
      <c r="R127" t="s">
        <v>283</v>
      </c>
      <c r="S127" s="33">
        <v>-139.41</v>
      </c>
      <c r="U127" s="33">
        <v>11</v>
      </c>
      <c r="IF127">
        <v>1736</v>
      </c>
      <c r="IG127" t="s">
        <v>277</v>
      </c>
      <c r="IH127" t="s">
        <v>274</v>
      </c>
      <c r="IK127">
        <v>-2</v>
      </c>
      <c r="IL127" t="s">
        <v>275</v>
      </c>
      <c r="IM127" t="s">
        <v>276</v>
      </c>
    </row>
    <row r="128" spans="1:247" x14ac:dyDescent="0.35">
      <c r="A128">
        <v>3292</v>
      </c>
      <c r="B128">
        <v>-1156328704</v>
      </c>
      <c r="C128">
        <v>1403</v>
      </c>
      <c r="D128" t="s">
        <v>268</v>
      </c>
      <c r="E128" t="s">
        <v>269</v>
      </c>
      <c r="F128">
        <v>1407</v>
      </c>
      <c r="G128" t="s">
        <v>270</v>
      </c>
      <c r="H128" t="s">
        <v>269</v>
      </c>
      <c r="I128">
        <v>329</v>
      </c>
      <c r="J128" t="s">
        <v>346</v>
      </c>
      <c r="K128" t="s">
        <v>311</v>
      </c>
      <c r="L128">
        <v>1736</v>
      </c>
      <c r="M128" t="s">
        <v>277</v>
      </c>
      <c r="N128" t="s">
        <v>278</v>
      </c>
      <c r="O128">
        <v>1736</v>
      </c>
      <c r="P128" t="s">
        <v>277</v>
      </c>
      <c r="Q128" t="s">
        <v>278</v>
      </c>
      <c r="R128" t="s">
        <v>283</v>
      </c>
      <c r="S128" s="33">
        <v>-119.48</v>
      </c>
      <c r="U128" s="33">
        <v>11</v>
      </c>
      <c r="IF128">
        <v>1736</v>
      </c>
      <c r="IG128" t="s">
        <v>277</v>
      </c>
      <c r="IH128" t="s">
        <v>274</v>
      </c>
      <c r="IK128">
        <v>-2</v>
      </c>
      <c r="IL128" t="s">
        <v>275</v>
      </c>
      <c r="IM128" t="s">
        <v>276</v>
      </c>
    </row>
    <row r="129" spans="1:247" x14ac:dyDescent="0.35">
      <c r="A129">
        <v>3293</v>
      </c>
      <c r="B129">
        <v>-1156328704</v>
      </c>
      <c r="C129">
        <v>1403</v>
      </c>
      <c r="D129" t="s">
        <v>268</v>
      </c>
      <c r="E129" t="s">
        <v>269</v>
      </c>
      <c r="F129">
        <v>1407</v>
      </c>
      <c r="G129" t="s">
        <v>270</v>
      </c>
      <c r="H129" t="s">
        <v>269</v>
      </c>
      <c r="I129">
        <v>353</v>
      </c>
      <c r="J129" t="s">
        <v>347</v>
      </c>
      <c r="K129" t="s">
        <v>319</v>
      </c>
      <c r="L129">
        <v>1736</v>
      </c>
      <c r="M129" t="s">
        <v>277</v>
      </c>
      <c r="N129" t="s">
        <v>278</v>
      </c>
      <c r="O129">
        <v>1736</v>
      </c>
      <c r="P129" t="s">
        <v>277</v>
      </c>
      <c r="Q129" t="s">
        <v>278</v>
      </c>
      <c r="R129" t="s">
        <v>283</v>
      </c>
      <c r="S129" s="33">
        <v>-510.55</v>
      </c>
      <c r="U129" s="33">
        <v>11</v>
      </c>
      <c r="IF129">
        <v>1736</v>
      </c>
      <c r="IG129" t="s">
        <v>277</v>
      </c>
      <c r="IH129" t="s">
        <v>274</v>
      </c>
      <c r="IK129">
        <v>-2</v>
      </c>
      <c r="IL129" t="s">
        <v>275</v>
      </c>
      <c r="IM129" t="s">
        <v>276</v>
      </c>
    </row>
    <row r="130" spans="1:247" x14ac:dyDescent="0.35">
      <c r="A130">
        <v>3294</v>
      </c>
      <c r="B130">
        <v>-1156328704</v>
      </c>
      <c r="C130">
        <v>1403</v>
      </c>
      <c r="D130" t="s">
        <v>268</v>
      </c>
      <c r="E130" t="s">
        <v>269</v>
      </c>
      <c r="F130">
        <v>1407</v>
      </c>
      <c r="G130" t="s">
        <v>270</v>
      </c>
      <c r="H130" t="s">
        <v>269</v>
      </c>
      <c r="I130">
        <v>350</v>
      </c>
      <c r="J130" t="s">
        <v>348</v>
      </c>
      <c r="K130" t="s">
        <v>318</v>
      </c>
      <c r="L130">
        <v>1736</v>
      </c>
      <c r="M130" t="s">
        <v>277</v>
      </c>
      <c r="N130" t="s">
        <v>278</v>
      </c>
      <c r="O130">
        <v>1736</v>
      </c>
      <c r="P130" t="s">
        <v>277</v>
      </c>
      <c r="Q130" t="s">
        <v>278</v>
      </c>
      <c r="R130" t="s">
        <v>283</v>
      </c>
      <c r="S130" s="33">
        <v>-329.4</v>
      </c>
      <c r="U130" s="33">
        <v>11</v>
      </c>
      <c r="IF130">
        <v>1736</v>
      </c>
      <c r="IG130" t="s">
        <v>277</v>
      </c>
      <c r="IH130" t="s">
        <v>274</v>
      </c>
      <c r="IK130">
        <v>-2</v>
      </c>
      <c r="IL130" t="s">
        <v>275</v>
      </c>
      <c r="IM130" t="s">
        <v>276</v>
      </c>
    </row>
    <row r="131" spans="1:247" x14ac:dyDescent="0.35">
      <c r="A131">
        <v>3295</v>
      </c>
      <c r="B131">
        <v>-1156328704</v>
      </c>
      <c r="C131">
        <v>1403</v>
      </c>
      <c r="D131" t="s">
        <v>268</v>
      </c>
      <c r="E131" t="s">
        <v>269</v>
      </c>
      <c r="F131">
        <v>1407</v>
      </c>
      <c r="G131" t="s">
        <v>270</v>
      </c>
      <c r="H131" t="s">
        <v>269</v>
      </c>
      <c r="I131">
        <v>349</v>
      </c>
      <c r="J131" t="s">
        <v>349</v>
      </c>
      <c r="K131" t="s">
        <v>317</v>
      </c>
      <c r="L131">
        <v>1736</v>
      </c>
      <c r="M131" t="s">
        <v>277</v>
      </c>
      <c r="N131" t="s">
        <v>278</v>
      </c>
      <c r="O131">
        <v>1736</v>
      </c>
      <c r="P131" t="s">
        <v>277</v>
      </c>
      <c r="Q131" t="s">
        <v>278</v>
      </c>
      <c r="R131" t="s">
        <v>283</v>
      </c>
      <c r="S131" s="33">
        <v>-494.11</v>
      </c>
      <c r="U131" s="33">
        <v>11</v>
      </c>
      <c r="IF131">
        <v>1736</v>
      </c>
      <c r="IG131" t="s">
        <v>277</v>
      </c>
      <c r="IH131" t="s">
        <v>274</v>
      </c>
      <c r="IK131">
        <v>-2</v>
      </c>
      <c r="IL131" t="s">
        <v>275</v>
      </c>
      <c r="IM131" t="s">
        <v>276</v>
      </c>
    </row>
    <row r="132" spans="1:247" x14ac:dyDescent="0.35">
      <c r="A132">
        <v>3296</v>
      </c>
      <c r="B132">
        <v>-1156328704</v>
      </c>
      <c r="C132">
        <v>1403</v>
      </c>
      <c r="D132" t="s">
        <v>268</v>
      </c>
      <c r="E132" t="s">
        <v>269</v>
      </c>
      <c r="F132">
        <v>1407</v>
      </c>
      <c r="G132" t="s">
        <v>270</v>
      </c>
      <c r="H132" t="s">
        <v>269</v>
      </c>
      <c r="I132">
        <v>344</v>
      </c>
      <c r="J132" t="s">
        <v>350</v>
      </c>
      <c r="K132" t="s">
        <v>316</v>
      </c>
      <c r="L132">
        <v>1736</v>
      </c>
      <c r="M132" t="s">
        <v>277</v>
      </c>
      <c r="N132" t="s">
        <v>278</v>
      </c>
      <c r="O132">
        <v>1736</v>
      </c>
      <c r="P132" t="s">
        <v>277</v>
      </c>
      <c r="Q132" t="s">
        <v>278</v>
      </c>
      <c r="R132" t="s">
        <v>283</v>
      </c>
      <c r="S132" s="33">
        <v>-199.19</v>
      </c>
      <c r="U132" s="33">
        <v>11</v>
      </c>
      <c r="IF132">
        <v>1736</v>
      </c>
      <c r="IG132" t="s">
        <v>277</v>
      </c>
      <c r="IH132" t="s">
        <v>274</v>
      </c>
      <c r="IK132">
        <v>-2</v>
      </c>
      <c r="IL132" t="s">
        <v>275</v>
      </c>
      <c r="IM132" t="s">
        <v>276</v>
      </c>
    </row>
    <row r="133" spans="1:247" x14ac:dyDescent="0.35">
      <c r="A133">
        <v>3297</v>
      </c>
      <c r="B133">
        <v>-1156328704</v>
      </c>
      <c r="C133">
        <v>1403</v>
      </c>
      <c r="D133" t="s">
        <v>268</v>
      </c>
      <c r="E133" t="s">
        <v>269</v>
      </c>
      <c r="F133">
        <v>1407</v>
      </c>
      <c r="G133" t="s">
        <v>270</v>
      </c>
      <c r="H133" t="s">
        <v>269</v>
      </c>
      <c r="I133">
        <v>343</v>
      </c>
      <c r="J133" t="s">
        <v>351</v>
      </c>
      <c r="K133" t="s">
        <v>315</v>
      </c>
      <c r="L133">
        <v>1736</v>
      </c>
      <c r="M133" t="s">
        <v>277</v>
      </c>
      <c r="N133" t="s">
        <v>278</v>
      </c>
      <c r="O133">
        <v>1736</v>
      </c>
      <c r="P133" t="s">
        <v>277</v>
      </c>
      <c r="Q133" t="s">
        <v>278</v>
      </c>
      <c r="R133" t="s">
        <v>283</v>
      </c>
      <c r="S133" s="33">
        <v>-358.55</v>
      </c>
      <c r="U133" s="33">
        <v>11</v>
      </c>
      <c r="IF133">
        <v>1736</v>
      </c>
      <c r="IG133" t="s">
        <v>277</v>
      </c>
      <c r="IH133" t="s">
        <v>274</v>
      </c>
      <c r="IK133">
        <v>-2</v>
      </c>
      <c r="IL133" t="s">
        <v>275</v>
      </c>
      <c r="IM133" t="s">
        <v>276</v>
      </c>
    </row>
    <row r="134" spans="1:247" x14ac:dyDescent="0.35">
      <c r="A134">
        <v>3298</v>
      </c>
      <c r="B134">
        <v>-1156328704</v>
      </c>
      <c r="C134">
        <v>1403</v>
      </c>
      <c r="D134" t="s">
        <v>268</v>
      </c>
      <c r="E134" t="s">
        <v>269</v>
      </c>
      <c r="F134">
        <v>1407</v>
      </c>
      <c r="G134" t="s">
        <v>270</v>
      </c>
      <c r="H134" t="s">
        <v>269</v>
      </c>
      <c r="I134">
        <v>339</v>
      </c>
      <c r="J134" t="s">
        <v>352</v>
      </c>
      <c r="K134" t="s">
        <v>314</v>
      </c>
      <c r="L134">
        <v>1736</v>
      </c>
      <c r="M134" t="s">
        <v>277</v>
      </c>
      <c r="N134" t="s">
        <v>278</v>
      </c>
      <c r="O134">
        <v>1736</v>
      </c>
      <c r="P134" t="s">
        <v>277</v>
      </c>
      <c r="Q134" t="s">
        <v>278</v>
      </c>
      <c r="R134" t="s">
        <v>283</v>
      </c>
      <c r="S134" s="33">
        <v>-199.17</v>
      </c>
      <c r="U134" s="33">
        <v>11</v>
      </c>
      <c r="IF134">
        <v>1736</v>
      </c>
      <c r="IG134" t="s">
        <v>277</v>
      </c>
      <c r="IH134" t="s">
        <v>274</v>
      </c>
      <c r="IK134">
        <v>-2</v>
      </c>
      <c r="IL134" t="s">
        <v>275</v>
      </c>
      <c r="IM134" t="s">
        <v>276</v>
      </c>
    </row>
    <row r="135" spans="1:247" x14ac:dyDescent="0.35">
      <c r="A135">
        <v>3299</v>
      </c>
      <c r="B135">
        <v>-1156328704</v>
      </c>
      <c r="C135">
        <v>1403</v>
      </c>
      <c r="D135" t="s">
        <v>268</v>
      </c>
      <c r="E135" t="s">
        <v>269</v>
      </c>
      <c r="F135">
        <v>1407</v>
      </c>
      <c r="G135" t="s">
        <v>270</v>
      </c>
      <c r="H135" t="s">
        <v>269</v>
      </c>
      <c r="I135">
        <v>371</v>
      </c>
      <c r="J135" t="s">
        <v>353</v>
      </c>
      <c r="K135" t="s">
        <v>325</v>
      </c>
      <c r="L135">
        <v>1736</v>
      </c>
      <c r="M135" t="s">
        <v>277</v>
      </c>
      <c r="N135" t="s">
        <v>278</v>
      </c>
      <c r="O135">
        <v>1736</v>
      </c>
      <c r="P135" t="s">
        <v>277</v>
      </c>
      <c r="Q135" t="s">
        <v>278</v>
      </c>
      <c r="R135" t="s">
        <v>283</v>
      </c>
      <c r="S135" s="33">
        <v>-1365.12</v>
      </c>
      <c r="U135" s="33">
        <v>11</v>
      </c>
      <c r="IF135">
        <v>1736</v>
      </c>
      <c r="IG135" t="s">
        <v>277</v>
      </c>
      <c r="IH135" t="s">
        <v>274</v>
      </c>
      <c r="IK135">
        <v>-2</v>
      </c>
      <c r="IL135" t="s">
        <v>275</v>
      </c>
      <c r="IM135" t="s">
        <v>276</v>
      </c>
    </row>
    <row r="136" spans="1:247" x14ac:dyDescent="0.35">
      <c r="A136">
        <v>3300</v>
      </c>
      <c r="B136">
        <v>-1156328704</v>
      </c>
      <c r="C136">
        <v>1403</v>
      </c>
      <c r="D136" t="s">
        <v>268</v>
      </c>
      <c r="E136" t="s">
        <v>269</v>
      </c>
      <c r="F136">
        <v>1407</v>
      </c>
      <c r="G136" t="s">
        <v>270</v>
      </c>
      <c r="H136" t="s">
        <v>269</v>
      </c>
      <c r="I136">
        <v>367</v>
      </c>
      <c r="J136" t="s">
        <v>354</v>
      </c>
      <c r="K136" t="s">
        <v>324</v>
      </c>
      <c r="L136">
        <v>1736</v>
      </c>
      <c r="M136" t="s">
        <v>277</v>
      </c>
      <c r="N136" t="s">
        <v>278</v>
      </c>
      <c r="O136">
        <v>1736</v>
      </c>
      <c r="P136" t="s">
        <v>277</v>
      </c>
      <c r="Q136" t="s">
        <v>278</v>
      </c>
      <c r="R136" t="s">
        <v>283</v>
      </c>
      <c r="S136" s="33">
        <v>-418.23</v>
      </c>
      <c r="U136" s="33">
        <v>11</v>
      </c>
      <c r="IF136">
        <v>1736</v>
      </c>
      <c r="IG136" t="s">
        <v>277</v>
      </c>
      <c r="IH136" t="s">
        <v>274</v>
      </c>
      <c r="IK136">
        <v>-2</v>
      </c>
      <c r="IL136" t="s">
        <v>275</v>
      </c>
      <c r="IM136" t="s">
        <v>276</v>
      </c>
    </row>
    <row r="137" spans="1:247" x14ac:dyDescent="0.35">
      <c r="A137">
        <v>3301</v>
      </c>
      <c r="B137">
        <v>-1156328704</v>
      </c>
      <c r="C137">
        <v>1403</v>
      </c>
      <c r="D137" t="s">
        <v>268</v>
      </c>
      <c r="E137" t="s">
        <v>269</v>
      </c>
      <c r="F137">
        <v>1407</v>
      </c>
      <c r="G137" t="s">
        <v>270</v>
      </c>
      <c r="H137" t="s">
        <v>269</v>
      </c>
      <c r="I137">
        <v>365</v>
      </c>
      <c r="J137" t="s">
        <v>355</v>
      </c>
      <c r="K137" t="s">
        <v>323</v>
      </c>
      <c r="L137">
        <v>1736</v>
      </c>
      <c r="M137" t="s">
        <v>277</v>
      </c>
      <c r="N137" t="s">
        <v>278</v>
      </c>
      <c r="O137">
        <v>1736</v>
      </c>
      <c r="P137" t="s">
        <v>277</v>
      </c>
      <c r="Q137" t="s">
        <v>278</v>
      </c>
      <c r="R137" t="s">
        <v>283</v>
      </c>
      <c r="S137" s="33">
        <v>0</v>
      </c>
      <c r="U137" s="33">
        <v>11</v>
      </c>
      <c r="IF137">
        <v>1736</v>
      </c>
      <c r="IG137" t="s">
        <v>277</v>
      </c>
      <c r="IH137" t="s">
        <v>274</v>
      </c>
      <c r="IK137">
        <v>-2</v>
      </c>
      <c r="IL137" t="s">
        <v>275</v>
      </c>
      <c r="IM137" t="s">
        <v>276</v>
      </c>
    </row>
    <row r="138" spans="1:247" x14ac:dyDescent="0.35">
      <c r="A138">
        <v>3302</v>
      </c>
      <c r="B138">
        <v>-1156328704</v>
      </c>
      <c r="C138">
        <v>1403</v>
      </c>
      <c r="D138" t="s">
        <v>268</v>
      </c>
      <c r="E138" t="s">
        <v>269</v>
      </c>
      <c r="F138">
        <v>1407</v>
      </c>
      <c r="G138" t="s">
        <v>270</v>
      </c>
      <c r="H138" t="s">
        <v>269</v>
      </c>
      <c r="I138">
        <v>364</v>
      </c>
      <c r="J138" t="s">
        <v>356</v>
      </c>
      <c r="K138" t="s">
        <v>322</v>
      </c>
      <c r="L138">
        <v>1736</v>
      </c>
      <c r="M138" t="s">
        <v>277</v>
      </c>
      <c r="N138" t="s">
        <v>278</v>
      </c>
      <c r="O138">
        <v>1736</v>
      </c>
      <c r="P138" t="s">
        <v>277</v>
      </c>
      <c r="Q138" t="s">
        <v>278</v>
      </c>
      <c r="R138" t="s">
        <v>283</v>
      </c>
      <c r="S138" s="33">
        <v>-510.09</v>
      </c>
      <c r="U138" s="33">
        <v>11</v>
      </c>
      <c r="IF138">
        <v>1736</v>
      </c>
      <c r="IG138" t="s">
        <v>277</v>
      </c>
      <c r="IH138" t="s">
        <v>274</v>
      </c>
      <c r="IK138">
        <v>-2</v>
      </c>
      <c r="IL138" t="s">
        <v>275</v>
      </c>
      <c r="IM138" t="s">
        <v>276</v>
      </c>
    </row>
    <row r="139" spans="1:247" x14ac:dyDescent="0.35">
      <c r="A139">
        <v>3303</v>
      </c>
      <c r="B139">
        <v>-1156328704</v>
      </c>
      <c r="C139">
        <v>1403</v>
      </c>
      <c r="D139" t="s">
        <v>268</v>
      </c>
      <c r="E139" t="s">
        <v>269</v>
      </c>
      <c r="F139">
        <v>1407</v>
      </c>
      <c r="G139" t="s">
        <v>270</v>
      </c>
      <c r="H139" t="s">
        <v>269</v>
      </c>
      <c r="I139">
        <v>362</v>
      </c>
      <c r="J139" t="s">
        <v>357</v>
      </c>
      <c r="K139" t="s">
        <v>321</v>
      </c>
      <c r="L139">
        <v>1736</v>
      </c>
      <c r="M139" t="s">
        <v>277</v>
      </c>
      <c r="N139" t="s">
        <v>278</v>
      </c>
      <c r="O139">
        <v>1736</v>
      </c>
      <c r="P139" t="s">
        <v>277</v>
      </c>
      <c r="Q139" t="s">
        <v>278</v>
      </c>
      <c r="R139" t="s">
        <v>283</v>
      </c>
      <c r="S139" s="33">
        <v>-71.45</v>
      </c>
      <c r="U139" s="33">
        <v>11</v>
      </c>
      <c r="IF139">
        <v>1736</v>
      </c>
      <c r="IG139" t="s">
        <v>277</v>
      </c>
      <c r="IH139" t="s">
        <v>274</v>
      </c>
      <c r="IK139">
        <v>-2</v>
      </c>
      <c r="IL139" t="s">
        <v>275</v>
      </c>
      <c r="IM139" t="s">
        <v>276</v>
      </c>
    </row>
    <row r="140" spans="1:247" x14ac:dyDescent="0.35">
      <c r="A140">
        <v>3304</v>
      </c>
      <c r="B140">
        <v>-1156328704</v>
      </c>
      <c r="C140">
        <v>1403</v>
      </c>
      <c r="D140" t="s">
        <v>268</v>
      </c>
      <c r="E140" t="s">
        <v>269</v>
      </c>
      <c r="F140">
        <v>1407</v>
      </c>
      <c r="G140" t="s">
        <v>270</v>
      </c>
      <c r="H140" t="s">
        <v>269</v>
      </c>
      <c r="I140">
        <v>358</v>
      </c>
      <c r="J140" t="s">
        <v>358</v>
      </c>
      <c r="K140" t="s">
        <v>320</v>
      </c>
      <c r="L140">
        <v>1736</v>
      </c>
      <c r="M140" t="s">
        <v>277</v>
      </c>
      <c r="N140" t="s">
        <v>278</v>
      </c>
      <c r="O140">
        <v>1736</v>
      </c>
      <c r="P140" t="s">
        <v>277</v>
      </c>
      <c r="Q140" t="s">
        <v>278</v>
      </c>
      <c r="R140" t="s">
        <v>283</v>
      </c>
      <c r="S140" s="33">
        <v>-319.10000000000002</v>
      </c>
      <c r="U140" s="33">
        <v>11</v>
      </c>
      <c r="IF140">
        <v>1736</v>
      </c>
      <c r="IG140" t="s">
        <v>277</v>
      </c>
      <c r="IH140" t="s">
        <v>274</v>
      </c>
      <c r="IK140">
        <v>-2</v>
      </c>
      <c r="IL140" t="s">
        <v>275</v>
      </c>
      <c r="IM140" t="s">
        <v>276</v>
      </c>
    </row>
    <row r="141" spans="1:247" x14ac:dyDescent="0.35">
      <c r="A141">
        <v>3305</v>
      </c>
      <c r="B141">
        <v>-1156328704</v>
      </c>
      <c r="C141">
        <v>1403</v>
      </c>
      <c r="D141" t="s">
        <v>268</v>
      </c>
      <c r="E141" t="s">
        <v>269</v>
      </c>
      <c r="F141">
        <v>1407</v>
      </c>
      <c r="G141" t="s">
        <v>270</v>
      </c>
      <c r="H141" t="s">
        <v>269</v>
      </c>
      <c r="I141">
        <v>390</v>
      </c>
      <c r="J141" t="s">
        <v>359</v>
      </c>
      <c r="K141" t="s">
        <v>331</v>
      </c>
      <c r="L141">
        <v>1736</v>
      </c>
      <c r="M141" t="s">
        <v>277</v>
      </c>
      <c r="N141" t="s">
        <v>278</v>
      </c>
      <c r="O141">
        <v>1736</v>
      </c>
      <c r="P141" t="s">
        <v>277</v>
      </c>
      <c r="Q141" t="s">
        <v>278</v>
      </c>
      <c r="R141" t="s">
        <v>283</v>
      </c>
      <c r="S141" s="33">
        <v>-698.66</v>
      </c>
      <c r="U141" s="33">
        <v>11</v>
      </c>
      <c r="IF141">
        <v>1736</v>
      </c>
      <c r="IG141" t="s">
        <v>277</v>
      </c>
      <c r="IH141" t="s">
        <v>274</v>
      </c>
      <c r="IK141">
        <v>-2</v>
      </c>
      <c r="IL141" t="s">
        <v>275</v>
      </c>
      <c r="IM141" t="s">
        <v>276</v>
      </c>
    </row>
    <row r="142" spans="1:247" x14ac:dyDescent="0.35">
      <c r="A142">
        <v>3306</v>
      </c>
      <c r="B142">
        <v>-1156328704</v>
      </c>
      <c r="C142">
        <v>1403</v>
      </c>
      <c r="D142" t="s">
        <v>268</v>
      </c>
      <c r="E142" t="s">
        <v>269</v>
      </c>
      <c r="F142">
        <v>1407</v>
      </c>
      <c r="G142" t="s">
        <v>270</v>
      </c>
      <c r="H142" t="s">
        <v>269</v>
      </c>
      <c r="I142">
        <v>386</v>
      </c>
      <c r="J142" t="s">
        <v>360</v>
      </c>
      <c r="K142" t="s">
        <v>330</v>
      </c>
      <c r="L142">
        <v>1736</v>
      </c>
      <c r="M142" t="s">
        <v>277</v>
      </c>
      <c r="N142" t="s">
        <v>278</v>
      </c>
      <c r="O142">
        <v>1736</v>
      </c>
      <c r="P142" t="s">
        <v>277</v>
      </c>
      <c r="Q142" t="s">
        <v>278</v>
      </c>
      <c r="R142" t="s">
        <v>283</v>
      </c>
      <c r="S142" s="33">
        <v>-253.76</v>
      </c>
      <c r="U142" s="33">
        <v>11</v>
      </c>
      <c r="IF142">
        <v>1736</v>
      </c>
      <c r="IG142" t="s">
        <v>277</v>
      </c>
      <c r="IH142" t="s">
        <v>274</v>
      </c>
      <c r="IK142">
        <v>-2</v>
      </c>
      <c r="IL142" t="s">
        <v>275</v>
      </c>
      <c r="IM142" t="s">
        <v>276</v>
      </c>
    </row>
    <row r="143" spans="1:247" x14ac:dyDescent="0.35">
      <c r="A143">
        <v>3307</v>
      </c>
      <c r="B143">
        <v>-1156328704</v>
      </c>
      <c r="C143">
        <v>1403</v>
      </c>
      <c r="D143" t="s">
        <v>268</v>
      </c>
      <c r="E143" t="s">
        <v>269</v>
      </c>
      <c r="F143">
        <v>1407</v>
      </c>
      <c r="G143" t="s">
        <v>270</v>
      </c>
      <c r="H143" t="s">
        <v>269</v>
      </c>
      <c r="I143">
        <v>383</v>
      </c>
      <c r="J143" t="s">
        <v>361</v>
      </c>
      <c r="K143" t="s">
        <v>329</v>
      </c>
      <c r="L143">
        <v>1736</v>
      </c>
      <c r="M143" t="s">
        <v>277</v>
      </c>
      <c r="N143" t="s">
        <v>278</v>
      </c>
      <c r="O143">
        <v>1736</v>
      </c>
      <c r="P143" t="s">
        <v>277</v>
      </c>
      <c r="Q143" t="s">
        <v>278</v>
      </c>
      <c r="R143" t="s">
        <v>283</v>
      </c>
      <c r="S143" s="33">
        <v>-634.39</v>
      </c>
      <c r="U143" s="33">
        <v>11</v>
      </c>
      <c r="IF143">
        <v>1736</v>
      </c>
      <c r="IG143" t="s">
        <v>277</v>
      </c>
      <c r="IH143" t="s">
        <v>274</v>
      </c>
      <c r="IK143">
        <v>-2</v>
      </c>
      <c r="IL143" t="s">
        <v>275</v>
      </c>
      <c r="IM143" t="s">
        <v>276</v>
      </c>
    </row>
    <row r="144" spans="1:247" x14ac:dyDescent="0.35">
      <c r="A144">
        <v>3308</v>
      </c>
      <c r="B144">
        <v>-1156328704</v>
      </c>
      <c r="C144">
        <v>1403</v>
      </c>
      <c r="D144" t="s">
        <v>268</v>
      </c>
      <c r="E144" t="s">
        <v>269</v>
      </c>
      <c r="F144">
        <v>1407</v>
      </c>
      <c r="G144" t="s">
        <v>270</v>
      </c>
      <c r="H144" t="s">
        <v>269</v>
      </c>
      <c r="I144">
        <v>379</v>
      </c>
      <c r="J144" t="s">
        <v>362</v>
      </c>
      <c r="K144" t="s">
        <v>328</v>
      </c>
      <c r="L144">
        <v>1736</v>
      </c>
      <c r="M144" t="s">
        <v>277</v>
      </c>
      <c r="N144" t="s">
        <v>278</v>
      </c>
      <c r="O144">
        <v>1736</v>
      </c>
      <c r="P144" t="s">
        <v>277</v>
      </c>
      <c r="Q144" t="s">
        <v>278</v>
      </c>
      <c r="R144" t="s">
        <v>283</v>
      </c>
      <c r="S144" s="33">
        <v>-348.61</v>
      </c>
      <c r="U144" s="33">
        <v>11</v>
      </c>
      <c r="IF144">
        <v>1736</v>
      </c>
      <c r="IG144" t="s">
        <v>277</v>
      </c>
      <c r="IH144" t="s">
        <v>274</v>
      </c>
      <c r="IK144">
        <v>-2</v>
      </c>
      <c r="IL144" t="s">
        <v>275</v>
      </c>
      <c r="IM144" t="s">
        <v>276</v>
      </c>
    </row>
    <row r="145" spans="1:247" x14ac:dyDescent="0.35">
      <c r="A145">
        <v>3309</v>
      </c>
      <c r="B145">
        <v>-1156328704</v>
      </c>
      <c r="C145">
        <v>1403</v>
      </c>
      <c r="D145" t="s">
        <v>268</v>
      </c>
      <c r="E145" t="s">
        <v>269</v>
      </c>
      <c r="F145">
        <v>1407</v>
      </c>
      <c r="G145" t="s">
        <v>270</v>
      </c>
      <c r="H145" t="s">
        <v>269</v>
      </c>
      <c r="I145">
        <v>377</v>
      </c>
      <c r="J145" t="s">
        <v>363</v>
      </c>
      <c r="K145" t="s">
        <v>327</v>
      </c>
      <c r="L145">
        <v>1736</v>
      </c>
      <c r="M145" t="s">
        <v>277</v>
      </c>
      <c r="N145" t="s">
        <v>278</v>
      </c>
      <c r="O145">
        <v>1736</v>
      </c>
      <c r="P145" t="s">
        <v>277</v>
      </c>
      <c r="Q145" t="s">
        <v>278</v>
      </c>
      <c r="R145" t="s">
        <v>283</v>
      </c>
      <c r="S145" s="33">
        <v>-538.75</v>
      </c>
      <c r="U145" s="33">
        <v>11</v>
      </c>
      <c r="IF145">
        <v>1736</v>
      </c>
      <c r="IG145" t="s">
        <v>277</v>
      </c>
      <c r="IH145" t="s">
        <v>274</v>
      </c>
      <c r="IK145">
        <v>-2</v>
      </c>
      <c r="IL145" t="s">
        <v>275</v>
      </c>
      <c r="IM145" t="s">
        <v>276</v>
      </c>
    </row>
    <row r="146" spans="1:247" x14ac:dyDescent="0.35">
      <c r="A146">
        <v>3310</v>
      </c>
      <c r="B146">
        <v>-1156328704</v>
      </c>
      <c r="C146">
        <v>1403</v>
      </c>
      <c r="D146" t="s">
        <v>268</v>
      </c>
      <c r="E146" t="s">
        <v>269</v>
      </c>
      <c r="F146">
        <v>1407</v>
      </c>
      <c r="G146" t="s">
        <v>270</v>
      </c>
      <c r="H146" t="s">
        <v>269</v>
      </c>
      <c r="I146">
        <v>373</v>
      </c>
      <c r="J146" t="s">
        <v>364</v>
      </c>
      <c r="K146" t="s">
        <v>326</v>
      </c>
      <c r="L146">
        <v>1736</v>
      </c>
      <c r="M146" t="s">
        <v>277</v>
      </c>
      <c r="N146" t="s">
        <v>278</v>
      </c>
      <c r="O146">
        <v>1736</v>
      </c>
      <c r="P146" t="s">
        <v>277</v>
      </c>
      <c r="Q146" t="s">
        <v>278</v>
      </c>
      <c r="R146" t="s">
        <v>283</v>
      </c>
      <c r="S146" s="33">
        <v>-910.08</v>
      </c>
      <c r="U146" s="33">
        <v>11</v>
      </c>
      <c r="IF146">
        <v>1736</v>
      </c>
      <c r="IG146" t="s">
        <v>277</v>
      </c>
      <c r="IH146" t="s">
        <v>274</v>
      </c>
      <c r="IK146">
        <v>-2</v>
      </c>
      <c r="IL146" t="s">
        <v>275</v>
      </c>
      <c r="IM146" t="s">
        <v>276</v>
      </c>
    </row>
    <row r="147" spans="1:247" x14ac:dyDescent="0.35">
      <c r="A147">
        <v>3311</v>
      </c>
      <c r="B147">
        <v>-1156328704</v>
      </c>
      <c r="C147">
        <v>1403</v>
      </c>
      <c r="D147" t="s">
        <v>268</v>
      </c>
      <c r="E147" t="s">
        <v>269</v>
      </c>
      <c r="F147">
        <v>1407</v>
      </c>
      <c r="G147" t="s">
        <v>270</v>
      </c>
      <c r="H147" t="s">
        <v>269</v>
      </c>
      <c r="I147">
        <v>333</v>
      </c>
      <c r="J147" t="s">
        <v>345</v>
      </c>
      <c r="K147" t="s">
        <v>312</v>
      </c>
      <c r="L147">
        <v>8014</v>
      </c>
      <c r="M147" t="s">
        <v>279</v>
      </c>
      <c r="N147" t="s">
        <v>280</v>
      </c>
      <c r="O147">
        <v>8014</v>
      </c>
      <c r="P147" t="s">
        <v>279</v>
      </c>
      <c r="Q147" t="s">
        <v>280</v>
      </c>
      <c r="R147" t="s">
        <v>283</v>
      </c>
      <c r="S147" s="33">
        <v>0</v>
      </c>
      <c r="U147" s="33">
        <v>11</v>
      </c>
      <c r="IF147">
        <v>8014</v>
      </c>
      <c r="IG147" t="s">
        <v>279</v>
      </c>
      <c r="IH147" t="s">
        <v>274</v>
      </c>
      <c r="IK147">
        <v>-2</v>
      </c>
      <c r="IL147" t="s">
        <v>275</v>
      </c>
      <c r="IM147" t="s">
        <v>276</v>
      </c>
    </row>
    <row r="148" spans="1:247" x14ac:dyDescent="0.35">
      <c r="A148">
        <v>3312</v>
      </c>
      <c r="B148">
        <v>-1156328704</v>
      </c>
      <c r="C148">
        <v>1403</v>
      </c>
      <c r="D148" t="s">
        <v>268</v>
      </c>
      <c r="E148" t="s">
        <v>269</v>
      </c>
      <c r="F148">
        <v>1407</v>
      </c>
      <c r="G148" t="s">
        <v>270</v>
      </c>
      <c r="H148" t="s">
        <v>269</v>
      </c>
      <c r="I148">
        <v>329</v>
      </c>
      <c r="J148" t="s">
        <v>346</v>
      </c>
      <c r="K148" t="s">
        <v>311</v>
      </c>
      <c r="L148">
        <v>8014</v>
      </c>
      <c r="M148" t="s">
        <v>279</v>
      </c>
      <c r="N148" t="s">
        <v>280</v>
      </c>
      <c r="O148">
        <v>8014</v>
      </c>
      <c r="P148" t="s">
        <v>279</v>
      </c>
      <c r="Q148" t="s">
        <v>280</v>
      </c>
      <c r="R148" t="s">
        <v>283</v>
      </c>
      <c r="S148" s="33">
        <v>-688.91</v>
      </c>
      <c r="U148" s="33">
        <v>11</v>
      </c>
      <c r="IF148">
        <v>8014</v>
      </c>
      <c r="IG148" t="s">
        <v>279</v>
      </c>
      <c r="IH148" t="s">
        <v>274</v>
      </c>
      <c r="IK148">
        <v>-2</v>
      </c>
      <c r="IL148" t="s">
        <v>275</v>
      </c>
      <c r="IM148" t="s">
        <v>276</v>
      </c>
    </row>
    <row r="149" spans="1:247" x14ac:dyDescent="0.35">
      <c r="A149">
        <v>3313</v>
      </c>
      <c r="B149">
        <v>-1156328704</v>
      </c>
      <c r="C149">
        <v>1403</v>
      </c>
      <c r="D149" t="s">
        <v>268</v>
      </c>
      <c r="E149" t="s">
        <v>269</v>
      </c>
      <c r="F149">
        <v>1407</v>
      </c>
      <c r="G149" t="s">
        <v>270</v>
      </c>
      <c r="H149" t="s">
        <v>269</v>
      </c>
      <c r="I149">
        <v>353</v>
      </c>
      <c r="J149" t="s">
        <v>347</v>
      </c>
      <c r="K149" t="s">
        <v>319</v>
      </c>
      <c r="L149">
        <v>19342</v>
      </c>
      <c r="M149" t="s">
        <v>281</v>
      </c>
      <c r="N149" t="s">
        <v>282</v>
      </c>
      <c r="O149">
        <v>19342</v>
      </c>
      <c r="P149" t="s">
        <v>281</v>
      </c>
      <c r="Q149" t="s">
        <v>282</v>
      </c>
      <c r="R149" t="s">
        <v>283</v>
      </c>
      <c r="S149" s="33">
        <v>0</v>
      </c>
      <c r="U149" s="33">
        <v>11</v>
      </c>
      <c r="IF149">
        <v>19342</v>
      </c>
      <c r="IG149" t="s">
        <v>281</v>
      </c>
      <c r="IH149" t="s">
        <v>274</v>
      </c>
      <c r="IK149">
        <v>-2</v>
      </c>
      <c r="IL149" t="s">
        <v>275</v>
      </c>
      <c r="IM149" t="s">
        <v>276</v>
      </c>
    </row>
    <row r="150" spans="1:247" x14ac:dyDescent="0.35">
      <c r="A150">
        <v>3314</v>
      </c>
      <c r="B150">
        <v>-1156328704</v>
      </c>
      <c r="C150">
        <v>1403</v>
      </c>
      <c r="D150" t="s">
        <v>268</v>
      </c>
      <c r="E150" t="s">
        <v>269</v>
      </c>
      <c r="F150">
        <v>1407</v>
      </c>
      <c r="G150" t="s">
        <v>270</v>
      </c>
      <c r="H150" t="s">
        <v>269</v>
      </c>
      <c r="I150">
        <v>350</v>
      </c>
      <c r="J150" t="s">
        <v>348</v>
      </c>
      <c r="K150" t="s">
        <v>318</v>
      </c>
      <c r="L150">
        <v>19342</v>
      </c>
      <c r="M150" t="s">
        <v>281</v>
      </c>
      <c r="N150" t="s">
        <v>282</v>
      </c>
      <c r="O150">
        <v>19342</v>
      </c>
      <c r="P150" t="s">
        <v>281</v>
      </c>
      <c r="Q150" t="s">
        <v>282</v>
      </c>
      <c r="R150" t="s">
        <v>283</v>
      </c>
      <c r="S150" s="33">
        <v>-716.36</v>
      </c>
      <c r="U150" s="33">
        <v>11</v>
      </c>
      <c r="IF150">
        <v>19342</v>
      </c>
      <c r="IG150" t="s">
        <v>281</v>
      </c>
      <c r="IH150" t="s">
        <v>274</v>
      </c>
      <c r="IK150">
        <v>-2</v>
      </c>
      <c r="IL150" t="s">
        <v>275</v>
      </c>
      <c r="IM150" t="s">
        <v>276</v>
      </c>
    </row>
    <row r="151" spans="1:247" x14ac:dyDescent="0.35">
      <c r="A151">
        <v>3315</v>
      </c>
      <c r="B151">
        <v>-1156328704</v>
      </c>
      <c r="C151">
        <v>1403</v>
      </c>
      <c r="D151" t="s">
        <v>268</v>
      </c>
      <c r="E151" t="s">
        <v>269</v>
      </c>
      <c r="F151">
        <v>1407</v>
      </c>
      <c r="G151" t="s">
        <v>270</v>
      </c>
      <c r="H151" t="s">
        <v>269</v>
      </c>
      <c r="I151">
        <v>349</v>
      </c>
      <c r="J151" t="s">
        <v>349</v>
      </c>
      <c r="K151" t="s">
        <v>317</v>
      </c>
      <c r="L151">
        <v>19342</v>
      </c>
      <c r="M151" t="s">
        <v>281</v>
      </c>
      <c r="N151" t="s">
        <v>282</v>
      </c>
      <c r="O151">
        <v>19342</v>
      </c>
      <c r="P151" t="s">
        <v>281</v>
      </c>
      <c r="Q151" t="s">
        <v>282</v>
      </c>
      <c r="R151" t="s">
        <v>283</v>
      </c>
      <c r="S151" s="33">
        <v>-1074.55</v>
      </c>
      <c r="U151" s="33">
        <v>11</v>
      </c>
      <c r="IF151">
        <v>19342</v>
      </c>
      <c r="IG151" t="s">
        <v>281</v>
      </c>
      <c r="IH151" t="s">
        <v>274</v>
      </c>
      <c r="IK151">
        <v>-2</v>
      </c>
      <c r="IL151" t="s">
        <v>275</v>
      </c>
      <c r="IM151" t="s">
        <v>276</v>
      </c>
    </row>
    <row r="152" spans="1:247" x14ac:dyDescent="0.35">
      <c r="A152">
        <v>3316</v>
      </c>
      <c r="B152">
        <v>-1156328704</v>
      </c>
      <c r="C152">
        <v>1403</v>
      </c>
      <c r="D152" t="s">
        <v>268</v>
      </c>
      <c r="E152" t="s">
        <v>269</v>
      </c>
      <c r="F152">
        <v>1407</v>
      </c>
      <c r="G152" t="s">
        <v>270</v>
      </c>
      <c r="H152" t="s">
        <v>269</v>
      </c>
      <c r="I152">
        <v>344</v>
      </c>
      <c r="J152" t="s">
        <v>350</v>
      </c>
      <c r="K152" t="s">
        <v>316</v>
      </c>
      <c r="L152">
        <v>19342</v>
      </c>
      <c r="M152" t="s">
        <v>281</v>
      </c>
      <c r="N152" t="s">
        <v>282</v>
      </c>
      <c r="O152">
        <v>19342</v>
      </c>
      <c r="P152" t="s">
        <v>281</v>
      </c>
      <c r="Q152" t="s">
        <v>282</v>
      </c>
      <c r="R152" t="s">
        <v>283</v>
      </c>
      <c r="S152" s="33">
        <v>-433.26</v>
      </c>
      <c r="U152" s="33">
        <v>11</v>
      </c>
      <c r="IF152">
        <v>19342</v>
      </c>
      <c r="IG152" t="s">
        <v>281</v>
      </c>
      <c r="IH152" t="s">
        <v>274</v>
      </c>
      <c r="IK152">
        <v>-2</v>
      </c>
      <c r="IL152" t="s">
        <v>275</v>
      </c>
      <c r="IM152" t="s">
        <v>276</v>
      </c>
    </row>
    <row r="153" spans="1:247" x14ac:dyDescent="0.35">
      <c r="A153">
        <v>3317</v>
      </c>
      <c r="B153">
        <v>-1156328704</v>
      </c>
      <c r="C153">
        <v>1403</v>
      </c>
      <c r="D153" t="s">
        <v>268</v>
      </c>
      <c r="E153" t="s">
        <v>269</v>
      </c>
      <c r="F153">
        <v>1407</v>
      </c>
      <c r="G153" t="s">
        <v>270</v>
      </c>
      <c r="H153" t="s">
        <v>269</v>
      </c>
      <c r="I153">
        <v>343</v>
      </c>
      <c r="J153" t="s">
        <v>351</v>
      </c>
      <c r="K153" t="s">
        <v>315</v>
      </c>
      <c r="L153">
        <v>19342</v>
      </c>
      <c r="M153" t="s">
        <v>281</v>
      </c>
      <c r="N153" t="s">
        <v>282</v>
      </c>
      <c r="O153">
        <v>19342</v>
      </c>
      <c r="P153" t="s">
        <v>281</v>
      </c>
      <c r="Q153" t="s">
        <v>282</v>
      </c>
      <c r="R153" t="s">
        <v>283</v>
      </c>
      <c r="S153" s="33">
        <v>-779.86</v>
      </c>
      <c r="U153" s="33">
        <v>11</v>
      </c>
      <c r="IF153">
        <v>19342</v>
      </c>
      <c r="IG153" t="s">
        <v>281</v>
      </c>
      <c r="IH153" t="s">
        <v>274</v>
      </c>
      <c r="IK153">
        <v>-2</v>
      </c>
      <c r="IL153" t="s">
        <v>275</v>
      </c>
      <c r="IM153" t="s">
        <v>276</v>
      </c>
    </row>
    <row r="154" spans="1:247" x14ac:dyDescent="0.35">
      <c r="A154">
        <v>3318</v>
      </c>
      <c r="B154">
        <v>-1156328704</v>
      </c>
      <c r="C154">
        <v>1403</v>
      </c>
      <c r="D154" t="s">
        <v>268</v>
      </c>
      <c r="E154" t="s">
        <v>269</v>
      </c>
      <c r="F154">
        <v>1407</v>
      </c>
      <c r="G154" t="s">
        <v>270</v>
      </c>
      <c r="H154" t="s">
        <v>269</v>
      </c>
      <c r="I154">
        <v>339</v>
      </c>
      <c r="J154" t="s">
        <v>352</v>
      </c>
      <c r="K154" t="s">
        <v>314</v>
      </c>
      <c r="L154">
        <v>19342</v>
      </c>
      <c r="M154" t="s">
        <v>281</v>
      </c>
      <c r="N154" t="s">
        <v>282</v>
      </c>
      <c r="O154">
        <v>19342</v>
      </c>
      <c r="P154" t="s">
        <v>281</v>
      </c>
      <c r="Q154" t="s">
        <v>282</v>
      </c>
      <c r="R154" t="s">
        <v>283</v>
      </c>
      <c r="S154" s="33">
        <v>-433.26</v>
      </c>
      <c r="U154" s="33">
        <v>11</v>
      </c>
      <c r="IF154">
        <v>19342</v>
      </c>
      <c r="IG154" t="s">
        <v>281</v>
      </c>
      <c r="IH154" t="s">
        <v>274</v>
      </c>
      <c r="IK154">
        <v>-2</v>
      </c>
      <c r="IL154" t="s">
        <v>275</v>
      </c>
      <c r="IM154" t="s">
        <v>276</v>
      </c>
    </row>
    <row r="155" spans="1:247" x14ac:dyDescent="0.35">
      <c r="A155">
        <v>3319</v>
      </c>
      <c r="B155">
        <v>-1156328704</v>
      </c>
      <c r="C155">
        <v>1403</v>
      </c>
      <c r="D155" t="s">
        <v>268</v>
      </c>
      <c r="E155" t="s">
        <v>269</v>
      </c>
      <c r="F155">
        <v>1407</v>
      </c>
      <c r="G155" t="s">
        <v>270</v>
      </c>
      <c r="H155" t="s">
        <v>269</v>
      </c>
      <c r="I155">
        <v>334</v>
      </c>
      <c r="J155" t="s">
        <v>344</v>
      </c>
      <c r="K155" t="s">
        <v>313</v>
      </c>
      <c r="L155">
        <v>19342</v>
      </c>
      <c r="M155" t="s">
        <v>281</v>
      </c>
      <c r="N155" t="s">
        <v>282</v>
      </c>
      <c r="O155">
        <v>19342</v>
      </c>
      <c r="P155" t="s">
        <v>281</v>
      </c>
      <c r="Q155" t="s">
        <v>282</v>
      </c>
      <c r="R155" t="s">
        <v>283</v>
      </c>
      <c r="S155" s="33">
        <v>-779.88</v>
      </c>
      <c r="U155" s="33">
        <v>11</v>
      </c>
      <c r="IF155">
        <v>19342</v>
      </c>
      <c r="IG155" t="s">
        <v>281</v>
      </c>
      <c r="IH155" t="s">
        <v>274</v>
      </c>
      <c r="IK155">
        <v>-2</v>
      </c>
      <c r="IL155" t="s">
        <v>275</v>
      </c>
      <c r="IM155" t="s">
        <v>276</v>
      </c>
    </row>
    <row r="156" spans="1:247" x14ac:dyDescent="0.35">
      <c r="A156">
        <v>3320</v>
      </c>
      <c r="B156">
        <v>-1156328704</v>
      </c>
      <c r="C156">
        <v>1403</v>
      </c>
      <c r="D156" t="s">
        <v>268</v>
      </c>
      <c r="E156" t="s">
        <v>269</v>
      </c>
      <c r="F156">
        <v>1407</v>
      </c>
      <c r="G156" t="s">
        <v>270</v>
      </c>
      <c r="H156" t="s">
        <v>269</v>
      </c>
      <c r="I156">
        <v>333</v>
      </c>
      <c r="J156" t="s">
        <v>345</v>
      </c>
      <c r="K156" t="s">
        <v>312</v>
      </c>
      <c r="L156">
        <v>19342</v>
      </c>
      <c r="M156" t="s">
        <v>281</v>
      </c>
      <c r="N156" t="s">
        <v>282</v>
      </c>
      <c r="O156">
        <v>19342</v>
      </c>
      <c r="P156" t="s">
        <v>281</v>
      </c>
      <c r="Q156" t="s">
        <v>282</v>
      </c>
      <c r="R156" t="s">
        <v>283</v>
      </c>
      <c r="S156" s="33">
        <v>-303.32</v>
      </c>
      <c r="U156" s="33">
        <v>11</v>
      </c>
      <c r="IF156">
        <v>19342</v>
      </c>
      <c r="IG156" t="s">
        <v>281</v>
      </c>
      <c r="IH156" t="s">
        <v>274</v>
      </c>
      <c r="IK156">
        <v>-2</v>
      </c>
      <c r="IL156" t="s">
        <v>275</v>
      </c>
      <c r="IM156" t="s">
        <v>276</v>
      </c>
    </row>
    <row r="157" spans="1:247" x14ac:dyDescent="0.35">
      <c r="A157">
        <v>3321</v>
      </c>
      <c r="B157">
        <v>-1156328704</v>
      </c>
      <c r="C157">
        <v>1403</v>
      </c>
      <c r="D157" t="s">
        <v>268</v>
      </c>
      <c r="E157" t="s">
        <v>269</v>
      </c>
      <c r="F157">
        <v>1407</v>
      </c>
      <c r="G157" t="s">
        <v>270</v>
      </c>
      <c r="H157" t="s">
        <v>269</v>
      </c>
      <c r="I157">
        <v>329</v>
      </c>
      <c r="J157" t="s">
        <v>346</v>
      </c>
      <c r="K157" t="s">
        <v>311</v>
      </c>
      <c r="L157">
        <v>19342</v>
      </c>
      <c r="M157" t="s">
        <v>281</v>
      </c>
      <c r="N157" t="s">
        <v>282</v>
      </c>
      <c r="O157">
        <v>19342</v>
      </c>
      <c r="P157" t="s">
        <v>281</v>
      </c>
      <c r="Q157" t="s">
        <v>282</v>
      </c>
      <c r="R157" t="s">
        <v>283</v>
      </c>
      <c r="S157" s="33">
        <v>-259.95999999999998</v>
      </c>
      <c r="U157" s="33">
        <v>11</v>
      </c>
      <c r="IF157">
        <v>19342</v>
      </c>
      <c r="IG157" t="s">
        <v>281</v>
      </c>
      <c r="IH157" t="s">
        <v>274</v>
      </c>
      <c r="IK157">
        <v>-2</v>
      </c>
      <c r="IL157" t="s">
        <v>275</v>
      </c>
      <c r="IM157" t="s">
        <v>276</v>
      </c>
    </row>
    <row r="158" spans="1:247" x14ac:dyDescent="0.35">
      <c r="A158">
        <v>3322</v>
      </c>
      <c r="B158">
        <v>-1156328704</v>
      </c>
      <c r="C158">
        <v>1403</v>
      </c>
      <c r="D158" t="s">
        <v>268</v>
      </c>
      <c r="E158" t="s">
        <v>269</v>
      </c>
      <c r="F158">
        <v>1407</v>
      </c>
      <c r="G158" t="s">
        <v>270</v>
      </c>
      <c r="H158" t="s">
        <v>269</v>
      </c>
      <c r="I158">
        <v>410</v>
      </c>
      <c r="J158" t="s">
        <v>338</v>
      </c>
      <c r="K158" t="s">
        <v>337</v>
      </c>
      <c r="L158">
        <v>22342</v>
      </c>
      <c r="M158" t="s">
        <v>365</v>
      </c>
      <c r="N158" t="s">
        <v>366</v>
      </c>
      <c r="O158">
        <v>22342</v>
      </c>
      <c r="P158" t="s">
        <v>365</v>
      </c>
      <c r="Q158" t="s">
        <v>366</v>
      </c>
      <c r="R158" t="s">
        <v>283</v>
      </c>
      <c r="S158" s="33">
        <v>-1023.39</v>
      </c>
      <c r="U158" s="33">
        <v>11</v>
      </c>
      <c r="IF158">
        <v>22342</v>
      </c>
      <c r="IG158" t="s">
        <v>365</v>
      </c>
      <c r="IH158" t="s">
        <v>274</v>
      </c>
      <c r="IK158">
        <v>-2</v>
      </c>
      <c r="IL158" t="s">
        <v>275</v>
      </c>
      <c r="IM158" t="s">
        <v>276</v>
      </c>
    </row>
    <row r="159" spans="1:247" x14ac:dyDescent="0.35">
      <c r="A159">
        <v>3323</v>
      </c>
      <c r="B159">
        <v>-1156328704</v>
      </c>
      <c r="C159">
        <v>1403</v>
      </c>
      <c r="D159" t="s">
        <v>268</v>
      </c>
      <c r="E159" t="s">
        <v>269</v>
      </c>
      <c r="F159">
        <v>1407</v>
      </c>
      <c r="G159" t="s">
        <v>270</v>
      </c>
      <c r="H159" t="s">
        <v>269</v>
      </c>
      <c r="I159">
        <v>408</v>
      </c>
      <c r="J159" t="s">
        <v>339</v>
      </c>
      <c r="K159" t="s">
        <v>336</v>
      </c>
      <c r="L159">
        <v>22342</v>
      </c>
      <c r="M159" t="s">
        <v>365</v>
      </c>
      <c r="N159" t="s">
        <v>366</v>
      </c>
      <c r="O159">
        <v>22342</v>
      </c>
      <c r="P159" t="s">
        <v>365</v>
      </c>
      <c r="Q159" t="s">
        <v>366</v>
      </c>
      <c r="R159" t="s">
        <v>283</v>
      </c>
      <c r="S159" s="33">
        <v>-357.73</v>
      </c>
      <c r="U159" s="33">
        <v>11</v>
      </c>
      <c r="IF159">
        <v>22342</v>
      </c>
      <c r="IG159" t="s">
        <v>365</v>
      </c>
      <c r="IH159" t="s">
        <v>274</v>
      </c>
      <c r="IK159">
        <v>-2</v>
      </c>
      <c r="IL159" t="s">
        <v>275</v>
      </c>
      <c r="IM159" t="s">
        <v>276</v>
      </c>
    </row>
    <row r="160" spans="1:247" x14ac:dyDescent="0.35">
      <c r="A160">
        <v>3324</v>
      </c>
      <c r="B160">
        <v>-1156328704</v>
      </c>
      <c r="C160">
        <v>1403</v>
      </c>
      <c r="D160" t="s">
        <v>268</v>
      </c>
      <c r="E160" t="s">
        <v>269</v>
      </c>
      <c r="F160">
        <v>1407</v>
      </c>
      <c r="G160" t="s">
        <v>270</v>
      </c>
      <c r="H160" t="s">
        <v>269</v>
      </c>
      <c r="I160">
        <v>404</v>
      </c>
      <c r="J160" t="s">
        <v>340</v>
      </c>
      <c r="K160" t="s">
        <v>335</v>
      </c>
      <c r="L160">
        <v>22342</v>
      </c>
      <c r="M160" t="s">
        <v>365</v>
      </c>
      <c r="N160" t="s">
        <v>366</v>
      </c>
      <c r="O160">
        <v>22342</v>
      </c>
      <c r="P160" t="s">
        <v>365</v>
      </c>
      <c r="Q160" t="s">
        <v>366</v>
      </c>
      <c r="R160" t="s">
        <v>283</v>
      </c>
      <c r="S160" s="33">
        <v>-894.32</v>
      </c>
      <c r="U160" s="33">
        <v>11</v>
      </c>
      <c r="IF160">
        <v>22342</v>
      </c>
      <c r="IG160" t="s">
        <v>365</v>
      </c>
      <c r="IH160" t="s">
        <v>274</v>
      </c>
      <c r="IK160">
        <v>-2</v>
      </c>
      <c r="IL160" t="s">
        <v>275</v>
      </c>
      <c r="IM160" t="s">
        <v>276</v>
      </c>
    </row>
    <row r="161" spans="1:247" x14ac:dyDescent="0.35">
      <c r="A161">
        <v>3325</v>
      </c>
      <c r="B161">
        <v>-1156328704</v>
      </c>
      <c r="C161">
        <v>1403</v>
      </c>
      <c r="D161" t="s">
        <v>268</v>
      </c>
      <c r="E161" t="s">
        <v>269</v>
      </c>
      <c r="F161">
        <v>1407</v>
      </c>
      <c r="G161" t="s">
        <v>270</v>
      </c>
      <c r="H161" t="s">
        <v>269</v>
      </c>
      <c r="I161">
        <v>400</v>
      </c>
      <c r="J161" t="s">
        <v>341</v>
      </c>
      <c r="K161" t="s">
        <v>334</v>
      </c>
      <c r="L161">
        <v>22342</v>
      </c>
      <c r="M161" t="s">
        <v>365</v>
      </c>
      <c r="N161" t="s">
        <v>366</v>
      </c>
      <c r="O161">
        <v>22342</v>
      </c>
      <c r="P161" t="s">
        <v>365</v>
      </c>
      <c r="Q161" t="s">
        <v>366</v>
      </c>
      <c r="R161" t="s">
        <v>283</v>
      </c>
      <c r="S161" s="33">
        <v>-631.28</v>
      </c>
      <c r="U161" s="33">
        <v>11</v>
      </c>
      <c r="IF161">
        <v>22342</v>
      </c>
      <c r="IG161" t="s">
        <v>365</v>
      </c>
      <c r="IH161" t="s">
        <v>274</v>
      </c>
      <c r="IK161">
        <v>-2</v>
      </c>
      <c r="IL161" t="s">
        <v>275</v>
      </c>
      <c r="IM161" t="s">
        <v>276</v>
      </c>
    </row>
    <row r="162" spans="1:247" x14ac:dyDescent="0.35">
      <c r="A162">
        <v>3326</v>
      </c>
      <c r="B162">
        <v>-1156328704</v>
      </c>
      <c r="C162">
        <v>1403</v>
      </c>
      <c r="D162" t="s">
        <v>268</v>
      </c>
      <c r="E162" t="s">
        <v>269</v>
      </c>
      <c r="F162">
        <v>1407</v>
      </c>
      <c r="G162" t="s">
        <v>270</v>
      </c>
      <c r="H162" t="s">
        <v>269</v>
      </c>
      <c r="I162">
        <v>398</v>
      </c>
      <c r="J162" t="s">
        <v>342</v>
      </c>
      <c r="K162" t="s">
        <v>333</v>
      </c>
      <c r="L162">
        <v>22342</v>
      </c>
      <c r="M162" t="s">
        <v>365</v>
      </c>
      <c r="N162" t="s">
        <v>366</v>
      </c>
      <c r="O162">
        <v>22342</v>
      </c>
      <c r="P162" t="s">
        <v>365</v>
      </c>
      <c r="Q162" t="s">
        <v>366</v>
      </c>
      <c r="R162" t="s">
        <v>283</v>
      </c>
      <c r="S162" s="33">
        <v>-1136.31</v>
      </c>
      <c r="U162" s="33">
        <v>11</v>
      </c>
      <c r="IF162">
        <v>22342</v>
      </c>
      <c r="IG162" t="s">
        <v>365</v>
      </c>
      <c r="IH162" t="s">
        <v>274</v>
      </c>
      <c r="IK162">
        <v>-2</v>
      </c>
      <c r="IL162" t="s">
        <v>275</v>
      </c>
      <c r="IM162" t="s">
        <v>276</v>
      </c>
    </row>
    <row r="163" spans="1:247" x14ac:dyDescent="0.35">
      <c r="A163">
        <v>3327</v>
      </c>
      <c r="B163">
        <v>-1156328704</v>
      </c>
      <c r="C163">
        <v>1403</v>
      </c>
      <c r="D163" t="s">
        <v>268</v>
      </c>
      <c r="E163" t="s">
        <v>269</v>
      </c>
      <c r="F163">
        <v>1407</v>
      </c>
      <c r="G163" t="s">
        <v>270</v>
      </c>
      <c r="H163" t="s">
        <v>269</v>
      </c>
      <c r="I163">
        <v>392</v>
      </c>
      <c r="J163" t="s">
        <v>343</v>
      </c>
      <c r="K163" t="s">
        <v>332</v>
      </c>
      <c r="L163">
        <v>22342</v>
      </c>
      <c r="M163" t="s">
        <v>365</v>
      </c>
      <c r="N163" t="s">
        <v>366</v>
      </c>
      <c r="O163">
        <v>22342</v>
      </c>
      <c r="P163" t="s">
        <v>365</v>
      </c>
      <c r="Q163" t="s">
        <v>366</v>
      </c>
      <c r="R163" t="s">
        <v>283</v>
      </c>
      <c r="S163" s="33">
        <v>-821.3</v>
      </c>
      <c r="U163" s="33">
        <v>11</v>
      </c>
      <c r="IF163">
        <v>22342</v>
      </c>
      <c r="IG163" t="s">
        <v>365</v>
      </c>
      <c r="IH163" t="s">
        <v>274</v>
      </c>
      <c r="IK163">
        <v>-2</v>
      </c>
      <c r="IL163" t="s">
        <v>275</v>
      </c>
      <c r="IM163" t="s">
        <v>276</v>
      </c>
    </row>
    <row r="164" spans="1:247" x14ac:dyDescent="0.35">
      <c r="A164">
        <v>3328</v>
      </c>
      <c r="B164">
        <v>-1156328704</v>
      </c>
      <c r="C164">
        <v>1403</v>
      </c>
      <c r="D164" t="s">
        <v>268</v>
      </c>
      <c r="E164" t="s">
        <v>269</v>
      </c>
      <c r="F164">
        <v>1407</v>
      </c>
      <c r="G164" t="s">
        <v>270</v>
      </c>
      <c r="H164" t="s">
        <v>269</v>
      </c>
      <c r="I164">
        <v>334</v>
      </c>
      <c r="J164" t="s">
        <v>344</v>
      </c>
      <c r="K164" t="s">
        <v>313</v>
      </c>
      <c r="L164">
        <v>22342</v>
      </c>
      <c r="M164" t="s">
        <v>365</v>
      </c>
      <c r="N164" t="s">
        <v>366</v>
      </c>
      <c r="O164">
        <v>22342</v>
      </c>
      <c r="P164" t="s">
        <v>365</v>
      </c>
      <c r="Q164" t="s">
        <v>366</v>
      </c>
      <c r="R164" t="s">
        <v>283</v>
      </c>
      <c r="S164" s="33">
        <v>-2066.66</v>
      </c>
      <c r="U164" s="33">
        <v>11</v>
      </c>
      <c r="IF164">
        <v>22342</v>
      </c>
      <c r="IG164" t="s">
        <v>365</v>
      </c>
      <c r="IH164" t="s">
        <v>274</v>
      </c>
      <c r="IK164">
        <v>-2</v>
      </c>
      <c r="IL164" t="s">
        <v>275</v>
      </c>
      <c r="IM164" t="s">
        <v>276</v>
      </c>
    </row>
    <row r="165" spans="1:247" x14ac:dyDescent="0.35">
      <c r="A165">
        <v>3329</v>
      </c>
      <c r="B165">
        <v>-1156328704</v>
      </c>
      <c r="C165">
        <v>1403</v>
      </c>
      <c r="D165" t="s">
        <v>268</v>
      </c>
      <c r="E165" t="s">
        <v>269</v>
      </c>
      <c r="F165">
        <v>1407</v>
      </c>
      <c r="G165" t="s">
        <v>270</v>
      </c>
      <c r="H165" t="s">
        <v>269</v>
      </c>
      <c r="I165">
        <v>333</v>
      </c>
      <c r="J165" t="s">
        <v>345</v>
      </c>
      <c r="K165" t="s">
        <v>312</v>
      </c>
      <c r="L165">
        <v>22342</v>
      </c>
      <c r="M165" t="s">
        <v>365</v>
      </c>
      <c r="N165" t="s">
        <v>366</v>
      </c>
      <c r="O165">
        <v>22342</v>
      </c>
      <c r="P165" t="s">
        <v>365</v>
      </c>
      <c r="Q165" t="s">
        <v>366</v>
      </c>
      <c r="R165" t="s">
        <v>283</v>
      </c>
      <c r="S165" s="33">
        <v>-803.68</v>
      </c>
      <c r="U165" s="33">
        <v>11</v>
      </c>
      <c r="IF165">
        <v>22342</v>
      </c>
      <c r="IG165" t="s">
        <v>365</v>
      </c>
      <c r="IH165" t="s">
        <v>274</v>
      </c>
      <c r="IK165">
        <v>-2</v>
      </c>
      <c r="IL165" t="s">
        <v>275</v>
      </c>
      <c r="IM165" t="s">
        <v>276</v>
      </c>
    </row>
    <row r="166" spans="1:247" x14ac:dyDescent="0.35">
      <c r="A166">
        <v>3330</v>
      </c>
      <c r="B166">
        <v>-1156328704</v>
      </c>
      <c r="C166">
        <v>1403</v>
      </c>
      <c r="D166" t="s">
        <v>268</v>
      </c>
      <c r="E166" t="s">
        <v>269</v>
      </c>
      <c r="F166">
        <v>1407</v>
      </c>
      <c r="G166" t="s">
        <v>270</v>
      </c>
      <c r="H166" t="s">
        <v>269</v>
      </c>
      <c r="I166">
        <v>353</v>
      </c>
      <c r="J166" t="s">
        <v>347</v>
      </c>
      <c r="K166" t="s">
        <v>319</v>
      </c>
      <c r="L166">
        <v>22342</v>
      </c>
      <c r="M166" t="s">
        <v>365</v>
      </c>
      <c r="N166" t="s">
        <v>366</v>
      </c>
      <c r="O166">
        <v>22342</v>
      </c>
      <c r="P166" t="s">
        <v>365</v>
      </c>
      <c r="Q166" t="s">
        <v>366</v>
      </c>
      <c r="R166" t="s">
        <v>283</v>
      </c>
      <c r="S166" s="33">
        <v>-2608.41</v>
      </c>
      <c r="U166" s="33">
        <v>11</v>
      </c>
      <c r="IF166">
        <v>22342</v>
      </c>
      <c r="IG166" t="s">
        <v>365</v>
      </c>
      <c r="IH166" t="s">
        <v>274</v>
      </c>
      <c r="IK166">
        <v>-2</v>
      </c>
      <c r="IL166" t="s">
        <v>275</v>
      </c>
      <c r="IM166" t="s">
        <v>276</v>
      </c>
    </row>
    <row r="167" spans="1:247" x14ac:dyDescent="0.35">
      <c r="A167">
        <v>3331</v>
      </c>
      <c r="B167">
        <v>-1156328704</v>
      </c>
      <c r="C167">
        <v>1403</v>
      </c>
      <c r="D167" t="s">
        <v>268</v>
      </c>
      <c r="E167" t="s">
        <v>269</v>
      </c>
      <c r="F167">
        <v>1407</v>
      </c>
      <c r="G167" t="s">
        <v>270</v>
      </c>
      <c r="H167" t="s">
        <v>269</v>
      </c>
      <c r="I167">
        <v>350</v>
      </c>
      <c r="J167" t="s">
        <v>348</v>
      </c>
      <c r="K167" t="s">
        <v>318</v>
      </c>
      <c r="L167">
        <v>22342</v>
      </c>
      <c r="M167" t="s">
        <v>365</v>
      </c>
      <c r="N167" t="s">
        <v>366</v>
      </c>
      <c r="O167">
        <v>22342</v>
      </c>
      <c r="P167" t="s">
        <v>365</v>
      </c>
      <c r="Q167" t="s">
        <v>366</v>
      </c>
      <c r="R167" t="s">
        <v>283</v>
      </c>
      <c r="S167" s="33">
        <v>-1683.46</v>
      </c>
      <c r="U167" s="33">
        <v>11</v>
      </c>
      <c r="IF167">
        <v>22342</v>
      </c>
      <c r="IG167" t="s">
        <v>365</v>
      </c>
      <c r="IH167" t="s">
        <v>274</v>
      </c>
      <c r="IK167">
        <v>-2</v>
      </c>
      <c r="IL167" t="s">
        <v>275</v>
      </c>
      <c r="IM167" t="s">
        <v>276</v>
      </c>
    </row>
    <row r="168" spans="1:247" x14ac:dyDescent="0.35">
      <c r="A168">
        <v>3332</v>
      </c>
      <c r="B168">
        <v>-1156328704</v>
      </c>
      <c r="C168">
        <v>1403</v>
      </c>
      <c r="D168" t="s">
        <v>268</v>
      </c>
      <c r="E168" t="s">
        <v>269</v>
      </c>
      <c r="F168">
        <v>1407</v>
      </c>
      <c r="G168" t="s">
        <v>270</v>
      </c>
      <c r="H168" t="s">
        <v>269</v>
      </c>
      <c r="I168">
        <v>349</v>
      </c>
      <c r="J168" t="s">
        <v>349</v>
      </c>
      <c r="K168" t="s">
        <v>317</v>
      </c>
      <c r="L168">
        <v>22342</v>
      </c>
      <c r="M168" t="s">
        <v>365</v>
      </c>
      <c r="N168" t="s">
        <v>366</v>
      </c>
      <c r="O168">
        <v>22342</v>
      </c>
      <c r="P168" t="s">
        <v>365</v>
      </c>
      <c r="Q168" t="s">
        <v>366</v>
      </c>
      <c r="R168" t="s">
        <v>283</v>
      </c>
      <c r="S168" s="33">
        <v>-2525.16</v>
      </c>
      <c r="U168" s="33">
        <v>11</v>
      </c>
      <c r="IF168">
        <v>22342</v>
      </c>
      <c r="IG168" t="s">
        <v>365</v>
      </c>
      <c r="IH168" t="s">
        <v>274</v>
      </c>
      <c r="IK168">
        <v>-2</v>
      </c>
      <c r="IL168" t="s">
        <v>275</v>
      </c>
      <c r="IM168" t="s">
        <v>276</v>
      </c>
    </row>
    <row r="169" spans="1:247" x14ac:dyDescent="0.35">
      <c r="A169">
        <v>3333</v>
      </c>
      <c r="B169">
        <v>-1156328704</v>
      </c>
      <c r="C169">
        <v>1403</v>
      </c>
      <c r="D169" t="s">
        <v>268</v>
      </c>
      <c r="E169" t="s">
        <v>269</v>
      </c>
      <c r="F169">
        <v>1407</v>
      </c>
      <c r="G169" t="s">
        <v>270</v>
      </c>
      <c r="H169" t="s">
        <v>269</v>
      </c>
      <c r="I169">
        <v>344</v>
      </c>
      <c r="J169" t="s">
        <v>350</v>
      </c>
      <c r="K169" t="s">
        <v>316</v>
      </c>
      <c r="L169">
        <v>22342</v>
      </c>
      <c r="M169" t="s">
        <v>365</v>
      </c>
      <c r="N169" t="s">
        <v>366</v>
      </c>
      <c r="O169">
        <v>22342</v>
      </c>
      <c r="P169" t="s">
        <v>365</v>
      </c>
      <c r="Q169" t="s">
        <v>366</v>
      </c>
      <c r="R169" t="s">
        <v>283</v>
      </c>
      <c r="S169" s="33">
        <v>-1148.1300000000001</v>
      </c>
      <c r="U169" s="33">
        <v>11</v>
      </c>
      <c r="IF169">
        <v>22342</v>
      </c>
      <c r="IG169" t="s">
        <v>365</v>
      </c>
      <c r="IH169" t="s">
        <v>274</v>
      </c>
      <c r="IK169">
        <v>-2</v>
      </c>
      <c r="IL169" t="s">
        <v>275</v>
      </c>
      <c r="IM169" t="s">
        <v>276</v>
      </c>
    </row>
    <row r="170" spans="1:247" x14ac:dyDescent="0.35">
      <c r="A170">
        <v>3334</v>
      </c>
      <c r="B170">
        <v>-1156328704</v>
      </c>
      <c r="C170">
        <v>1403</v>
      </c>
      <c r="D170" t="s">
        <v>268</v>
      </c>
      <c r="E170" t="s">
        <v>269</v>
      </c>
      <c r="F170">
        <v>1407</v>
      </c>
      <c r="G170" t="s">
        <v>270</v>
      </c>
      <c r="H170" t="s">
        <v>269</v>
      </c>
      <c r="I170">
        <v>343</v>
      </c>
      <c r="J170" t="s">
        <v>351</v>
      </c>
      <c r="K170" t="s">
        <v>315</v>
      </c>
      <c r="L170">
        <v>22342</v>
      </c>
      <c r="M170" t="s">
        <v>365</v>
      </c>
      <c r="N170" t="s">
        <v>366</v>
      </c>
      <c r="O170">
        <v>22342</v>
      </c>
      <c r="P170" t="s">
        <v>365</v>
      </c>
      <c r="Q170" t="s">
        <v>366</v>
      </c>
      <c r="R170" t="s">
        <v>283</v>
      </c>
      <c r="S170" s="33">
        <v>-2066.63</v>
      </c>
      <c r="U170" s="33">
        <v>11</v>
      </c>
      <c r="IF170">
        <v>22342</v>
      </c>
      <c r="IG170" t="s">
        <v>365</v>
      </c>
      <c r="IH170" t="s">
        <v>274</v>
      </c>
      <c r="IK170">
        <v>-2</v>
      </c>
      <c r="IL170" t="s">
        <v>275</v>
      </c>
      <c r="IM170" t="s">
        <v>276</v>
      </c>
    </row>
    <row r="171" spans="1:247" x14ac:dyDescent="0.35">
      <c r="A171">
        <v>3335</v>
      </c>
      <c r="B171">
        <v>-1156328704</v>
      </c>
      <c r="C171">
        <v>1403</v>
      </c>
      <c r="D171" t="s">
        <v>268</v>
      </c>
      <c r="E171" t="s">
        <v>269</v>
      </c>
      <c r="F171">
        <v>1407</v>
      </c>
      <c r="G171" t="s">
        <v>270</v>
      </c>
      <c r="H171" t="s">
        <v>269</v>
      </c>
      <c r="I171">
        <v>339</v>
      </c>
      <c r="J171" t="s">
        <v>352</v>
      </c>
      <c r="K171" t="s">
        <v>314</v>
      </c>
      <c r="L171">
        <v>22342</v>
      </c>
      <c r="M171" t="s">
        <v>365</v>
      </c>
      <c r="N171" t="s">
        <v>366</v>
      </c>
      <c r="O171">
        <v>22342</v>
      </c>
      <c r="P171" t="s">
        <v>365</v>
      </c>
      <c r="Q171" t="s">
        <v>366</v>
      </c>
      <c r="R171" t="s">
        <v>283</v>
      </c>
      <c r="S171" s="33">
        <v>-1148.1500000000001</v>
      </c>
      <c r="U171" s="33">
        <v>11</v>
      </c>
      <c r="IF171">
        <v>22342</v>
      </c>
      <c r="IG171" t="s">
        <v>365</v>
      </c>
      <c r="IH171" t="s">
        <v>274</v>
      </c>
      <c r="IK171">
        <v>-2</v>
      </c>
      <c r="IL171" t="s">
        <v>275</v>
      </c>
      <c r="IM171" t="s">
        <v>276</v>
      </c>
    </row>
    <row r="172" spans="1:247" x14ac:dyDescent="0.35">
      <c r="A172">
        <v>3336</v>
      </c>
      <c r="B172">
        <v>-1156328704</v>
      </c>
      <c r="C172">
        <v>1403</v>
      </c>
      <c r="D172" t="s">
        <v>268</v>
      </c>
      <c r="E172" t="s">
        <v>269</v>
      </c>
      <c r="F172">
        <v>1407</v>
      </c>
      <c r="G172" t="s">
        <v>270</v>
      </c>
      <c r="H172" t="s">
        <v>269</v>
      </c>
      <c r="I172">
        <v>371</v>
      </c>
      <c r="J172" t="s">
        <v>353</v>
      </c>
      <c r="K172" t="s">
        <v>325</v>
      </c>
      <c r="L172">
        <v>22342</v>
      </c>
      <c r="M172" t="s">
        <v>365</v>
      </c>
      <c r="N172" t="s">
        <v>366</v>
      </c>
      <c r="O172">
        <v>22342</v>
      </c>
      <c r="P172" t="s">
        <v>365</v>
      </c>
      <c r="Q172" t="s">
        <v>366</v>
      </c>
      <c r="R172" t="s">
        <v>283</v>
      </c>
      <c r="S172" s="33">
        <v>-2727.75</v>
      </c>
      <c r="U172" s="33">
        <v>11</v>
      </c>
      <c r="IF172">
        <v>22342</v>
      </c>
      <c r="IG172" t="s">
        <v>365</v>
      </c>
      <c r="IH172" t="s">
        <v>274</v>
      </c>
      <c r="IK172">
        <v>-2</v>
      </c>
      <c r="IL172" t="s">
        <v>275</v>
      </c>
      <c r="IM172" t="s">
        <v>276</v>
      </c>
    </row>
    <row r="173" spans="1:247" x14ac:dyDescent="0.35">
      <c r="A173">
        <v>3337</v>
      </c>
      <c r="B173">
        <v>-1156328704</v>
      </c>
      <c r="C173">
        <v>1403</v>
      </c>
      <c r="D173" t="s">
        <v>268</v>
      </c>
      <c r="E173" t="s">
        <v>269</v>
      </c>
      <c r="F173">
        <v>1407</v>
      </c>
      <c r="G173" t="s">
        <v>270</v>
      </c>
      <c r="H173" t="s">
        <v>269</v>
      </c>
      <c r="I173">
        <v>367</v>
      </c>
      <c r="J173" t="s">
        <v>354</v>
      </c>
      <c r="K173" t="s">
        <v>324</v>
      </c>
      <c r="L173">
        <v>22342</v>
      </c>
      <c r="M173" t="s">
        <v>365</v>
      </c>
      <c r="N173" t="s">
        <v>366</v>
      </c>
      <c r="O173">
        <v>22342</v>
      </c>
      <c r="P173" t="s">
        <v>365</v>
      </c>
      <c r="Q173" t="s">
        <v>366</v>
      </c>
      <c r="R173" t="s">
        <v>283</v>
      </c>
      <c r="S173" s="33">
        <v>-1336.13</v>
      </c>
      <c r="U173" s="33">
        <v>11</v>
      </c>
      <c r="IF173">
        <v>22342</v>
      </c>
      <c r="IG173" t="s">
        <v>365</v>
      </c>
      <c r="IH173" t="s">
        <v>274</v>
      </c>
      <c r="IK173">
        <v>-2</v>
      </c>
      <c r="IL173" t="s">
        <v>275</v>
      </c>
      <c r="IM173" t="s">
        <v>276</v>
      </c>
    </row>
    <row r="174" spans="1:247" x14ac:dyDescent="0.35">
      <c r="A174">
        <v>3338</v>
      </c>
      <c r="B174">
        <v>-1156328704</v>
      </c>
      <c r="C174">
        <v>1403</v>
      </c>
      <c r="D174" t="s">
        <v>268</v>
      </c>
      <c r="E174" t="s">
        <v>269</v>
      </c>
      <c r="F174">
        <v>1407</v>
      </c>
      <c r="G174" t="s">
        <v>270</v>
      </c>
      <c r="H174" t="s">
        <v>269</v>
      </c>
      <c r="I174">
        <v>365</v>
      </c>
      <c r="J174" t="s">
        <v>355</v>
      </c>
      <c r="K174" t="s">
        <v>323</v>
      </c>
      <c r="L174">
        <v>22342</v>
      </c>
      <c r="M174" t="s">
        <v>365</v>
      </c>
      <c r="N174" t="s">
        <v>366</v>
      </c>
      <c r="O174">
        <v>22342</v>
      </c>
      <c r="P174" t="s">
        <v>365</v>
      </c>
      <c r="Q174" t="s">
        <v>366</v>
      </c>
      <c r="R174" t="s">
        <v>283</v>
      </c>
      <c r="S174" s="33">
        <v>0</v>
      </c>
      <c r="U174" s="33">
        <v>11</v>
      </c>
      <c r="IF174">
        <v>22342</v>
      </c>
      <c r="IG174" t="s">
        <v>365</v>
      </c>
      <c r="IH174" t="s">
        <v>274</v>
      </c>
      <c r="IK174">
        <v>-2</v>
      </c>
      <c r="IL174" t="s">
        <v>275</v>
      </c>
      <c r="IM174" t="s">
        <v>276</v>
      </c>
    </row>
    <row r="175" spans="1:247" x14ac:dyDescent="0.35">
      <c r="A175">
        <v>3339</v>
      </c>
      <c r="B175">
        <v>-1156328704</v>
      </c>
      <c r="C175">
        <v>1403</v>
      </c>
      <c r="D175" t="s">
        <v>268</v>
      </c>
      <c r="E175" t="s">
        <v>269</v>
      </c>
      <c r="F175">
        <v>1407</v>
      </c>
      <c r="G175" t="s">
        <v>270</v>
      </c>
      <c r="H175" t="s">
        <v>269</v>
      </c>
      <c r="I175">
        <v>364</v>
      </c>
      <c r="J175" t="s">
        <v>356</v>
      </c>
      <c r="K175" t="s">
        <v>322</v>
      </c>
      <c r="L175">
        <v>22342</v>
      </c>
      <c r="M175" t="s">
        <v>365</v>
      </c>
      <c r="N175" t="s">
        <v>366</v>
      </c>
      <c r="O175">
        <v>22342</v>
      </c>
      <c r="P175" t="s">
        <v>365</v>
      </c>
      <c r="Q175" t="s">
        <v>366</v>
      </c>
      <c r="R175" t="s">
        <v>283</v>
      </c>
      <c r="S175" s="33">
        <v>-1829.11</v>
      </c>
      <c r="U175" s="33">
        <v>11</v>
      </c>
      <c r="IF175">
        <v>22342</v>
      </c>
      <c r="IG175" t="s">
        <v>365</v>
      </c>
      <c r="IH175" t="s">
        <v>274</v>
      </c>
      <c r="IK175">
        <v>-2</v>
      </c>
      <c r="IL175" t="s">
        <v>275</v>
      </c>
      <c r="IM175" t="s">
        <v>276</v>
      </c>
    </row>
    <row r="176" spans="1:247" x14ac:dyDescent="0.35">
      <c r="A176">
        <v>3340</v>
      </c>
      <c r="B176">
        <v>-1156328704</v>
      </c>
      <c r="C176">
        <v>1403</v>
      </c>
      <c r="D176" t="s">
        <v>268</v>
      </c>
      <c r="E176" t="s">
        <v>269</v>
      </c>
      <c r="F176">
        <v>1407</v>
      </c>
      <c r="G176" t="s">
        <v>270</v>
      </c>
      <c r="H176" t="s">
        <v>269</v>
      </c>
      <c r="I176">
        <v>362</v>
      </c>
      <c r="J176" t="s">
        <v>357</v>
      </c>
      <c r="K176" t="s">
        <v>321</v>
      </c>
      <c r="L176">
        <v>22342</v>
      </c>
      <c r="M176" t="s">
        <v>365</v>
      </c>
      <c r="N176" t="s">
        <v>366</v>
      </c>
      <c r="O176">
        <v>22342</v>
      </c>
      <c r="P176" t="s">
        <v>365</v>
      </c>
      <c r="Q176" t="s">
        <v>366</v>
      </c>
      <c r="R176" t="s">
        <v>283</v>
      </c>
      <c r="S176" s="33">
        <v>-318.41000000000003</v>
      </c>
      <c r="U176" s="33">
        <v>11</v>
      </c>
      <c r="IF176">
        <v>22342</v>
      </c>
      <c r="IG176" t="s">
        <v>365</v>
      </c>
      <c r="IH176" t="s">
        <v>274</v>
      </c>
      <c r="IK176">
        <v>-2</v>
      </c>
      <c r="IL176" t="s">
        <v>275</v>
      </c>
      <c r="IM176" t="s">
        <v>276</v>
      </c>
    </row>
    <row r="177" spans="1:247" x14ac:dyDescent="0.35">
      <c r="A177">
        <v>3341</v>
      </c>
      <c r="B177">
        <v>-1156328704</v>
      </c>
      <c r="C177">
        <v>1403</v>
      </c>
      <c r="D177" t="s">
        <v>268</v>
      </c>
      <c r="E177" t="s">
        <v>269</v>
      </c>
      <c r="F177">
        <v>1407</v>
      </c>
      <c r="G177" t="s">
        <v>270</v>
      </c>
      <c r="H177" t="s">
        <v>269</v>
      </c>
      <c r="I177">
        <v>358</v>
      </c>
      <c r="J177" t="s">
        <v>358</v>
      </c>
      <c r="K177" t="s">
        <v>320</v>
      </c>
      <c r="L177">
        <v>22342</v>
      </c>
      <c r="M177" t="s">
        <v>365</v>
      </c>
      <c r="N177" t="s">
        <v>366</v>
      </c>
      <c r="O177">
        <v>22342</v>
      </c>
      <c r="P177" t="s">
        <v>365</v>
      </c>
      <c r="Q177" t="s">
        <v>366</v>
      </c>
      <c r="R177" t="s">
        <v>283</v>
      </c>
      <c r="S177" s="33">
        <v>-1630.25</v>
      </c>
      <c r="U177" s="33">
        <v>11</v>
      </c>
      <c r="IF177">
        <v>22342</v>
      </c>
      <c r="IG177" t="s">
        <v>365</v>
      </c>
      <c r="IH177" t="s">
        <v>274</v>
      </c>
      <c r="IK177">
        <v>-2</v>
      </c>
      <c r="IL177" t="s">
        <v>275</v>
      </c>
      <c r="IM177" t="s">
        <v>276</v>
      </c>
    </row>
    <row r="178" spans="1:247" x14ac:dyDescent="0.35">
      <c r="A178">
        <v>3342</v>
      </c>
      <c r="B178">
        <v>-1156328704</v>
      </c>
      <c r="C178">
        <v>1403</v>
      </c>
      <c r="D178" t="s">
        <v>268</v>
      </c>
      <c r="E178" t="s">
        <v>269</v>
      </c>
      <c r="F178">
        <v>1407</v>
      </c>
      <c r="G178" t="s">
        <v>270</v>
      </c>
      <c r="H178" t="s">
        <v>269</v>
      </c>
      <c r="I178">
        <v>390</v>
      </c>
      <c r="J178" t="s">
        <v>359</v>
      </c>
      <c r="K178" t="s">
        <v>331</v>
      </c>
      <c r="L178">
        <v>22342</v>
      </c>
      <c r="M178" t="s">
        <v>365</v>
      </c>
      <c r="N178" t="s">
        <v>366</v>
      </c>
      <c r="O178">
        <v>22342</v>
      </c>
      <c r="P178" t="s">
        <v>365</v>
      </c>
      <c r="Q178" t="s">
        <v>366</v>
      </c>
      <c r="R178" t="s">
        <v>283</v>
      </c>
      <c r="S178" s="33">
        <v>-1389.91</v>
      </c>
      <c r="U178" s="33">
        <v>11</v>
      </c>
      <c r="IF178">
        <v>22342</v>
      </c>
      <c r="IG178" t="s">
        <v>365</v>
      </c>
      <c r="IH178" t="s">
        <v>274</v>
      </c>
      <c r="IK178">
        <v>-2</v>
      </c>
      <c r="IL178" t="s">
        <v>275</v>
      </c>
      <c r="IM178" t="s">
        <v>276</v>
      </c>
    </row>
    <row r="179" spans="1:247" x14ac:dyDescent="0.35">
      <c r="A179">
        <v>3343</v>
      </c>
      <c r="B179">
        <v>-1156328704</v>
      </c>
      <c r="C179">
        <v>1403</v>
      </c>
      <c r="D179" t="s">
        <v>268</v>
      </c>
      <c r="E179" t="s">
        <v>269</v>
      </c>
      <c r="F179">
        <v>1407</v>
      </c>
      <c r="G179" t="s">
        <v>270</v>
      </c>
      <c r="H179" t="s">
        <v>269</v>
      </c>
      <c r="I179">
        <v>386</v>
      </c>
      <c r="J179" t="s">
        <v>360</v>
      </c>
      <c r="K179" t="s">
        <v>330</v>
      </c>
      <c r="L179">
        <v>22342</v>
      </c>
      <c r="M179" t="s">
        <v>365</v>
      </c>
      <c r="N179" t="s">
        <v>366</v>
      </c>
      <c r="O179">
        <v>22342</v>
      </c>
      <c r="P179" t="s">
        <v>365</v>
      </c>
      <c r="Q179" t="s">
        <v>366</v>
      </c>
      <c r="R179" t="s">
        <v>283</v>
      </c>
      <c r="S179" s="33">
        <v>-505.72</v>
      </c>
      <c r="U179" s="33">
        <v>11</v>
      </c>
      <c r="IF179">
        <v>22342</v>
      </c>
      <c r="IG179" t="s">
        <v>365</v>
      </c>
      <c r="IH179" t="s">
        <v>274</v>
      </c>
      <c r="IK179">
        <v>-2</v>
      </c>
      <c r="IL179" t="s">
        <v>275</v>
      </c>
      <c r="IM179" t="s">
        <v>276</v>
      </c>
    </row>
    <row r="180" spans="1:247" x14ac:dyDescent="0.35">
      <c r="A180">
        <v>3344</v>
      </c>
      <c r="B180">
        <v>-1156328704</v>
      </c>
      <c r="C180">
        <v>1403</v>
      </c>
      <c r="D180" t="s">
        <v>268</v>
      </c>
      <c r="E180" t="s">
        <v>269</v>
      </c>
      <c r="F180">
        <v>1407</v>
      </c>
      <c r="G180" t="s">
        <v>270</v>
      </c>
      <c r="H180" t="s">
        <v>269</v>
      </c>
      <c r="I180">
        <v>383</v>
      </c>
      <c r="J180" t="s">
        <v>361</v>
      </c>
      <c r="K180" t="s">
        <v>329</v>
      </c>
      <c r="L180">
        <v>22342</v>
      </c>
      <c r="M180" t="s">
        <v>365</v>
      </c>
      <c r="N180" t="s">
        <v>366</v>
      </c>
      <c r="O180">
        <v>22342</v>
      </c>
      <c r="P180" t="s">
        <v>365</v>
      </c>
      <c r="Q180" t="s">
        <v>366</v>
      </c>
      <c r="R180" t="s">
        <v>283</v>
      </c>
      <c r="S180" s="33">
        <v>-1264.31</v>
      </c>
      <c r="U180" s="33">
        <v>11</v>
      </c>
      <c r="IF180">
        <v>22342</v>
      </c>
      <c r="IG180" t="s">
        <v>365</v>
      </c>
      <c r="IH180" t="s">
        <v>274</v>
      </c>
      <c r="IK180">
        <v>-2</v>
      </c>
      <c r="IL180" t="s">
        <v>275</v>
      </c>
      <c r="IM180" t="s">
        <v>276</v>
      </c>
    </row>
    <row r="181" spans="1:247" x14ac:dyDescent="0.35">
      <c r="A181">
        <v>3345</v>
      </c>
      <c r="B181">
        <v>-1156328704</v>
      </c>
      <c r="C181">
        <v>1403</v>
      </c>
      <c r="D181" t="s">
        <v>268</v>
      </c>
      <c r="E181" t="s">
        <v>269</v>
      </c>
      <c r="F181">
        <v>1407</v>
      </c>
      <c r="G181" t="s">
        <v>270</v>
      </c>
      <c r="H181" t="s">
        <v>269</v>
      </c>
      <c r="I181">
        <v>379</v>
      </c>
      <c r="J181" t="s">
        <v>362</v>
      </c>
      <c r="K181" t="s">
        <v>328</v>
      </c>
      <c r="L181">
        <v>22342</v>
      </c>
      <c r="M181" t="s">
        <v>365</v>
      </c>
      <c r="N181" t="s">
        <v>366</v>
      </c>
      <c r="O181">
        <v>22342</v>
      </c>
      <c r="P181" t="s">
        <v>365</v>
      </c>
      <c r="Q181" t="s">
        <v>366</v>
      </c>
      <c r="R181" t="s">
        <v>283</v>
      </c>
      <c r="S181" s="33">
        <v>-695.79</v>
      </c>
      <c r="U181" s="33">
        <v>11</v>
      </c>
      <c r="IF181">
        <v>22342</v>
      </c>
      <c r="IG181" t="s">
        <v>365</v>
      </c>
      <c r="IH181" t="s">
        <v>274</v>
      </c>
      <c r="IK181">
        <v>-2</v>
      </c>
      <c r="IL181" t="s">
        <v>275</v>
      </c>
      <c r="IM181" t="s">
        <v>276</v>
      </c>
    </row>
    <row r="182" spans="1:247" x14ac:dyDescent="0.35">
      <c r="A182">
        <v>3346</v>
      </c>
      <c r="B182">
        <v>-1156328704</v>
      </c>
      <c r="C182">
        <v>1403</v>
      </c>
      <c r="D182" t="s">
        <v>268</v>
      </c>
      <c r="E182" t="s">
        <v>269</v>
      </c>
      <c r="F182">
        <v>1407</v>
      </c>
      <c r="G182" t="s">
        <v>270</v>
      </c>
      <c r="H182" t="s">
        <v>269</v>
      </c>
      <c r="I182">
        <v>377</v>
      </c>
      <c r="J182" t="s">
        <v>363</v>
      </c>
      <c r="K182" t="s">
        <v>327</v>
      </c>
      <c r="L182">
        <v>22342</v>
      </c>
      <c r="M182" t="s">
        <v>365</v>
      </c>
      <c r="N182" t="s">
        <v>366</v>
      </c>
      <c r="O182">
        <v>22342</v>
      </c>
      <c r="P182" t="s">
        <v>365</v>
      </c>
      <c r="Q182" t="s">
        <v>366</v>
      </c>
      <c r="R182" t="s">
        <v>283</v>
      </c>
      <c r="S182" s="33">
        <v>-1075.32</v>
      </c>
      <c r="U182" s="33">
        <v>11</v>
      </c>
      <c r="IF182">
        <v>22342</v>
      </c>
      <c r="IG182" t="s">
        <v>365</v>
      </c>
      <c r="IH182" t="s">
        <v>274</v>
      </c>
      <c r="IK182">
        <v>-2</v>
      </c>
      <c r="IL182" t="s">
        <v>275</v>
      </c>
      <c r="IM182" t="s">
        <v>276</v>
      </c>
    </row>
    <row r="183" spans="1:247" x14ac:dyDescent="0.35">
      <c r="A183">
        <v>3347</v>
      </c>
      <c r="B183">
        <v>-1156328704</v>
      </c>
      <c r="C183">
        <v>1403</v>
      </c>
      <c r="D183" t="s">
        <v>268</v>
      </c>
      <c r="E183" t="s">
        <v>269</v>
      </c>
      <c r="F183">
        <v>1407</v>
      </c>
      <c r="G183" t="s">
        <v>270</v>
      </c>
      <c r="H183" t="s">
        <v>269</v>
      </c>
      <c r="I183">
        <v>373</v>
      </c>
      <c r="J183" t="s">
        <v>364</v>
      </c>
      <c r="K183" t="s">
        <v>326</v>
      </c>
      <c r="L183">
        <v>22342</v>
      </c>
      <c r="M183" t="s">
        <v>365</v>
      </c>
      <c r="N183" t="s">
        <v>366</v>
      </c>
      <c r="O183">
        <v>22342</v>
      </c>
      <c r="P183" t="s">
        <v>365</v>
      </c>
      <c r="Q183" t="s">
        <v>366</v>
      </c>
      <c r="R183" t="s">
        <v>283</v>
      </c>
      <c r="S183" s="33">
        <v>-1818.5</v>
      </c>
      <c r="U183" s="33">
        <v>11</v>
      </c>
      <c r="IF183">
        <v>22342</v>
      </c>
      <c r="IG183" t="s">
        <v>365</v>
      </c>
      <c r="IH183" t="s">
        <v>274</v>
      </c>
      <c r="IK183">
        <v>-2</v>
      </c>
      <c r="IL183" t="s">
        <v>275</v>
      </c>
      <c r="IM183" t="s">
        <v>276</v>
      </c>
    </row>
    <row r="184" spans="1:247" x14ac:dyDescent="0.35">
      <c r="A184">
        <v>3348</v>
      </c>
      <c r="B184">
        <v>-1156328704</v>
      </c>
      <c r="C184">
        <v>1403</v>
      </c>
      <c r="D184" t="s">
        <v>268</v>
      </c>
      <c r="E184" t="s">
        <v>269</v>
      </c>
      <c r="F184">
        <v>1407</v>
      </c>
      <c r="G184" t="s">
        <v>270</v>
      </c>
      <c r="H184" t="s">
        <v>269</v>
      </c>
      <c r="I184">
        <v>410</v>
      </c>
      <c r="J184" t="s">
        <v>338</v>
      </c>
      <c r="K184" t="s">
        <v>337</v>
      </c>
      <c r="L184">
        <v>1471</v>
      </c>
      <c r="M184" t="s">
        <v>271</v>
      </c>
      <c r="N184" t="s">
        <v>272</v>
      </c>
      <c r="O184">
        <v>1471</v>
      </c>
      <c r="P184" t="s">
        <v>271</v>
      </c>
      <c r="Q184" t="s">
        <v>272</v>
      </c>
      <c r="R184" t="s">
        <v>284</v>
      </c>
      <c r="S184" s="33">
        <v>-2.25</v>
      </c>
      <c r="U184" s="33">
        <v>12</v>
      </c>
      <c r="IF184">
        <v>1471</v>
      </c>
      <c r="IG184" t="s">
        <v>271</v>
      </c>
      <c r="IH184" t="s">
        <v>274</v>
      </c>
      <c r="IK184">
        <v>-2</v>
      </c>
      <c r="IL184" t="s">
        <v>275</v>
      </c>
      <c r="IM184" t="s">
        <v>276</v>
      </c>
    </row>
    <row r="185" spans="1:247" x14ac:dyDescent="0.35">
      <c r="A185">
        <v>3349</v>
      </c>
      <c r="B185">
        <v>-1156328704</v>
      </c>
      <c r="C185">
        <v>1403</v>
      </c>
      <c r="D185" t="s">
        <v>268</v>
      </c>
      <c r="E185" t="s">
        <v>269</v>
      </c>
      <c r="F185">
        <v>1407</v>
      </c>
      <c r="G185" t="s">
        <v>270</v>
      </c>
      <c r="H185" t="s">
        <v>269</v>
      </c>
      <c r="I185">
        <v>408</v>
      </c>
      <c r="J185" t="s">
        <v>339</v>
      </c>
      <c r="K185" t="s">
        <v>336</v>
      </c>
      <c r="L185">
        <v>1471</v>
      </c>
      <c r="M185" t="s">
        <v>271</v>
      </c>
      <c r="N185" t="s">
        <v>272</v>
      </c>
      <c r="O185">
        <v>1471</v>
      </c>
      <c r="P185" t="s">
        <v>271</v>
      </c>
      <c r="Q185" t="s">
        <v>272</v>
      </c>
      <c r="R185" t="s">
        <v>284</v>
      </c>
      <c r="S185" s="33">
        <v>-0.11</v>
      </c>
      <c r="U185" s="33">
        <v>12</v>
      </c>
      <c r="IF185">
        <v>1471</v>
      </c>
      <c r="IG185" t="s">
        <v>271</v>
      </c>
      <c r="IH185" t="s">
        <v>274</v>
      </c>
      <c r="IK185">
        <v>-2</v>
      </c>
      <c r="IL185" t="s">
        <v>275</v>
      </c>
      <c r="IM185" t="s">
        <v>276</v>
      </c>
    </row>
    <row r="186" spans="1:247" x14ac:dyDescent="0.35">
      <c r="A186">
        <v>3350</v>
      </c>
      <c r="B186">
        <v>-1156328704</v>
      </c>
      <c r="C186">
        <v>1403</v>
      </c>
      <c r="D186" t="s">
        <v>268</v>
      </c>
      <c r="E186" t="s">
        <v>269</v>
      </c>
      <c r="F186">
        <v>1407</v>
      </c>
      <c r="G186" t="s">
        <v>270</v>
      </c>
      <c r="H186" t="s">
        <v>269</v>
      </c>
      <c r="I186">
        <v>404</v>
      </c>
      <c r="J186" t="s">
        <v>340</v>
      </c>
      <c r="K186" t="s">
        <v>335</v>
      </c>
      <c r="L186">
        <v>1471</v>
      </c>
      <c r="M186" t="s">
        <v>271</v>
      </c>
      <c r="N186" t="s">
        <v>272</v>
      </c>
      <c r="O186">
        <v>1471</v>
      </c>
      <c r="P186" t="s">
        <v>271</v>
      </c>
      <c r="Q186" t="s">
        <v>272</v>
      </c>
      <c r="R186" t="s">
        <v>284</v>
      </c>
      <c r="S186" s="33">
        <v>-0.28000000000000003</v>
      </c>
      <c r="U186" s="33">
        <v>12</v>
      </c>
      <c r="IF186">
        <v>1471</v>
      </c>
      <c r="IG186" t="s">
        <v>271</v>
      </c>
      <c r="IH186" t="s">
        <v>274</v>
      </c>
      <c r="IK186">
        <v>-2</v>
      </c>
      <c r="IL186" t="s">
        <v>275</v>
      </c>
      <c r="IM186" t="s">
        <v>276</v>
      </c>
    </row>
    <row r="187" spans="1:247" x14ac:dyDescent="0.35">
      <c r="A187">
        <v>3351</v>
      </c>
      <c r="B187">
        <v>-1156328704</v>
      </c>
      <c r="C187">
        <v>1403</v>
      </c>
      <c r="D187" t="s">
        <v>268</v>
      </c>
      <c r="E187" t="s">
        <v>269</v>
      </c>
      <c r="F187">
        <v>1407</v>
      </c>
      <c r="G187" t="s">
        <v>270</v>
      </c>
      <c r="H187" t="s">
        <v>269</v>
      </c>
      <c r="I187">
        <v>400</v>
      </c>
      <c r="J187" t="s">
        <v>341</v>
      </c>
      <c r="K187" t="s">
        <v>334</v>
      </c>
      <c r="L187">
        <v>1471</v>
      </c>
      <c r="M187" t="s">
        <v>271</v>
      </c>
      <c r="N187" t="s">
        <v>272</v>
      </c>
      <c r="O187">
        <v>1471</v>
      </c>
      <c r="P187" t="s">
        <v>271</v>
      </c>
      <c r="Q187" t="s">
        <v>272</v>
      </c>
      <c r="R187" t="s">
        <v>284</v>
      </c>
      <c r="S187" s="33">
        <v>-0.14000000000000001</v>
      </c>
      <c r="U187" s="33">
        <v>12</v>
      </c>
      <c r="IF187">
        <v>1471</v>
      </c>
      <c r="IG187" t="s">
        <v>271</v>
      </c>
      <c r="IH187" t="s">
        <v>274</v>
      </c>
      <c r="IK187">
        <v>-2</v>
      </c>
      <c r="IL187" t="s">
        <v>275</v>
      </c>
      <c r="IM187" t="s">
        <v>276</v>
      </c>
    </row>
    <row r="188" spans="1:247" x14ac:dyDescent="0.35">
      <c r="A188">
        <v>3352</v>
      </c>
      <c r="B188">
        <v>-1156328704</v>
      </c>
      <c r="C188">
        <v>1403</v>
      </c>
      <c r="D188" t="s">
        <v>268</v>
      </c>
      <c r="E188" t="s">
        <v>269</v>
      </c>
      <c r="F188">
        <v>1407</v>
      </c>
      <c r="G188" t="s">
        <v>270</v>
      </c>
      <c r="H188" t="s">
        <v>269</v>
      </c>
      <c r="I188">
        <v>398</v>
      </c>
      <c r="J188" t="s">
        <v>342</v>
      </c>
      <c r="K188" t="s">
        <v>333</v>
      </c>
      <c r="L188">
        <v>1471</v>
      </c>
      <c r="M188" t="s">
        <v>271</v>
      </c>
      <c r="N188" t="s">
        <v>272</v>
      </c>
      <c r="O188">
        <v>1471</v>
      </c>
      <c r="P188" t="s">
        <v>271</v>
      </c>
      <c r="Q188" t="s">
        <v>272</v>
      </c>
      <c r="R188" t="s">
        <v>284</v>
      </c>
      <c r="S188" s="33">
        <v>-0.26</v>
      </c>
      <c r="U188" s="33">
        <v>12</v>
      </c>
      <c r="IF188">
        <v>1471</v>
      </c>
      <c r="IG188" t="s">
        <v>271</v>
      </c>
      <c r="IH188" t="s">
        <v>274</v>
      </c>
      <c r="IK188">
        <v>-2</v>
      </c>
      <c r="IL188" t="s">
        <v>275</v>
      </c>
      <c r="IM188" t="s">
        <v>276</v>
      </c>
    </row>
    <row r="189" spans="1:247" x14ac:dyDescent="0.35">
      <c r="A189">
        <v>3353</v>
      </c>
      <c r="B189">
        <v>-1156328704</v>
      </c>
      <c r="C189">
        <v>1403</v>
      </c>
      <c r="D189" t="s">
        <v>268</v>
      </c>
      <c r="E189" t="s">
        <v>269</v>
      </c>
      <c r="F189">
        <v>1407</v>
      </c>
      <c r="G189" t="s">
        <v>270</v>
      </c>
      <c r="H189" t="s">
        <v>269</v>
      </c>
      <c r="I189">
        <v>392</v>
      </c>
      <c r="J189" t="s">
        <v>343</v>
      </c>
      <c r="K189" t="s">
        <v>332</v>
      </c>
      <c r="L189">
        <v>1471</v>
      </c>
      <c r="M189" t="s">
        <v>271</v>
      </c>
      <c r="N189" t="s">
        <v>272</v>
      </c>
      <c r="O189">
        <v>1471</v>
      </c>
      <c r="P189" t="s">
        <v>271</v>
      </c>
      <c r="Q189" t="s">
        <v>272</v>
      </c>
      <c r="R189" t="s">
        <v>284</v>
      </c>
      <c r="S189" s="33">
        <v>-0.18</v>
      </c>
      <c r="U189" s="33">
        <v>12</v>
      </c>
      <c r="IF189">
        <v>1471</v>
      </c>
      <c r="IG189" t="s">
        <v>271</v>
      </c>
      <c r="IH189" t="s">
        <v>274</v>
      </c>
      <c r="IK189">
        <v>-2</v>
      </c>
      <c r="IL189" t="s">
        <v>275</v>
      </c>
      <c r="IM189" t="s">
        <v>276</v>
      </c>
    </row>
    <row r="190" spans="1:247" x14ac:dyDescent="0.35">
      <c r="A190">
        <v>3354</v>
      </c>
      <c r="B190">
        <v>-1156328704</v>
      </c>
      <c r="C190">
        <v>1403</v>
      </c>
      <c r="D190" t="s">
        <v>268</v>
      </c>
      <c r="E190" t="s">
        <v>269</v>
      </c>
      <c r="F190">
        <v>1407</v>
      </c>
      <c r="G190" t="s">
        <v>270</v>
      </c>
      <c r="H190" t="s">
        <v>269</v>
      </c>
      <c r="I190">
        <v>334</v>
      </c>
      <c r="J190" t="s">
        <v>344</v>
      </c>
      <c r="K190" t="s">
        <v>313</v>
      </c>
      <c r="L190">
        <v>1471</v>
      </c>
      <c r="M190" t="s">
        <v>271</v>
      </c>
      <c r="N190" t="s">
        <v>272</v>
      </c>
      <c r="O190">
        <v>1471</v>
      </c>
      <c r="P190" t="s">
        <v>271</v>
      </c>
      <c r="Q190" t="s">
        <v>272</v>
      </c>
      <c r="R190" t="s">
        <v>284</v>
      </c>
      <c r="S190" s="33">
        <v>-0.25</v>
      </c>
      <c r="U190" s="33">
        <v>12</v>
      </c>
      <c r="IF190">
        <v>1471</v>
      </c>
      <c r="IG190" t="s">
        <v>271</v>
      </c>
      <c r="IH190" t="s">
        <v>274</v>
      </c>
      <c r="IK190">
        <v>-2</v>
      </c>
      <c r="IL190" t="s">
        <v>275</v>
      </c>
      <c r="IM190" t="s">
        <v>276</v>
      </c>
    </row>
    <row r="191" spans="1:247" x14ac:dyDescent="0.35">
      <c r="A191">
        <v>3355</v>
      </c>
      <c r="B191">
        <v>-1156328704</v>
      </c>
      <c r="C191">
        <v>1403</v>
      </c>
      <c r="D191" t="s">
        <v>268</v>
      </c>
      <c r="E191" t="s">
        <v>269</v>
      </c>
      <c r="F191">
        <v>1407</v>
      </c>
      <c r="G191" t="s">
        <v>270</v>
      </c>
      <c r="H191" t="s">
        <v>269</v>
      </c>
      <c r="I191">
        <v>333</v>
      </c>
      <c r="J191" t="s">
        <v>345</v>
      </c>
      <c r="K191" t="s">
        <v>312</v>
      </c>
      <c r="L191">
        <v>1471</v>
      </c>
      <c r="M191" t="s">
        <v>271</v>
      </c>
      <c r="N191" t="s">
        <v>272</v>
      </c>
      <c r="O191">
        <v>1471</v>
      </c>
      <c r="P191" t="s">
        <v>271</v>
      </c>
      <c r="Q191" t="s">
        <v>272</v>
      </c>
      <c r="R191" t="s">
        <v>284</v>
      </c>
      <c r="S191" s="33">
        <v>-0.1</v>
      </c>
      <c r="U191" s="33">
        <v>12</v>
      </c>
      <c r="IF191">
        <v>1471</v>
      </c>
      <c r="IG191" t="s">
        <v>271</v>
      </c>
      <c r="IH191" t="s">
        <v>274</v>
      </c>
      <c r="IK191">
        <v>-2</v>
      </c>
      <c r="IL191" t="s">
        <v>275</v>
      </c>
      <c r="IM191" t="s">
        <v>276</v>
      </c>
    </row>
    <row r="192" spans="1:247" x14ac:dyDescent="0.35">
      <c r="A192">
        <v>3356</v>
      </c>
      <c r="B192">
        <v>-1156328704</v>
      </c>
      <c r="C192">
        <v>1403</v>
      </c>
      <c r="D192" t="s">
        <v>268</v>
      </c>
      <c r="E192" t="s">
        <v>269</v>
      </c>
      <c r="F192">
        <v>1407</v>
      </c>
      <c r="G192" t="s">
        <v>270</v>
      </c>
      <c r="H192" t="s">
        <v>269</v>
      </c>
      <c r="I192">
        <v>329</v>
      </c>
      <c r="J192" t="s">
        <v>346</v>
      </c>
      <c r="K192" t="s">
        <v>311</v>
      </c>
      <c r="L192">
        <v>1471</v>
      </c>
      <c r="M192" t="s">
        <v>271</v>
      </c>
      <c r="N192" t="s">
        <v>272</v>
      </c>
      <c r="O192">
        <v>1471</v>
      </c>
      <c r="P192" t="s">
        <v>271</v>
      </c>
      <c r="Q192" t="s">
        <v>272</v>
      </c>
      <c r="R192" t="s">
        <v>284</v>
      </c>
      <c r="S192" s="33">
        <v>-0.08</v>
      </c>
      <c r="U192" s="33">
        <v>12</v>
      </c>
      <c r="IF192">
        <v>1471</v>
      </c>
      <c r="IG192" t="s">
        <v>271</v>
      </c>
      <c r="IH192" t="s">
        <v>274</v>
      </c>
      <c r="IK192">
        <v>-2</v>
      </c>
      <c r="IL192" t="s">
        <v>275</v>
      </c>
      <c r="IM192" t="s">
        <v>276</v>
      </c>
    </row>
    <row r="193" spans="1:247" x14ac:dyDescent="0.35">
      <c r="A193">
        <v>3357</v>
      </c>
      <c r="B193">
        <v>-1156328704</v>
      </c>
      <c r="C193">
        <v>1403</v>
      </c>
      <c r="D193" t="s">
        <v>268</v>
      </c>
      <c r="E193" t="s">
        <v>269</v>
      </c>
      <c r="F193">
        <v>1407</v>
      </c>
      <c r="G193" t="s">
        <v>270</v>
      </c>
      <c r="H193" t="s">
        <v>269</v>
      </c>
      <c r="I193">
        <v>353</v>
      </c>
      <c r="J193" t="s">
        <v>347</v>
      </c>
      <c r="K193" t="s">
        <v>319</v>
      </c>
      <c r="L193">
        <v>1471</v>
      </c>
      <c r="M193" t="s">
        <v>271</v>
      </c>
      <c r="N193" t="s">
        <v>272</v>
      </c>
      <c r="O193">
        <v>1471</v>
      </c>
      <c r="P193" t="s">
        <v>271</v>
      </c>
      <c r="Q193" t="s">
        <v>272</v>
      </c>
      <c r="R193" t="s">
        <v>284</v>
      </c>
      <c r="S193" s="33">
        <v>-0.23</v>
      </c>
      <c r="U193" s="33">
        <v>12</v>
      </c>
      <c r="IF193">
        <v>1471</v>
      </c>
      <c r="IG193" t="s">
        <v>271</v>
      </c>
      <c r="IH193" t="s">
        <v>274</v>
      </c>
      <c r="IK193">
        <v>-2</v>
      </c>
      <c r="IL193" t="s">
        <v>275</v>
      </c>
      <c r="IM193" t="s">
        <v>276</v>
      </c>
    </row>
    <row r="194" spans="1:247" x14ac:dyDescent="0.35">
      <c r="A194">
        <v>3358</v>
      </c>
      <c r="B194">
        <v>-1156328704</v>
      </c>
      <c r="C194">
        <v>1403</v>
      </c>
      <c r="D194" t="s">
        <v>268</v>
      </c>
      <c r="E194" t="s">
        <v>269</v>
      </c>
      <c r="F194">
        <v>1407</v>
      </c>
      <c r="G194" t="s">
        <v>270</v>
      </c>
      <c r="H194" t="s">
        <v>269</v>
      </c>
      <c r="I194">
        <v>350</v>
      </c>
      <c r="J194" t="s">
        <v>348</v>
      </c>
      <c r="K194" t="s">
        <v>318</v>
      </c>
      <c r="L194">
        <v>1471</v>
      </c>
      <c r="M194" t="s">
        <v>271</v>
      </c>
      <c r="N194" t="s">
        <v>272</v>
      </c>
      <c r="O194">
        <v>1471</v>
      </c>
      <c r="P194" t="s">
        <v>271</v>
      </c>
      <c r="Q194" t="s">
        <v>272</v>
      </c>
      <c r="R194" t="s">
        <v>284</v>
      </c>
      <c r="S194" s="33">
        <v>-0.2</v>
      </c>
      <c r="U194" s="33">
        <v>12</v>
      </c>
      <c r="IF194">
        <v>1471</v>
      </c>
      <c r="IG194" t="s">
        <v>271</v>
      </c>
      <c r="IH194" t="s">
        <v>274</v>
      </c>
      <c r="IK194">
        <v>-2</v>
      </c>
      <c r="IL194" t="s">
        <v>275</v>
      </c>
      <c r="IM194" t="s">
        <v>276</v>
      </c>
    </row>
    <row r="195" spans="1:247" x14ac:dyDescent="0.35">
      <c r="A195">
        <v>3359</v>
      </c>
      <c r="B195">
        <v>-1156328704</v>
      </c>
      <c r="C195">
        <v>1403</v>
      </c>
      <c r="D195" t="s">
        <v>268</v>
      </c>
      <c r="E195" t="s">
        <v>269</v>
      </c>
      <c r="F195">
        <v>1407</v>
      </c>
      <c r="G195" t="s">
        <v>270</v>
      </c>
      <c r="H195" t="s">
        <v>269</v>
      </c>
      <c r="I195">
        <v>349</v>
      </c>
      <c r="J195" t="s">
        <v>349</v>
      </c>
      <c r="K195" t="s">
        <v>317</v>
      </c>
      <c r="L195">
        <v>1471</v>
      </c>
      <c r="M195" t="s">
        <v>271</v>
      </c>
      <c r="N195" t="s">
        <v>272</v>
      </c>
      <c r="O195">
        <v>1471</v>
      </c>
      <c r="P195" t="s">
        <v>271</v>
      </c>
      <c r="Q195" t="s">
        <v>272</v>
      </c>
      <c r="R195" t="s">
        <v>284</v>
      </c>
      <c r="S195" s="33">
        <v>-0.3</v>
      </c>
      <c r="U195" s="33">
        <v>12</v>
      </c>
      <c r="IF195">
        <v>1471</v>
      </c>
      <c r="IG195" t="s">
        <v>271</v>
      </c>
      <c r="IH195" t="s">
        <v>274</v>
      </c>
      <c r="IK195">
        <v>-2</v>
      </c>
      <c r="IL195" t="s">
        <v>275</v>
      </c>
      <c r="IM195" t="s">
        <v>276</v>
      </c>
    </row>
    <row r="196" spans="1:247" x14ac:dyDescent="0.35">
      <c r="A196">
        <v>3360</v>
      </c>
      <c r="B196">
        <v>-1156328704</v>
      </c>
      <c r="C196">
        <v>1403</v>
      </c>
      <c r="D196" t="s">
        <v>268</v>
      </c>
      <c r="E196" t="s">
        <v>269</v>
      </c>
      <c r="F196">
        <v>1407</v>
      </c>
      <c r="G196" t="s">
        <v>270</v>
      </c>
      <c r="H196" t="s">
        <v>269</v>
      </c>
      <c r="I196">
        <v>344</v>
      </c>
      <c r="J196" t="s">
        <v>350</v>
      </c>
      <c r="K196" t="s">
        <v>316</v>
      </c>
      <c r="L196">
        <v>1471</v>
      </c>
      <c r="M196" t="s">
        <v>271</v>
      </c>
      <c r="N196" t="s">
        <v>272</v>
      </c>
      <c r="O196">
        <v>1471</v>
      </c>
      <c r="P196" t="s">
        <v>271</v>
      </c>
      <c r="Q196" t="s">
        <v>272</v>
      </c>
      <c r="R196" t="s">
        <v>284</v>
      </c>
      <c r="S196" s="33">
        <v>-0.14000000000000001</v>
      </c>
      <c r="U196" s="33">
        <v>12</v>
      </c>
      <c r="IF196">
        <v>1471</v>
      </c>
      <c r="IG196" t="s">
        <v>271</v>
      </c>
      <c r="IH196" t="s">
        <v>274</v>
      </c>
      <c r="IK196">
        <v>-2</v>
      </c>
      <c r="IL196" t="s">
        <v>275</v>
      </c>
      <c r="IM196" t="s">
        <v>276</v>
      </c>
    </row>
    <row r="197" spans="1:247" x14ac:dyDescent="0.35">
      <c r="A197">
        <v>3361</v>
      </c>
      <c r="B197">
        <v>-1156328704</v>
      </c>
      <c r="C197">
        <v>1403</v>
      </c>
      <c r="D197" t="s">
        <v>268</v>
      </c>
      <c r="E197" t="s">
        <v>269</v>
      </c>
      <c r="F197">
        <v>1407</v>
      </c>
      <c r="G197" t="s">
        <v>270</v>
      </c>
      <c r="H197" t="s">
        <v>269</v>
      </c>
      <c r="I197">
        <v>343</v>
      </c>
      <c r="J197" t="s">
        <v>351</v>
      </c>
      <c r="K197" t="s">
        <v>315</v>
      </c>
      <c r="L197">
        <v>1471</v>
      </c>
      <c r="M197" t="s">
        <v>271</v>
      </c>
      <c r="N197" t="s">
        <v>272</v>
      </c>
      <c r="O197">
        <v>1471</v>
      </c>
      <c r="P197" t="s">
        <v>271</v>
      </c>
      <c r="Q197" t="s">
        <v>272</v>
      </c>
      <c r="R197" t="s">
        <v>284</v>
      </c>
      <c r="S197" s="33">
        <v>-0.25</v>
      </c>
      <c r="U197" s="33">
        <v>12</v>
      </c>
      <c r="IF197">
        <v>1471</v>
      </c>
      <c r="IG197" t="s">
        <v>271</v>
      </c>
      <c r="IH197" t="s">
        <v>274</v>
      </c>
      <c r="IK197">
        <v>-2</v>
      </c>
      <c r="IL197" t="s">
        <v>275</v>
      </c>
      <c r="IM197" t="s">
        <v>276</v>
      </c>
    </row>
    <row r="198" spans="1:247" x14ac:dyDescent="0.35">
      <c r="A198">
        <v>3362</v>
      </c>
      <c r="B198">
        <v>-1156328704</v>
      </c>
      <c r="C198">
        <v>1403</v>
      </c>
      <c r="D198" t="s">
        <v>268</v>
      </c>
      <c r="E198" t="s">
        <v>269</v>
      </c>
      <c r="F198">
        <v>1407</v>
      </c>
      <c r="G198" t="s">
        <v>270</v>
      </c>
      <c r="H198" t="s">
        <v>269</v>
      </c>
      <c r="I198">
        <v>339</v>
      </c>
      <c r="J198" t="s">
        <v>352</v>
      </c>
      <c r="K198" t="s">
        <v>314</v>
      </c>
      <c r="L198">
        <v>1471</v>
      </c>
      <c r="M198" t="s">
        <v>271</v>
      </c>
      <c r="N198" t="s">
        <v>272</v>
      </c>
      <c r="O198">
        <v>1471</v>
      </c>
      <c r="P198" t="s">
        <v>271</v>
      </c>
      <c r="Q198" t="s">
        <v>272</v>
      </c>
      <c r="R198" t="s">
        <v>284</v>
      </c>
      <c r="S198" s="33">
        <v>-0.14000000000000001</v>
      </c>
      <c r="U198" s="33">
        <v>12</v>
      </c>
      <c r="IF198">
        <v>1471</v>
      </c>
      <c r="IG198" t="s">
        <v>271</v>
      </c>
      <c r="IH198" t="s">
        <v>274</v>
      </c>
      <c r="IK198">
        <v>-2</v>
      </c>
      <c r="IL198" t="s">
        <v>275</v>
      </c>
      <c r="IM198" t="s">
        <v>276</v>
      </c>
    </row>
    <row r="199" spans="1:247" x14ac:dyDescent="0.35">
      <c r="A199">
        <v>3363</v>
      </c>
      <c r="B199">
        <v>-1156328704</v>
      </c>
      <c r="C199">
        <v>1403</v>
      </c>
      <c r="D199" t="s">
        <v>268</v>
      </c>
      <c r="E199" t="s">
        <v>269</v>
      </c>
      <c r="F199">
        <v>1407</v>
      </c>
      <c r="G199" t="s">
        <v>270</v>
      </c>
      <c r="H199" t="s">
        <v>269</v>
      </c>
      <c r="I199">
        <v>371</v>
      </c>
      <c r="J199" t="s">
        <v>353</v>
      </c>
      <c r="K199" t="s">
        <v>325</v>
      </c>
      <c r="L199">
        <v>1471</v>
      </c>
      <c r="M199" t="s">
        <v>271</v>
      </c>
      <c r="N199" t="s">
        <v>272</v>
      </c>
      <c r="O199">
        <v>1471</v>
      </c>
      <c r="P199" t="s">
        <v>271</v>
      </c>
      <c r="Q199" t="s">
        <v>272</v>
      </c>
      <c r="R199" t="s">
        <v>284</v>
      </c>
      <c r="S199" s="33">
        <v>-0.3</v>
      </c>
      <c r="U199" s="33">
        <v>12</v>
      </c>
      <c r="IF199">
        <v>1471</v>
      </c>
      <c r="IG199" t="s">
        <v>271</v>
      </c>
      <c r="IH199" t="s">
        <v>274</v>
      </c>
      <c r="IK199">
        <v>-2</v>
      </c>
      <c r="IL199" t="s">
        <v>275</v>
      </c>
      <c r="IM199" t="s">
        <v>276</v>
      </c>
    </row>
    <row r="200" spans="1:247" x14ac:dyDescent="0.35">
      <c r="A200">
        <v>3364</v>
      </c>
      <c r="B200">
        <v>-1156328704</v>
      </c>
      <c r="C200">
        <v>1403</v>
      </c>
      <c r="D200" t="s">
        <v>268</v>
      </c>
      <c r="E200" t="s">
        <v>269</v>
      </c>
      <c r="F200">
        <v>1407</v>
      </c>
      <c r="G200" t="s">
        <v>270</v>
      </c>
      <c r="H200" t="s">
        <v>269</v>
      </c>
      <c r="I200">
        <v>367</v>
      </c>
      <c r="J200" t="s">
        <v>354</v>
      </c>
      <c r="K200" t="s">
        <v>324</v>
      </c>
      <c r="L200">
        <v>1471</v>
      </c>
      <c r="M200" t="s">
        <v>271</v>
      </c>
      <c r="N200" t="s">
        <v>272</v>
      </c>
      <c r="O200">
        <v>1471</v>
      </c>
      <c r="P200" t="s">
        <v>271</v>
      </c>
      <c r="Q200" t="s">
        <v>272</v>
      </c>
      <c r="R200" t="s">
        <v>284</v>
      </c>
      <c r="S200" s="33">
        <v>-0.14000000000000001</v>
      </c>
      <c r="U200" s="33">
        <v>12</v>
      </c>
      <c r="IF200">
        <v>1471</v>
      </c>
      <c r="IG200" t="s">
        <v>271</v>
      </c>
      <c r="IH200" t="s">
        <v>274</v>
      </c>
      <c r="IK200">
        <v>-2</v>
      </c>
      <c r="IL200" t="s">
        <v>275</v>
      </c>
      <c r="IM200" t="s">
        <v>276</v>
      </c>
    </row>
    <row r="201" spans="1:247" x14ac:dyDescent="0.35">
      <c r="A201">
        <v>3365</v>
      </c>
      <c r="B201">
        <v>-1156328704</v>
      </c>
      <c r="C201">
        <v>1403</v>
      </c>
      <c r="D201" t="s">
        <v>268</v>
      </c>
      <c r="E201" t="s">
        <v>269</v>
      </c>
      <c r="F201">
        <v>1407</v>
      </c>
      <c r="G201" t="s">
        <v>270</v>
      </c>
      <c r="H201" t="s">
        <v>269</v>
      </c>
      <c r="I201">
        <v>365</v>
      </c>
      <c r="J201" t="s">
        <v>355</v>
      </c>
      <c r="K201" t="s">
        <v>323</v>
      </c>
      <c r="L201">
        <v>1471</v>
      </c>
      <c r="M201" t="s">
        <v>271</v>
      </c>
      <c r="N201" t="s">
        <v>272</v>
      </c>
      <c r="O201">
        <v>1471</v>
      </c>
      <c r="P201" t="s">
        <v>271</v>
      </c>
      <c r="Q201" t="s">
        <v>272</v>
      </c>
      <c r="R201" t="s">
        <v>284</v>
      </c>
      <c r="S201" s="33">
        <v>0</v>
      </c>
      <c r="U201" s="33">
        <v>12</v>
      </c>
      <c r="IF201">
        <v>1471</v>
      </c>
      <c r="IG201" t="s">
        <v>271</v>
      </c>
      <c r="IH201" t="s">
        <v>274</v>
      </c>
      <c r="IK201">
        <v>-2</v>
      </c>
      <c r="IL201" t="s">
        <v>275</v>
      </c>
      <c r="IM201" t="s">
        <v>276</v>
      </c>
    </row>
    <row r="202" spans="1:247" x14ac:dyDescent="0.35">
      <c r="A202">
        <v>3366</v>
      </c>
      <c r="B202">
        <v>-1156328704</v>
      </c>
      <c r="C202">
        <v>1403</v>
      </c>
      <c r="D202" t="s">
        <v>268</v>
      </c>
      <c r="E202" t="s">
        <v>269</v>
      </c>
      <c r="F202">
        <v>1407</v>
      </c>
      <c r="G202" t="s">
        <v>270</v>
      </c>
      <c r="H202" t="s">
        <v>269</v>
      </c>
      <c r="I202">
        <v>364</v>
      </c>
      <c r="J202" t="s">
        <v>356</v>
      </c>
      <c r="K202" t="s">
        <v>322</v>
      </c>
      <c r="L202">
        <v>1471</v>
      </c>
      <c r="M202" t="s">
        <v>271</v>
      </c>
      <c r="N202" t="s">
        <v>272</v>
      </c>
      <c r="O202">
        <v>1471</v>
      </c>
      <c r="P202" t="s">
        <v>271</v>
      </c>
      <c r="Q202" t="s">
        <v>272</v>
      </c>
      <c r="R202" t="s">
        <v>284</v>
      </c>
      <c r="S202" s="33">
        <v>-0.17</v>
      </c>
      <c r="U202" s="33">
        <v>12</v>
      </c>
      <c r="IF202">
        <v>1471</v>
      </c>
      <c r="IG202" t="s">
        <v>271</v>
      </c>
      <c r="IH202" t="s">
        <v>274</v>
      </c>
      <c r="IK202">
        <v>-2</v>
      </c>
      <c r="IL202" t="s">
        <v>275</v>
      </c>
      <c r="IM202" t="s">
        <v>276</v>
      </c>
    </row>
    <row r="203" spans="1:247" x14ac:dyDescent="0.35">
      <c r="A203">
        <v>3367</v>
      </c>
      <c r="B203">
        <v>-1156328704</v>
      </c>
      <c r="C203">
        <v>1403</v>
      </c>
      <c r="D203" t="s">
        <v>268</v>
      </c>
      <c r="E203" t="s">
        <v>269</v>
      </c>
      <c r="F203">
        <v>1407</v>
      </c>
      <c r="G203" t="s">
        <v>270</v>
      </c>
      <c r="H203" t="s">
        <v>269</v>
      </c>
      <c r="I203">
        <v>362</v>
      </c>
      <c r="J203" t="s">
        <v>357</v>
      </c>
      <c r="K203" t="s">
        <v>321</v>
      </c>
      <c r="L203">
        <v>1471</v>
      </c>
      <c r="M203" t="s">
        <v>271</v>
      </c>
      <c r="N203" t="s">
        <v>272</v>
      </c>
      <c r="O203">
        <v>1471</v>
      </c>
      <c r="P203" t="s">
        <v>271</v>
      </c>
      <c r="Q203" t="s">
        <v>272</v>
      </c>
      <c r="R203" t="s">
        <v>284</v>
      </c>
      <c r="S203" s="33">
        <v>-0.03</v>
      </c>
      <c r="U203" s="33">
        <v>12</v>
      </c>
      <c r="IF203">
        <v>1471</v>
      </c>
      <c r="IG203" t="s">
        <v>271</v>
      </c>
      <c r="IH203" t="s">
        <v>274</v>
      </c>
      <c r="IK203">
        <v>-2</v>
      </c>
      <c r="IL203" t="s">
        <v>275</v>
      </c>
      <c r="IM203" t="s">
        <v>276</v>
      </c>
    </row>
    <row r="204" spans="1:247" x14ac:dyDescent="0.35">
      <c r="A204">
        <v>3368</v>
      </c>
      <c r="B204">
        <v>-1156328704</v>
      </c>
      <c r="C204">
        <v>1403</v>
      </c>
      <c r="D204" t="s">
        <v>268</v>
      </c>
      <c r="E204" t="s">
        <v>269</v>
      </c>
      <c r="F204">
        <v>1407</v>
      </c>
      <c r="G204" t="s">
        <v>270</v>
      </c>
      <c r="H204" t="s">
        <v>269</v>
      </c>
      <c r="I204">
        <v>358</v>
      </c>
      <c r="J204" t="s">
        <v>358</v>
      </c>
      <c r="K204" t="s">
        <v>320</v>
      </c>
      <c r="L204">
        <v>1471</v>
      </c>
      <c r="M204" t="s">
        <v>271</v>
      </c>
      <c r="N204" t="s">
        <v>272</v>
      </c>
      <c r="O204">
        <v>1471</v>
      </c>
      <c r="P204" t="s">
        <v>271</v>
      </c>
      <c r="Q204" t="s">
        <v>272</v>
      </c>
      <c r="R204" t="s">
        <v>284</v>
      </c>
      <c r="S204" s="33">
        <v>-0.14000000000000001</v>
      </c>
      <c r="U204" s="33">
        <v>12</v>
      </c>
      <c r="IF204">
        <v>1471</v>
      </c>
      <c r="IG204" t="s">
        <v>271</v>
      </c>
      <c r="IH204" t="s">
        <v>274</v>
      </c>
      <c r="IK204">
        <v>-2</v>
      </c>
      <c r="IL204" t="s">
        <v>275</v>
      </c>
      <c r="IM204" t="s">
        <v>276</v>
      </c>
    </row>
    <row r="205" spans="1:247" x14ac:dyDescent="0.35">
      <c r="A205">
        <v>3369</v>
      </c>
      <c r="B205">
        <v>-1156328704</v>
      </c>
      <c r="C205">
        <v>1403</v>
      </c>
      <c r="D205" t="s">
        <v>268</v>
      </c>
      <c r="E205" t="s">
        <v>269</v>
      </c>
      <c r="F205">
        <v>1407</v>
      </c>
      <c r="G205" t="s">
        <v>270</v>
      </c>
      <c r="H205" t="s">
        <v>269</v>
      </c>
      <c r="I205">
        <v>390</v>
      </c>
      <c r="J205" t="s">
        <v>359</v>
      </c>
      <c r="K205" t="s">
        <v>331</v>
      </c>
      <c r="L205">
        <v>1471</v>
      </c>
      <c r="M205" t="s">
        <v>271</v>
      </c>
      <c r="N205" t="s">
        <v>272</v>
      </c>
      <c r="O205">
        <v>1471</v>
      </c>
      <c r="P205" t="s">
        <v>271</v>
      </c>
      <c r="Q205" t="s">
        <v>272</v>
      </c>
      <c r="R205" t="s">
        <v>284</v>
      </c>
      <c r="S205" s="33">
        <v>-0.31</v>
      </c>
      <c r="U205" s="33">
        <v>12</v>
      </c>
      <c r="IF205">
        <v>1471</v>
      </c>
      <c r="IG205" t="s">
        <v>271</v>
      </c>
      <c r="IH205" t="s">
        <v>274</v>
      </c>
      <c r="IK205">
        <v>-2</v>
      </c>
      <c r="IL205" t="s">
        <v>275</v>
      </c>
      <c r="IM205" t="s">
        <v>276</v>
      </c>
    </row>
    <row r="206" spans="1:247" x14ac:dyDescent="0.35">
      <c r="A206">
        <v>3370</v>
      </c>
      <c r="B206">
        <v>-1156328704</v>
      </c>
      <c r="C206">
        <v>1403</v>
      </c>
      <c r="D206" t="s">
        <v>268</v>
      </c>
      <c r="E206" t="s">
        <v>269</v>
      </c>
      <c r="F206">
        <v>1407</v>
      </c>
      <c r="G206" t="s">
        <v>270</v>
      </c>
      <c r="H206" t="s">
        <v>269</v>
      </c>
      <c r="I206">
        <v>386</v>
      </c>
      <c r="J206" t="s">
        <v>360</v>
      </c>
      <c r="K206" t="s">
        <v>330</v>
      </c>
      <c r="L206">
        <v>1471</v>
      </c>
      <c r="M206" t="s">
        <v>271</v>
      </c>
      <c r="N206" t="s">
        <v>272</v>
      </c>
      <c r="O206">
        <v>1471</v>
      </c>
      <c r="P206" t="s">
        <v>271</v>
      </c>
      <c r="Q206" t="s">
        <v>272</v>
      </c>
      <c r="R206" t="s">
        <v>284</v>
      </c>
      <c r="S206" s="33">
        <v>-0.11</v>
      </c>
      <c r="U206" s="33">
        <v>12</v>
      </c>
      <c r="IF206">
        <v>1471</v>
      </c>
      <c r="IG206" t="s">
        <v>271</v>
      </c>
      <c r="IH206" t="s">
        <v>274</v>
      </c>
      <c r="IK206">
        <v>-2</v>
      </c>
      <c r="IL206" t="s">
        <v>275</v>
      </c>
      <c r="IM206" t="s">
        <v>276</v>
      </c>
    </row>
    <row r="207" spans="1:247" x14ac:dyDescent="0.35">
      <c r="A207">
        <v>3371</v>
      </c>
      <c r="B207">
        <v>-1156328704</v>
      </c>
      <c r="C207">
        <v>1403</v>
      </c>
      <c r="D207" t="s">
        <v>268</v>
      </c>
      <c r="E207" t="s">
        <v>269</v>
      </c>
      <c r="F207">
        <v>1407</v>
      </c>
      <c r="G207" t="s">
        <v>270</v>
      </c>
      <c r="H207" t="s">
        <v>269</v>
      </c>
      <c r="I207">
        <v>383</v>
      </c>
      <c r="J207" t="s">
        <v>361</v>
      </c>
      <c r="K207" t="s">
        <v>329</v>
      </c>
      <c r="L207">
        <v>1471</v>
      </c>
      <c r="M207" t="s">
        <v>271</v>
      </c>
      <c r="N207" t="s">
        <v>272</v>
      </c>
      <c r="O207">
        <v>1471</v>
      </c>
      <c r="P207" t="s">
        <v>271</v>
      </c>
      <c r="Q207" t="s">
        <v>272</v>
      </c>
      <c r="R207" t="s">
        <v>284</v>
      </c>
      <c r="S207" s="33">
        <v>-0.28000000000000003</v>
      </c>
      <c r="U207" s="33">
        <v>12</v>
      </c>
      <c r="IF207">
        <v>1471</v>
      </c>
      <c r="IG207" t="s">
        <v>271</v>
      </c>
      <c r="IH207" t="s">
        <v>274</v>
      </c>
      <c r="IK207">
        <v>-2</v>
      </c>
      <c r="IL207" t="s">
        <v>275</v>
      </c>
      <c r="IM207" t="s">
        <v>276</v>
      </c>
    </row>
    <row r="208" spans="1:247" x14ac:dyDescent="0.35">
      <c r="A208">
        <v>3372</v>
      </c>
      <c r="B208">
        <v>-1156328704</v>
      </c>
      <c r="C208">
        <v>1403</v>
      </c>
      <c r="D208" t="s">
        <v>268</v>
      </c>
      <c r="E208" t="s">
        <v>269</v>
      </c>
      <c r="F208">
        <v>1407</v>
      </c>
      <c r="G208" t="s">
        <v>270</v>
      </c>
      <c r="H208" t="s">
        <v>269</v>
      </c>
      <c r="I208">
        <v>379</v>
      </c>
      <c r="J208" t="s">
        <v>362</v>
      </c>
      <c r="K208" t="s">
        <v>328</v>
      </c>
      <c r="L208">
        <v>1471</v>
      </c>
      <c r="M208" t="s">
        <v>271</v>
      </c>
      <c r="N208" t="s">
        <v>272</v>
      </c>
      <c r="O208">
        <v>1471</v>
      </c>
      <c r="P208" t="s">
        <v>271</v>
      </c>
      <c r="Q208" t="s">
        <v>272</v>
      </c>
      <c r="R208" t="s">
        <v>284</v>
      </c>
      <c r="S208" s="33">
        <v>-0.16</v>
      </c>
      <c r="U208" s="33">
        <v>12</v>
      </c>
      <c r="IF208">
        <v>1471</v>
      </c>
      <c r="IG208" t="s">
        <v>271</v>
      </c>
      <c r="IH208" t="s">
        <v>274</v>
      </c>
      <c r="IK208">
        <v>-2</v>
      </c>
      <c r="IL208" t="s">
        <v>275</v>
      </c>
      <c r="IM208" t="s">
        <v>276</v>
      </c>
    </row>
    <row r="209" spans="1:247" x14ac:dyDescent="0.35">
      <c r="A209">
        <v>3373</v>
      </c>
      <c r="B209">
        <v>-1156328704</v>
      </c>
      <c r="C209">
        <v>1403</v>
      </c>
      <c r="D209" t="s">
        <v>268</v>
      </c>
      <c r="E209" t="s">
        <v>269</v>
      </c>
      <c r="F209">
        <v>1407</v>
      </c>
      <c r="G209" t="s">
        <v>270</v>
      </c>
      <c r="H209" t="s">
        <v>269</v>
      </c>
      <c r="I209">
        <v>377</v>
      </c>
      <c r="J209" t="s">
        <v>363</v>
      </c>
      <c r="K209" t="s">
        <v>327</v>
      </c>
      <c r="L209">
        <v>1471</v>
      </c>
      <c r="M209" t="s">
        <v>271</v>
      </c>
      <c r="N209" t="s">
        <v>272</v>
      </c>
      <c r="O209">
        <v>1471</v>
      </c>
      <c r="P209" t="s">
        <v>271</v>
      </c>
      <c r="Q209" t="s">
        <v>272</v>
      </c>
      <c r="R209" t="s">
        <v>284</v>
      </c>
      <c r="S209" s="33">
        <v>-0.24</v>
      </c>
      <c r="U209" s="33">
        <v>12</v>
      </c>
      <c r="IF209">
        <v>1471</v>
      </c>
      <c r="IG209" t="s">
        <v>271</v>
      </c>
      <c r="IH209" t="s">
        <v>274</v>
      </c>
      <c r="IK209">
        <v>-2</v>
      </c>
      <c r="IL209" t="s">
        <v>275</v>
      </c>
      <c r="IM209" t="s">
        <v>276</v>
      </c>
    </row>
    <row r="210" spans="1:247" x14ac:dyDescent="0.35">
      <c r="A210">
        <v>3374</v>
      </c>
      <c r="B210">
        <v>-1156328704</v>
      </c>
      <c r="C210">
        <v>1403</v>
      </c>
      <c r="D210" t="s">
        <v>268</v>
      </c>
      <c r="E210" t="s">
        <v>269</v>
      </c>
      <c r="F210">
        <v>1407</v>
      </c>
      <c r="G210" t="s">
        <v>270</v>
      </c>
      <c r="H210" t="s">
        <v>269</v>
      </c>
      <c r="I210">
        <v>373</v>
      </c>
      <c r="J210" t="s">
        <v>364</v>
      </c>
      <c r="K210" t="s">
        <v>326</v>
      </c>
      <c r="L210">
        <v>1471</v>
      </c>
      <c r="M210" t="s">
        <v>271</v>
      </c>
      <c r="N210" t="s">
        <v>272</v>
      </c>
      <c r="O210">
        <v>1471</v>
      </c>
      <c r="P210" t="s">
        <v>271</v>
      </c>
      <c r="Q210" t="s">
        <v>272</v>
      </c>
      <c r="R210" t="s">
        <v>284</v>
      </c>
      <c r="S210" s="33">
        <v>-0.2</v>
      </c>
      <c r="U210" s="33">
        <v>12</v>
      </c>
      <c r="IF210">
        <v>1471</v>
      </c>
      <c r="IG210" t="s">
        <v>271</v>
      </c>
      <c r="IH210" t="s">
        <v>274</v>
      </c>
      <c r="IK210">
        <v>-2</v>
      </c>
      <c r="IL210" t="s">
        <v>275</v>
      </c>
      <c r="IM210" t="s">
        <v>276</v>
      </c>
    </row>
    <row r="211" spans="1:247" x14ac:dyDescent="0.35">
      <c r="A211">
        <v>3375</v>
      </c>
      <c r="B211">
        <v>-1156328704</v>
      </c>
      <c r="C211">
        <v>1403</v>
      </c>
      <c r="D211" t="s">
        <v>268</v>
      </c>
      <c r="E211" t="s">
        <v>269</v>
      </c>
      <c r="F211">
        <v>1407</v>
      </c>
      <c r="G211" t="s">
        <v>270</v>
      </c>
      <c r="H211" t="s">
        <v>269</v>
      </c>
      <c r="I211">
        <v>410</v>
      </c>
      <c r="J211" t="s">
        <v>338</v>
      </c>
      <c r="K211" t="s">
        <v>337</v>
      </c>
      <c r="L211">
        <v>1736</v>
      </c>
      <c r="M211" t="s">
        <v>277</v>
      </c>
      <c r="N211" t="s">
        <v>278</v>
      </c>
      <c r="O211">
        <v>1736</v>
      </c>
      <c r="P211" t="s">
        <v>277</v>
      </c>
      <c r="Q211" t="s">
        <v>278</v>
      </c>
      <c r="R211" t="s">
        <v>284</v>
      </c>
      <c r="S211" s="33">
        <v>-297.88</v>
      </c>
      <c r="U211" s="33">
        <v>12</v>
      </c>
      <c r="IF211">
        <v>1736</v>
      </c>
      <c r="IG211" t="s">
        <v>277</v>
      </c>
      <c r="IH211" t="s">
        <v>274</v>
      </c>
      <c r="IK211">
        <v>-2</v>
      </c>
      <c r="IL211" t="s">
        <v>275</v>
      </c>
      <c r="IM211" t="s">
        <v>276</v>
      </c>
    </row>
    <row r="212" spans="1:247" x14ac:dyDescent="0.35">
      <c r="A212">
        <v>3376</v>
      </c>
      <c r="B212">
        <v>-1156328704</v>
      </c>
      <c r="C212">
        <v>1403</v>
      </c>
      <c r="D212" t="s">
        <v>268</v>
      </c>
      <c r="E212" t="s">
        <v>269</v>
      </c>
      <c r="F212">
        <v>1407</v>
      </c>
      <c r="G212" t="s">
        <v>270</v>
      </c>
      <c r="H212" t="s">
        <v>269</v>
      </c>
      <c r="I212">
        <v>408</v>
      </c>
      <c r="J212" t="s">
        <v>339</v>
      </c>
      <c r="K212" t="s">
        <v>336</v>
      </c>
      <c r="L212">
        <v>1736</v>
      </c>
      <c r="M212" t="s">
        <v>277</v>
      </c>
      <c r="N212" t="s">
        <v>278</v>
      </c>
      <c r="O212">
        <v>1736</v>
      </c>
      <c r="P212" t="s">
        <v>277</v>
      </c>
      <c r="Q212" t="s">
        <v>278</v>
      </c>
      <c r="R212" t="s">
        <v>284</v>
      </c>
      <c r="S212" s="33">
        <v>-103.32</v>
      </c>
      <c r="U212" s="33">
        <v>12</v>
      </c>
      <c r="IF212">
        <v>1736</v>
      </c>
      <c r="IG212" t="s">
        <v>277</v>
      </c>
      <c r="IH212" t="s">
        <v>274</v>
      </c>
      <c r="IK212">
        <v>-2</v>
      </c>
      <c r="IL212" t="s">
        <v>275</v>
      </c>
      <c r="IM212" t="s">
        <v>276</v>
      </c>
    </row>
    <row r="213" spans="1:247" x14ac:dyDescent="0.35">
      <c r="A213">
        <v>3377</v>
      </c>
      <c r="B213">
        <v>-1156328704</v>
      </c>
      <c r="C213">
        <v>1403</v>
      </c>
      <c r="D213" t="s">
        <v>268</v>
      </c>
      <c r="E213" t="s">
        <v>269</v>
      </c>
      <c r="F213">
        <v>1407</v>
      </c>
      <c r="G213" t="s">
        <v>270</v>
      </c>
      <c r="H213" t="s">
        <v>269</v>
      </c>
      <c r="I213">
        <v>404</v>
      </c>
      <c r="J213" t="s">
        <v>340</v>
      </c>
      <c r="K213" t="s">
        <v>335</v>
      </c>
      <c r="L213">
        <v>1736</v>
      </c>
      <c r="M213" t="s">
        <v>277</v>
      </c>
      <c r="N213" t="s">
        <v>278</v>
      </c>
      <c r="O213">
        <v>1736</v>
      </c>
      <c r="P213" t="s">
        <v>277</v>
      </c>
      <c r="Q213" t="s">
        <v>278</v>
      </c>
      <c r="R213" t="s">
        <v>284</v>
      </c>
      <c r="S213" s="33">
        <v>-258.29000000000002</v>
      </c>
      <c r="U213" s="33">
        <v>12</v>
      </c>
      <c r="IF213">
        <v>1736</v>
      </c>
      <c r="IG213" t="s">
        <v>277</v>
      </c>
      <c r="IH213" t="s">
        <v>274</v>
      </c>
      <c r="IK213">
        <v>-2</v>
      </c>
      <c r="IL213" t="s">
        <v>275</v>
      </c>
      <c r="IM213" t="s">
        <v>276</v>
      </c>
    </row>
    <row r="214" spans="1:247" x14ac:dyDescent="0.35">
      <c r="A214">
        <v>3378</v>
      </c>
      <c r="B214">
        <v>-1156328704</v>
      </c>
      <c r="C214">
        <v>1403</v>
      </c>
      <c r="D214" t="s">
        <v>268</v>
      </c>
      <c r="E214" t="s">
        <v>269</v>
      </c>
      <c r="F214">
        <v>1407</v>
      </c>
      <c r="G214" t="s">
        <v>270</v>
      </c>
      <c r="H214" t="s">
        <v>269</v>
      </c>
      <c r="I214">
        <v>400</v>
      </c>
      <c r="J214" t="s">
        <v>341</v>
      </c>
      <c r="K214" t="s">
        <v>334</v>
      </c>
      <c r="L214">
        <v>1736</v>
      </c>
      <c r="M214" t="s">
        <v>277</v>
      </c>
      <c r="N214" t="s">
        <v>278</v>
      </c>
      <c r="O214">
        <v>1736</v>
      </c>
      <c r="P214" t="s">
        <v>277</v>
      </c>
      <c r="Q214" t="s">
        <v>278</v>
      </c>
      <c r="R214" t="s">
        <v>284</v>
      </c>
      <c r="S214" s="33">
        <v>-128.80000000000001</v>
      </c>
      <c r="U214" s="33">
        <v>12</v>
      </c>
      <c r="IF214">
        <v>1736</v>
      </c>
      <c r="IG214" t="s">
        <v>277</v>
      </c>
      <c r="IH214" t="s">
        <v>274</v>
      </c>
      <c r="IK214">
        <v>-2</v>
      </c>
      <c r="IL214" t="s">
        <v>275</v>
      </c>
      <c r="IM214" t="s">
        <v>276</v>
      </c>
    </row>
    <row r="215" spans="1:247" x14ac:dyDescent="0.35">
      <c r="A215">
        <v>3379</v>
      </c>
      <c r="B215">
        <v>-1156328704</v>
      </c>
      <c r="C215">
        <v>1403</v>
      </c>
      <c r="D215" t="s">
        <v>268</v>
      </c>
      <c r="E215" t="s">
        <v>269</v>
      </c>
      <c r="F215">
        <v>1407</v>
      </c>
      <c r="G215" t="s">
        <v>270</v>
      </c>
      <c r="H215" t="s">
        <v>269</v>
      </c>
      <c r="I215">
        <v>398</v>
      </c>
      <c r="J215" t="s">
        <v>342</v>
      </c>
      <c r="K215" t="s">
        <v>333</v>
      </c>
      <c r="L215">
        <v>1736</v>
      </c>
      <c r="M215" t="s">
        <v>277</v>
      </c>
      <c r="N215" t="s">
        <v>278</v>
      </c>
      <c r="O215">
        <v>1736</v>
      </c>
      <c r="P215" t="s">
        <v>277</v>
      </c>
      <c r="Q215" t="s">
        <v>278</v>
      </c>
      <c r="R215" t="s">
        <v>284</v>
      </c>
      <c r="S215" s="33">
        <v>-231.84</v>
      </c>
      <c r="U215" s="33">
        <v>12</v>
      </c>
      <c r="IF215">
        <v>1736</v>
      </c>
      <c r="IG215" t="s">
        <v>277</v>
      </c>
      <c r="IH215" t="s">
        <v>274</v>
      </c>
      <c r="IK215">
        <v>-2</v>
      </c>
      <c r="IL215" t="s">
        <v>275</v>
      </c>
      <c r="IM215" t="s">
        <v>276</v>
      </c>
    </row>
    <row r="216" spans="1:247" x14ac:dyDescent="0.35">
      <c r="A216">
        <v>3380</v>
      </c>
      <c r="B216">
        <v>-1156328704</v>
      </c>
      <c r="C216">
        <v>1403</v>
      </c>
      <c r="D216" t="s">
        <v>268</v>
      </c>
      <c r="E216" t="s">
        <v>269</v>
      </c>
      <c r="F216">
        <v>1407</v>
      </c>
      <c r="G216" t="s">
        <v>270</v>
      </c>
      <c r="H216" t="s">
        <v>269</v>
      </c>
      <c r="I216">
        <v>392</v>
      </c>
      <c r="J216" t="s">
        <v>343</v>
      </c>
      <c r="K216" t="s">
        <v>332</v>
      </c>
      <c r="L216">
        <v>1736</v>
      </c>
      <c r="M216" t="s">
        <v>277</v>
      </c>
      <c r="N216" t="s">
        <v>278</v>
      </c>
      <c r="O216">
        <v>1736</v>
      </c>
      <c r="P216" t="s">
        <v>277</v>
      </c>
      <c r="Q216" t="s">
        <v>278</v>
      </c>
      <c r="R216" t="s">
        <v>284</v>
      </c>
      <c r="S216" s="33">
        <v>-166.89</v>
      </c>
      <c r="U216" s="33">
        <v>12</v>
      </c>
      <c r="IF216">
        <v>1736</v>
      </c>
      <c r="IG216" t="s">
        <v>277</v>
      </c>
      <c r="IH216" t="s">
        <v>274</v>
      </c>
      <c r="IK216">
        <v>-2</v>
      </c>
      <c r="IL216" t="s">
        <v>275</v>
      </c>
      <c r="IM216" t="s">
        <v>276</v>
      </c>
    </row>
    <row r="217" spans="1:247" x14ac:dyDescent="0.35">
      <c r="A217">
        <v>3381</v>
      </c>
      <c r="B217">
        <v>-1156328704</v>
      </c>
      <c r="C217">
        <v>1403</v>
      </c>
      <c r="D217" t="s">
        <v>268</v>
      </c>
      <c r="E217" t="s">
        <v>269</v>
      </c>
      <c r="F217">
        <v>1407</v>
      </c>
      <c r="G217" t="s">
        <v>270</v>
      </c>
      <c r="H217" t="s">
        <v>269</v>
      </c>
      <c r="I217">
        <v>334</v>
      </c>
      <c r="J217" t="s">
        <v>344</v>
      </c>
      <c r="K217" t="s">
        <v>313</v>
      </c>
      <c r="L217">
        <v>1736</v>
      </c>
      <c r="M217" t="s">
        <v>277</v>
      </c>
      <c r="N217" t="s">
        <v>278</v>
      </c>
      <c r="O217">
        <v>1736</v>
      </c>
      <c r="P217" t="s">
        <v>277</v>
      </c>
      <c r="Q217" t="s">
        <v>278</v>
      </c>
      <c r="R217" t="s">
        <v>284</v>
      </c>
      <c r="S217" s="33">
        <v>-229.84</v>
      </c>
      <c r="U217" s="33">
        <v>12</v>
      </c>
      <c r="IF217">
        <v>1736</v>
      </c>
      <c r="IG217" t="s">
        <v>277</v>
      </c>
      <c r="IH217" t="s">
        <v>274</v>
      </c>
      <c r="IK217">
        <v>-2</v>
      </c>
      <c r="IL217" t="s">
        <v>275</v>
      </c>
      <c r="IM217" t="s">
        <v>276</v>
      </c>
    </row>
    <row r="218" spans="1:247" x14ac:dyDescent="0.35">
      <c r="A218">
        <v>3382</v>
      </c>
      <c r="B218">
        <v>-1156328704</v>
      </c>
      <c r="C218">
        <v>1403</v>
      </c>
      <c r="D218" t="s">
        <v>268</v>
      </c>
      <c r="E218" t="s">
        <v>269</v>
      </c>
      <c r="F218">
        <v>1407</v>
      </c>
      <c r="G218" t="s">
        <v>270</v>
      </c>
      <c r="H218" t="s">
        <v>269</v>
      </c>
      <c r="I218">
        <v>333</v>
      </c>
      <c r="J218" t="s">
        <v>345</v>
      </c>
      <c r="K218" t="s">
        <v>312</v>
      </c>
      <c r="L218">
        <v>1736</v>
      </c>
      <c r="M218" t="s">
        <v>277</v>
      </c>
      <c r="N218" t="s">
        <v>278</v>
      </c>
      <c r="O218">
        <v>1736</v>
      </c>
      <c r="P218" t="s">
        <v>277</v>
      </c>
      <c r="Q218" t="s">
        <v>278</v>
      </c>
      <c r="R218" t="s">
        <v>284</v>
      </c>
      <c r="S218" s="33">
        <v>-89.38</v>
      </c>
      <c r="U218" s="33">
        <v>12</v>
      </c>
      <c r="IF218">
        <v>1736</v>
      </c>
      <c r="IG218" t="s">
        <v>277</v>
      </c>
      <c r="IH218" t="s">
        <v>274</v>
      </c>
      <c r="IK218">
        <v>-2</v>
      </c>
      <c r="IL218" t="s">
        <v>275</v>
      </c>
      <c r="IM218" t="s">
        <v>276</v>
      </c>
    </row>
    <row r="219" spans="1:247" x14ac:dyDescent="0.35">
      <c r="A219">
        <v>3383</v>
      </c>
      <c r="B219">
        <v>-1156328704</v>
      </c>
      <c r="C219">
        <v>1403</v>
      </c>
      <c r="D219" t="s">
        <v>268</v>
      </c>
      <c r="E219" t="s">
        <v>269</v>
      </c>
      <c r="F219">
        <v>1407</v>
      </c>
      <c r="G219" t="s">
        <v>270</v>
      </c>
      <c r="H219" t="s">
        <v>269</v>
      </c>
      <c r="I219">
        <v>329</v>
      </c>
      <c r="J219" t="s">
        <v>346</v>
      </c>
      <c r="K219" t="s">
        <v>311</v>
      </c>
      <c r="L219">
        <v>1736</v>
      </c>
      <c r="M219" t="s">
        <v>277</v>
      </c>
      <c r="N219" t="s">
        <v>278</v>
      </c>
      <c r="O219">
        <v>1736</v>
      </c>
      <c r="P219" t="s">
        <v>277</v>
      </c>
      <c r="Q219" t="s">
        <v>278</v>
      </c>
      <c r="R219" t="s">
        <v>284</v>
      </c>
      <c r="S219" s="33">
        <v>-76.61</v>
      </c>
      <c r="U219" s="33">
        <v>12</v>
      </c>
      <c r="IF219">
        <v>1736</v>
      </c>
      <c r="IG219" t="s">
        <v>277</v>
      </c>
      <c r="IH219" t="s">
        <v>274</v>
      </c>
      <c r="IK219">
        <v>-2</v>
      </c>
      <c r="IL219" t="s">
        <v>275</v>
      </c>
      <c r="IM219" t="s">
        <v>276</v>
      </c>
    </row>
    <row r="220" spans="1:247" x14ac:dyDescent="0.35">
      <c r="A220">
        <v>3384</v>
      </c>
      <c r="B220">
        <v>-1156328704</v>
      </c>
      <c r="C220">
        <v>1403</v>
      </c>
      <c r="D220" t="s">
        <v>268</v>
      </c>
      <c r="E220" t="s">
        <v>269</v>
      </c>
      <c r="F220">
        <v>1407</v>
      </c>
      <c r="G220" t="s">
        <v>270</v>
      </c>
      <c r="H220" t="s">
        <v>269</v>
      </c>
      <c r="I220">
        <v>353</v>
      </c>
      <c r="J220" t="s">
        <v>347</v>
      </c>
      <c r="K220" t="s">
        <v>319</v>
      </c>
      <c r="L220">
        <v>1736</v>
      </c>
      <c r="M220" t="s">
        <v>277</v>
      </c>
      <c r="N220" t="s">
        <v>278</v>
      </c>
      <c r="O220">
        <v>1736</v>
      </c>
      <c r="P220" t="s">
        <v>277</v>
      </c>
      <c r="Q220" t="s">
        <v>278</v>
      </c>
      <c r="R220" t="s">
        <v>284</v>
      </c>
      <c r="S220" s="33">
        <v>-204.44</v>
      </c>
      <c r="U220" s="33">
        <v>12</v>
      </c>
      <c r="IF220">
        <v>1736</v>
      </c>
      <c r="IG220" t="s">
        <v>277</v>
      </c>
      <c r="IH220" t="s">
        <v>274</v>
      </c>
      <c r="IK220">
        <v>-2</v>
      </c>
      <c r="IL220" t="s">
        <v>275</v>
      </c>
      <c r="IM220" t="s">
        <v>276</v>
      </c>
    </row>
    <row r="221" spans="1:247" x14ac:dyDescent="0.35">
      <c r="A221">
        <v>3385</v>
      </c>
      <c r="B221">
        <v>-1156328704</v>
      </c>
      <c r="C221">
        <v>1403</v>
      </c>
      <c r="D221" t="s">
        <v>268</v>
      </c>
      <c r="E221" t="s">
        <v>269</v>
      </c>
      <c r="F221">
        <v>1407</v>
      </c>
      <c r="G221" t="s">
        <v>270</v>
      </c>
      <c r="H221" t="s">
        <v>269</v>
      </c>
      <c r="I221">
        <v>350</v>
      </c>
      <c r="J221" t="s">
        <v>348</v>
      </c>
      <c r="K221" t="s">
        <v>318</v>
      </c>
      <c r="L221">
        <v>1736</v>
      </c>
      <c r="M221" t="s">
        <v>277</v>
      </c>
      <c r="N221" t="s">
        <v>278</v>
      </c>
      <c r="O221">
        <v>1736</v>
      </c>
      <c r="P221" t="s">
        <v>277</v>
      </c>
      <c r="Q221" t="s">
        <v>278</v>
      </c>
      <c r="R221" t="s">
        <v>284</v>
      </c>
      <c r="S221" s="33">
        <v>-178.82</v>
      </c>
      <c r="U221" s="33">
        <v>12</v>
      </c>
      <c r="IF221">
        <v>1736</v>
      </c>
      <c r="IG221" t="s">
        <v>277</v>
      </c>
      <c r="IH221" t="s">
        <v>274</v>
      </c>
      <c r="IK221">
        <v>-2</v>
      </c>
      <c r="IL221" t="s">
        <v>275</v>
      </c>
      <c r="IM221" t="s">
        <v>276</v>
      </c>
    </row>
    <row r="222" spans="1:247" x14ac:dyDescent="0.35">
      <c r="A222">
        <v>3386</v>
      </c>
      <c r="B222">
        <v>-1156328704</v>
      </c>
      <c r="C222">
        <v>1403</v>
      </c>
      <c r="D222" t="s">
        <v>268</v>
      </c>
      <c r="E222" t="s">
        <v>269</v>
      </c>
      <c r="F222">
        <v>1407</v>
      </c>
      <c r="G222" t="s">
        <v>270</v>
      </c>
      <c r="H222" t="s">
        <v>269</v>
      </c>
      <c r="I222">
        <v>349</v>
      </c>
      <c r="J222" t="s">
        <v>349</v>
      </c>
      <c r="K222" t="s">
        <v>317</v>
      </c>
      <c r="L222">
        <v>1736</v>
      </c>
      <c r="M222" t="s">
        <v>277</v>
      </c>
      <c r="N222" t="s">
        <v>278</v>
      </c>
      <c r="O222">
        <v>1736</v>
      </c>
      <c r="P222" t="s">
        <v>277</v>
      </c>
      <c r="Q222" t="s">
        <v>278</v>
      </c>
      <c r="R222" t="s">
        <v>284</v>
      </c>
      <c r="S222" s="33">
        <v>-268.23</v>
      </c>
      <c r="U222" s="33">
        <v>12</v>
      </c>
      <c r="IF222">
        <v>1736</v>
      </c>
      <c r="IG222" t="s">
        <v>277</v>
      </c>
      <c r="IH222" t="s">
        <v>274</v>
      </c>
      <c r="IK222">
        <v>-2</v>
      </c>
      <c r="IL222" t="s">
        <v>275</v>
      </c>
      <c r="IM222" t="s">
        <v>276</v>
      </c>
    </row>
    <row r="223" spans="1:247" x14ac:dyDescent="0.35">
      <c r="A223">
        <v>3387</v>
      </c>
      <c r="B223">
        <v>-1156328704</v>
      </c>
      <c r="C223">
        <v>1403</v>
      </c>
      <c r="D223" t="s">
        <v>268</v>
      </c>
      <c r="E223" t="s">
        <v>269</v>
      </c>
      <c r="F223">
        <v>1407</v>
      </c>
      <c r="G223" t="s">
        <v>270</v>
      </c>
      <c r="H223" t="s">
        <v>269</v>
      </c>
      <c r="I223">
        <v>344</v>
      </c>
      <c r="J223" t="s">
        <v>350</v>
      </c>
      <c r="K223" t="s">
        <v>316</v>
      </c>
      <c r="L223">
        <v>1736</v>
      </c>
      <c r="M223" t="s">
        <v>277</v>
      </c>
      <c r="N223" t="s">
        <v>278</v>
      </c>
      <c r="O223">
        <v>1736</v>
      </c>
      <c r="P223" t="s">
        <v>277</v>
      </c>
      <c r="Q223" t="s">
        <v>278</v>
      </c>
      <c r="R223" t="s">
        <v>284</v>
      </c>
      <c r="S223" s="33">
        <v>-127.71</v>
      </c>
      <c r="U223" s="33">
        <v>12</v>
      </c>
      <c r="IF223">
        <v>1736</v>
      </c>
      <c r="IG223" t="s">
        <v>277</v>
      </c>
      <c r="IH223" t="s">
        <v>274</v>
      </c>
      <c r="IK223">
        <v>-2</v>
      </c>
      <c r="IL223" t="s">
        <v>275</v>
      </c>
      <c r="IM223" t="s">
        <v>276</v>
      </c>
    </row>
    <row r="224" spans="1:247" x14ac:dyDescent="0.35">
      <c r="A224">
        <v>3388</v>
      </c>
      <c r="B224">
        <v>-1156328704</v>
      </c>
      <c r="C224">
        <v>1403</v>
      </c>
      <c r="D224" t="s">
        <v>268</v>
      </c>
      <c r="E224" t="s">
        <v>269</v>
      </c>
      <c r="F224">
        <v>1407</v>
      </c>
      <c r="G224" t="s">
        <v>270</v>
      </c>
      <c r="H224" t="s">
        <v>269</v>
      </c>
      <c r="I224">
        <v>343</v>
      </c>
      <c r="J224" t="s">
        <v>351</v>
      </c>
      <c r="K224" t="s">
        <v>315</v>
      </c>
      <c r="L224">
        <v>1736</v>
      </c>
      <c r="M224" t="s">
        <v>277</v>
      </c>
      <c r="N224" t="s">
        <v>278</v>
      </c>
      <c r="O224">
        <v>1736</v>
      </c>
      <c r="P224" t="s">
        <v>277</v>
      </c>
      <c r="Q224" t="s">
        <v>278</v>
      </c>
      <c r="R224" t="s">
        <v>284</v>
      </c>
      <c r="S224" s="33">
        <v>-229.87</v>
      </c>
      <c r="U224" s="33">
        <v>12</v>
      </c>
      <c r="IF224">
        <v>1736</v>
      </c>
      <c r="IG224" t="s">
        <v>277</v>
      </c>
      <c r="IH224" t="s">
        <v>274</v>
      </c>
      <c r="IK224">
        <v>-2</v>
      </c>
      <c r="IL224" t="s">
        <v>275</v>
      </c>
      <c r="IM224" t="s">
        <v>276</v>
      </c>
    </row>
    <row r="225" spans="1:247" x14ac:dyDescent="0.35">
      <c r="A225">
        <v>3389</v>
      </c>
      <c r="B225">
        <v>-1156328704</v>
      </c>
      <c r="C225">
        <v>1403</v>
      </c>
      <c r="D225" t="s">
        <v>268</v>
      </c>
      <c r="E225" t="s">
        <v>269</v>
      </c>
      <c r="F225">
        <v>1407</v>
      </c>
      <c r="G225" t="s">
        <v>270</v>
      </c>
      <c r="H225" t="s">
        <v>269</v>
      </c>
      <c r="I225">
        <v>339</v>
      </c>
      <c r="J225" t="s">
        <v>352</v>
      </c>
      <c r="K225" t="s">
        <v>314</v>
      </c>
      <c r="L225">
        <v>1736</v>
      </c>
      <c r="M225" t="s">
        <v>277</v>
      </c>
      <c r="N225" t="s">
        <v>278</v>
      </c>
      <c r="O225">
        <v>1736</v>
      </c>
      <c r="P225" t="s">
        <v>277</v>
      </c>
      <c r="Q225" t="s">
        <v>278</v>
      </c>
      <c r="R225" t="s">
        <v>284</v>
      </c>
      <c r="S225" s="33">
        <v>-127.69</v>
      </c>
      <c r="U225" s="33">
        <v>12</v>
      </c>
      <c r="IF225">
        <v>1736</v>
      </c>
      <c r="IG225" t="s">
        <v>277</v>
      </c>
      <c r="IH225" t="s">
        <v>274</v>
      </c>
      <c r="IK225">
        <v>-2</v>
      </c>
      <c r="IL225" t="s">
        <v>275</v>
      </c>
      <c r="IM225" t="s">
        <v>276</v>
      </c>
    </row>
    <row r="226" spans="1:247" x14ac:dyDescent="0.35">
      <c r="A226">
        <v>3390</v>
      </c>
      <c r="B226">
        <v>-1156328704</v>
      </c>
      <c r="C226">
        <v>1403</v>
      </c>
      <c r="D226" t="s">
        <v>268</v>
      </c>
      <c r="E226" t="s">
        <v>269</v>
      </c>
      <c r="F226">
        <v>1407</v>
      </c>
      <c r="G226" t="s">
        <v>270</v>
      </c>
      <c r="H226" t="s">
        <v>269</v>
      </c>
      <c r="I226">
        <v>371</v>
      </c>
      <c r="J226" t="s">
        <v>353</v>
      </c>
      <c r="K226" t="s">
        <v>325</v>
      </c>
      <c r="L226">
        <v>1736</v>
      </c>
      <c r="M226" t="s">
        <v>277</v>
      </c>
      <c r="N226" t="s">
        <v>278</v>
      </c>
      <c r="O226">
        <v>1736</v>
      </c>
      <c r="P226" t="s">
        <v>277</v>
      </c>
      <c r="Q226" t="s">
        <v>278</v>
      </c>
      <c r="R226" t="s">
        <v>284</v>
      </c>
      <c r="S226" s="33">
        <v>-268.58999999999997</v>
      </c>
      <c r="U226" s="33">
        <v>12</v>
      </c>
      <c r="IF226">
        <v>1736</v>
      </c>
      <c r="IG226" t="s">
        <v>277</v>
      </c>
      <c r="IH226" t="s">
        <v>274</v>
      </c>
      <c r="IK226">
        <v>-2</v>
      </c>
      <c r="IL226" t="s">
        <v>275</v>
      </c>
      <c r="IM226" t="s">
        <v>276</v>
      </c>
    </row>
    <row r="227" spans="1:247" x14ac:dyDescent="0.35">
      <c r="A227">
        <v>3391</v>
      </c>
      <c r="B227">
        <v>-1156328704</v>
      </c>
      <c r="C227">
        <v>1403</v>
      </c>
      <c r="D227" t="s">
        <v>268</v>
      </c>
      <c r="E227" t="s">
        <v>269</v>
      </c>
      <c r="F227">
        <v>1407</v>
      </c>
      <c r="G227" t="s">
        <v>270</v>
      </c>
      <c r="H227" t="s">
        <v>269</v>
      </c>
      <c r="I227">
        <v>367</v>
      </c>
      <c r="J227" t="s">
        <v>354</v>
      </c>
      <c r="K227" t="s">
        <v>324</v>
      </c>
      <c r="L227">
        <v>1736</v>
      </c>
      <c r="M227" t="s">
        <v>277</v>
      </c>
      <c r="N227" t="s">
        <v>278</v>
      </c>
      <c r="O227">
        <v>1736</v>
      </c>
      <c r="P227" t="s">
        <v>277</v>
      </c>
      <c r="Q227" t="s">
        <v>278</v>
      </c>
      <c r="R227" t="s">
        <v>284</v>
      </c>
      <c r="S227" s="33">
        <v>-125.76</v>
      </c>
      <c r="U227" s="33">
        <v>12</v>
      </c>
      <c r="IF227">
        <v>1736</v>
      </c>
      <c r="IG227" t="s">
        <v>277</v>
      </c>
      <c r="IH227" t="s">
        <v>274</v>
      </c>
      <c r="IK227">
        <v>-2</v>
      </c>
      <c r="IL227" t="s">
        <v>275</v>
      </c>
      <c r="IM227" t="s">
        <v>276</v>
      </c>
    </row>
    <row r="228" spans="1:247" x14ac:dyDescent="0.35">
      <c r="A228">
        <v>3392</v>
      </c>
      <c r="B228">
        <v>-1156328704</v>
      </c>
      <c r="C228">
        <v>1403</v>
      </c>
      <c r="D228" t="s">
        <v>268</v>
      </c>
      <c r="E228" t="s">
        <v>269</v>
      </c>
      <c r="F228">
        <v>1407</v>
      </c>
      <c r="G228" t="s">
        <v>270</v>
      </c>
      <c r="H228" t="s">
        <v>269</v>
      </c>
      <c r="I228">
        <v>365</v>
      </c>
      <c r="J228" t="s">
        <v>355</v>
      </c>
      <c r="K228" t="s">
        <v>323</v>
      </c>
      <c r="L228">
        <v>1736</v>
      </c>
      <c r="M228" t="s">
        <v>277</v>
      </c>
      <c r="N228" t="s">
        <v>278</v>
      </c>
      <c r="O228">
        <v>1736</v>
      </c>
      <c r="P228" t="s">
        <v>277</v>
      </c>
      <c r="Q228" t="s">
        <v>278</v>
      </c>
      <c r="R228" t="s">
        <v>284</v>
      </c>
      <c r="S228" s="33">
        <v>0</v>
      </c>
      <c r="U228" s="33">
        <v>12</v>
      </c>
      <c r="IF228">
        <v>1736</v>
      </c>
      <c r="IG228" t="s">
        <v>277</v>
      </c>
      <c r="IH228" t="s">
        <v>274</v>
      </c>
      <c r="IK228">
        <v>-2</v>
      </c>
      <c r="IL228" t="s">
        <v>275</v>
      </c>
      <c r="IM228" t="s">
        <v>276</v>
      </c>
    </row>
    <row r="229" spans="1:247" x14ac:dyDescent="0.35">
      <c r="A229">
        <v>3393</v>
      </c>
      <c r="B229">
        <v>-1156328704</v>
      </c>
      <c r="C229">
        <v>1403</v>
      </c>
      <c r="D229" t="s">
        <v>268</v>
      </c>
      <c r="E229" t="s">
        <v>269</v>
      </c>
      <c r="F229">
        <v>1407</v>
      </c>
      <c r="G229" t="s">
        <v>270</v>
      </c>
      <c r="H229" t="s">
        <v>269</v>
      </c>
      <c r="I229">
        <v>364</v>
      </c>
      <c r="J229" t="s">
        <v>356</v>
      </c>
      <c r="K229" t="s">
        <v>322</v>
      </c>
      <c r="L229">
        <v>1736</v>
      </c>
      <c r="M229" t="s">
        <v>277</v>
      </c>
      <c r="N229" t="s">
        <v>278</v>
      </c>
      <c r="O229">
        <v>1736</v>
      </c>
      <c r="P229" t="s">
        <v>277</v>
      </c>
      <c r="Q229" t="s">
        <v>278</v>
      </c>
      <c r="R229" t="s">
        <v>284</v>
      </c>
      <c r="S229" s="33">
        <v>-153.38</v>
      </c>
      <c r="U229" s="33">
        <v>12</v>
      </c>
      <c r="IF229">
        <v>1736</v>
      </c>
      <c r="IG229" t="s">
        <v>277</v>
      </c>
      <c r="IH229" t="s">
        <v>274</v>
      </c>
      <c r="IK229">
        <v>-2</v>
      </c>
      <c r="IL229" t="s">
        <v>275</v>
      </c>
      <c r="IM229" t="s">
        <v>276</v>
      </c>
    </row>
    <row r="230" spans="1:247" x14ac:dyDescent="0.35">
      <c r="A230">
        <v>3394</v>
      </c>
      <c r="B230">
        <v>-1156328704</v>
      </c>
      <c r="C230">
        <v>1403</v>
      </c>
      <c r="D230" t="s">
        <v>268</v>
      </c>
      <c r="E230" t="s">
        <v>269</v>
      </c>
      <c r="F230">
        <v>1407</v>
      </c>
      <c r="G230" t="s">
        <v>270</v>
      </c>
      <c r="H230" t="s">
        <v>269</v>
      </c>
      <c r="I230">
        <v>362</v>
      </c>
      <c r="J230" t="s">
        <v>357</v>
      </c>
      <c r="K230" t="s">
        <v>321</v>
      </c>
      <c r="L230">
        <v>1736</v>
      </c>
      <c r="M230" t="s">
        <v>277</v>
      </c>
      <c r="N230" t="s">
        <v>278</v>
      </c>
      <c r="O230">
        <v>1736</v>
      </c>
      <c r="P230" t="s">
        <v>277</v>
      </c>
      <c r="Q230" t="s">
        <v>278</v>
      </c>
      <c r="R230" t="s">
        <v>284</v>
      </c>
      <c r="S230" s="33">
        <v>-28.61</v>
      </c>
      <c r="U230" s="33">
        <v>12</v>
      </c>
      <c r="IF230">
        <v>1736</v>
      </c>
      <c r="IG230" t="s">
        <v>277</v>
      </c>
      <c r="IH230" t="s">
        <v>274</v>
      </c>
      <c r="IK230">
        <v>-2</v>
      </c>
      <c r="IL230" t="s">
        <v>275</v>
      </c>
      <c r="IM230" t="s">
        <v>276</v>
      </c>
    </row>
    <row r="231" spans="1:247" x14ac:dyDescent="0.35">
      <c r="A231">
        <v>3395</v>
      </c>
      <c r="B231">
        <v>-1156328704</v>
      </c>
      <c r="C231">
        <v>1403</v>
      </c>
      <c r="D231" t="s">
        <v>268</v>
      </c>
      <c r="E231" t="s">
        <v>269</v>
      </c>
      <c r="F231">
        <v>1407</v>
      </c>
      <c r="G231" t="s">
        <v>270</v>
      </c>
      <c r="H231" t="s">
        <v>269</v>
      </c>
      <c r="I231">
        <v>358</v>
      </c>
      <c r="J231" t="s">
        <v>358</v>
      </c>
      <c r="K231" t="s">
        <v>320</v>
      </c>
      <c r="L231">
        <v>1736</v>
      </c>
      <c r="M231" t="s">
        <v>277</v>
      </c>
      <c r="N231" t="s">
        <v>278</v>
      </c>
      <c r="O231">
        <v>1736</v>
      </c>
      <c r="P231" t="s">
        <v>277</v>
      </c>
      <c r="Q231" t="s">
        <v>278</v>
      </c>
      <c r="R231" t="s">
        <v>284</v>
      </c>
      <c r="S231" s="33">
        <v>-127.77</v>
      </c>
      <c r="U231" s="33">
        <v>12</v>
      </c>
      <c r="IF231">
        <v>1736</v>
      </c>
      <c r="IG231" t="s">
        <v>277</v>
      </c>
      <c r="IH231" t="s">
        <v>274</v>
      </c>
      <c r="IK231">
        <v>-2</v>
      </c>
      <c r="IL231" t="s">
        <v>275</v>
      </c>
      <c r="IM231" t="s">
        <v>276</v>
      </c>
    </row>
    <row r="232" spans="1:247" x14ac:dyDescent="0.35">
      <c r="A232">
        <v>3396</v>
      </c>
      <c r="B232">
        <v>-1156328704</v>
      </c>
      <c r="C232">
        <v>1403</v>
      </c>
      <c r="D232" t="s">
        <v>268</v>
      </c>
      <c r="E232" t="s">
        <v>269</v>
      </c>
      <c r="F232">
        <v>1407</v>
      </c>
      <c r="G232" t="s">
        <v>270</v>
      </c>
      <c r="H232" t="s">
        <v>269</v>
      </c>
      <c r="I232">
        <v>390</v>
      </c>
      <c r="J232" t="s">
        <v>359</v>
      </c>
      <c r="K232" t="s">
        <v>331</v>
      </c>
      <c r="L232">
        <v>1736</v>
      </c>
      <c r="M232" t="s">
        <v>277</v>
      </c>
      <c r="N232" t="s">
        <v>278</v>
      </c>
      <c r="O232">
        <v>1736</v>
      </c>
      <c r="P232" t="s">
        <v>277</v>
      </c>
      <c r="Q232" t="s">
        <v>278</v>
      </c>
      <c r="R232" t="s">
        <v>284</v>
      </c>
      <c r="S232" s="33">
        <v>-282.42</v>
      </c>
      <c r="U232" s="33">
        <v>12</v>
      </c>
      <c r="IF232">
        <v>1736</v>
      </c>
      <c r="IG232" t="s">
        <v>277</v>
      </c>
      <c r="IH232" t="s">
        <v>274</v>
      </c>
      <c r="IK232">
        <v>-2</v>
      </c>
      <c r="IL232" t="s">
        <v>275</v>
      </c>
      <c r="IM232" t="s">
        <v>276</v>
      </c>
    </row>
    <row r="233" spans="1:247" x14ac:dyDescent="0.35">
      <c r="A233">
        <v>3397</v>
      </c>
      <c r="B233">
        <v>-1156328704</v>
      </c>
      <c r="C233">
        <v>1403</v>
      </c>
      <c r="D233" t="s">
        <v>268</v>
      </c>
      <c r="E233" t="s">
        <v>269</v>
      </c>
      <c r="F233">
        <v>1407</v>
      </c>
      <c r="G233" t="s">
        <v>270</v>
      </c>
      <c r="H233" t="s">
        <v>269</v>
      </c>
      <c r="I233">
        <v>386</v>
      </c>
      <c r="J233" t="s">
        <v>360</v>
      </c>
      <c r="K233" t="s">
        <v>330</v>
      </c>
      <c r="L233">
        <v>1736</v>
      </c>
      <c r="M233" t="s">
        <v>277</v>
      </c>
      <c r="N233" t="s">
        <v>278</v>
      </c>
      <c r="O233">
        <v>1736</v>
      </c>
      <c r="P233" t="s">
        <v>277</v>
      </c>
      <c r="Q233" t="s">
        <v>278</v>
      </c>
      <c r="R233" t="s">
        <v>284</v>
      </c>
      <c r="S233" s="33">
        <v>-102.58</v>
      </c>
      <c r="U233" s="33">
        <v>12</v>
      </c>
      <c r="IF233">
        <v>1736</v>
      </c>
      <c r="IG233" t="s">
        <v>277</v>
      </c>
      <c r="IH233" t="s">
        <v>274</v>
      </c>
      <c r="IK233">
        <v>-2</v>
      </c>
      <c r="IL233" t="s">
        <v>275</v>
      </c>
      <c r="IM233" t="s">
        <v>276</v>
      </c>
    </row>
    <row r="234" spans="1:247" x14ac:dyDescent="0.35">
      <c r="A234">
        <v>3398</v>
      </c>
      <c r="B234">
        <v>-1156328704</v>
      </c>
      <c r="C234">
        <v>1403</v>
      </c>
      <c r="D234" t="s">
        <v>268</v>
      </c>
      <c r="E234" t="s">
        <v>269</v>
      </c>
      <c r="F234">
        <v>1407</v>
      </c>
      <c r="G234" t="s">
        <v>270</v>
      </c>
      <c r="H234" t="s">
        <v>269</v>
      </c>
      <c r="I234">
        <v>383</v>
      </c>
      <c r="J234" t="s">
        <v>361</v>
      </c>
      <c r="K234" t="s">
        <v>329</v>
      </c>
      <c r="L234">
        <v>1736</v>
      </c>
      <c r="M234" t="s">
        <v>277</v>
      </c>
      <c r="N234" t="s">
        <v>278</v>
      </c>
      <c r="O234">
        <v>1736</v>
      </c>
      <c r="P234" t="s">
        <v>277</v>
      </c>
      <c r="Q234" t="s">
        <v>278</v>
      </c>
      <c r="R234" t="s">
        <v>284</v>
      </c>
      <c r="S234" s="33">
        <v>-256.44</v>
      </c>
      <c r="U234" s="33">
        <v>12</v>
      </c>
      <c r="IF234">
        <v>1736</v>
      </c>
      <c r="IG234" t="s">
        <v>277</v>
      </c>
      <c r="IH234" t="s">
        <v>274</v>
      </c>
      <c r="IK234">
        <v>-2</v>
      </c>
      <c r="IL234" t="s">
        <v>275</v>
      </c>
      <c r="IM234" t="s">
        <v>276</v>
      </c>
    </row>
    <row r="235" spans="1:247" x14ac:dyDescent="0.35">
      <c r="A235">
        <v>3399</v>
      </c>
      <c r="B235">
        <v>-1156328704</v>
      </c>
      <c r="C235">
        <v>1403</v>
      </c>
      <c r="D235" t="s">
        <v>268</v>
      </c>
      <c r="E235" t="s">
        <v>269</v>
      </c>
      <c r="F235">
        <v>1407</v>
      </c>
      <c r="G235" t="s">
        <v>270</v>
      </c>
      <c r="H235" t="s">
        <v>269</v>
      </c>
      <c r="I235">
        <v>379</v>
      </c>
      <c r="J235" t="s">
        <v>362</v>
      </c>
      <c r="K235" t="s">
        <v>328</v>
      </c>
      <c r="L235">
        <v>1736</v>
      </c>
      <c r="M235" t="s">
        <v>277</v>
      </c>
      <c r="N235" t="s">
        <v>278</v>
      </c>
      <c r="O235">
        <v>1736</v>
      </c>
      <c r="P235" t="s">
        <v>277</v>
      </c>
      <c r="Q235" t="s">
        <v>278</v>
      </c>
      <c r="R235" t="s">
        <v>284</v>
      </c>
      <c r="S235" s="33">
        <v>-140.83000000000001</v>
      </c>
      <c r="U235" s="33">
        <v>12</v>
      </c>
      <c r="IF235">
        <v>1736</v>
      </c>
      <c r="IG235" t="s">
        <v>277</v>
      </c>
      <c r="IH235" t="s">
        <v>274</v>
      </c>
      <c r="IK235">
        <v>-2</v>
      </c>
      <c r="IL235" t="s">
        <v>275</v>
      </c>
      <c r="IM235" t="s">
        <v>276</v>
      </c>
    </row>
    <row r="236" spans="1:247" x14ac:dyDescent="0.35">
      <c r="A236">
        <v>3400</v>
      </c>
      <c r="B236">
        <v>-1156328704</v>
      </c>
      <c r="C236">
        <v>1403</v>
      </c>
      <c r="D236" t="s">
        <v>268</v>
      </c>
      <c r="E236" t="s">
        <v>269</v>
      </c>
      <c r="F236">
        <v>1407</v>
      </c>
      <c r="G236" t="s">
        <v>270</v>
      </c>
      <c r="H236" t="s">
        <v>269</v>
      </c>
      <c r="I236">
        <v>377</v>
      </c>
      <c r="J236" t="s">
        <v>363</v>
      </c>
      <c r="K236" t="s">
        <v>327</v>
      </c>
      <c r="L236">
        <v>1736</v>
      </c>
      <c r="M236" t="s">
        <v>277</v>
      </c>
      <c r="N236" t="s">
        <v>278</v>
      </c>
      <c r="O236">
        <v>1736</v>
      </c>
      <c r="P236" t="s">
        <v>277</v>
      </c>
      <c r="Q236" t="s">
        <v>278</v>
      </c>
      <c r="R236" t="s">
        <v>284</v>
      </c>
      <c r="S236" s="33">
        <v>-217.65</v>
      </c>
      <c r="U236" s="33">
        <v>12</v>
      </c>
      <c r="IF236">
        <v>1736</v>
      </c>
      <c r="IG236" t="s">
        <v>277</v>
      </c>
      <c r="IH236" t="s">
        <v>274</v>
      </c>
      <c r="IK236">
        <v>-2</v>
      </c>
      <c r="IL236" t="s">
        <v>275</v>
      </c>
      <c r="IM236" t="s">
        <v>276</v>
      </c>
    </row>
    <row r="237" spans="1:247" x14ac:dyDescent="0.35">
      <c r="A237">
        <v>3401</v>
      </c>
      <c r="B237">
        <v>-1156328704</v>
      </c>
      <c r="C237">
        <v>1403</v>
      </c>
      <c r="D237" t="s">
        <v>268</v>
      </c>
      <c r="E237" t="s">
        <v>269</v>
      </c>
      <c r="F237">
        <v>1407</v>
      </c>
      <c r="G237" t="s">
        <v>270</v>
      </c>
      <c r="H237" t="s">
        <v>269</v>
      </c>
      <c r="I237">
        <v>373</v>
      </c>
      <c r="J237" t="s">
        <v>364</v>
      </c>
      <c r="K237" t="s">
        <v>326</v>
      </c>
      <c r="L237">
        <v>1736</v>
      </c>
      <c r="M237" t="s">
        <v>277</v>
      </c>
      <c r="N237" t="s">
        <v>278</v>
      </c>
      <c r="O237">
        <v>1736</v>
      </c>
      <c r="P237" t="s">
        <v>277</v>
      </c>
      <c r="Q237" t="s">
        <v>278</v>
      </c>
      <c r="R237" t="s">
        <v>284</v>
      </c>
      <c r="S237" s="33">
        <v>-179.06</v>
      </c>
      <c r="U237" s="33">
        <v>12</v>
      </c>
      <c r="IF237">
        <v>1736</v>
      </c>
      <c r="IG237" t="s">
        <v>277</v>
      </c>
      <c r="IH237" t="s">
        <v>274</v>
      </c>
      <c r="IK237">
        <v>-2</v>
      </c>
      <c r="IL237" t="s">
        <v>275</v>
      </c>
      <c r="IM237" t="s">
        <v>276</v>
      </c>
    </row>
    <row r="238" spans="1:247" x14ac:dyDescent="0.35">
      <c r="A238">
        <v>3402</v>
      </c>
      <c r="B238">
        <v>-1156328704</v>
      </c>
      <c r="C238">
        <v>1403</v>
      </c>
      <c r="D238" t="s">
        <v>268</v>
      </c>
      <c r="E238" t="s">
        <v>269</v>
      </c>
      <c r="F238">
        <v>1407</v>
      </c>
      <c r="G238" t="s">
        <v>270</v>
      </c>
      <c r="H238" t="s">
        <v>269</v>
      </c>
      <c r="I238">
        <v>333</v>
      </c>
      <c r="J238" t="s">
        <v>345</v>
      </c>
      <c r="K238" t="s">
        <v>312</v>
      </c>
      <c r="L238">
        <v>8014</v>
      </c>
      <c r="M238" t="s">
        <v>279</v>
      </c>
      <c r="N238" t="s">
        <v>280</v>
      </c>
      <c r="O238">
        <v>8014</v>
      </c>
      <c r="P238" t="s">
        <v>279</v>
      </c>
      <c r="Q238" t="s">
        <v>280</v>
      </c>
      <c r="R238" t="s">
        <v>284</v>
      </c>
      <c r="S238" s="33">
        <v>0</v>
      </c>
      <c r="U238" s="33">
        <v>12</v>
      </c>
      <c r="IF238">
        <v>8014</v>
      </c>
      <c r="IG238" t="s">
        <v>279</v>
      </c>
      <c r="IH238" t="s">
        <v>274</v>
      </c>
      <c r="IK238">
        <v>-2</v>
      </c>
      <c r="IL238" t="s">
        <v>275</v>
      </c>
      <c r="IM238" t="s">
        <v>276</v>
      </c>
    </row>
    <row r="239" spans="1:247" x14ac:dyDescent="0.35">
      <c r="A239">
        <v>3403</v>
      </c>
      <c r="B239">
        <v>-1156328704</v>
      </c>
      <c r="C239">
        <v>1403</v>
      </c>
      <c r="D239" t="s">
        <v>268</v>
      </c>
      <c r="E239" t="s">
        <v>269</v>
      </c>
      <c r="F239">
        <v>1407</v>
      </c>
      <c r="G239" t="s">
        <v>270</v>
      </c>
      <c r="H239" t="s">
        <v>269</v>
      </c>
      <c r="I239">
        <v>329</v>
      </c>
      <c r="J239" t="s">
        <v>346</v>
      </c>
      <c r="K239" t="s">
        <v>311</v>
      </c>
      <c r="L239">
        <v>8014</v>
      </c>
      <c r="M239" t="s">
        <v>279</v>
      </c>
      <c r="N239" t="s">
        <v>280</v>
      </c>
      <c r="O239">
        <v>8014</v>
      </c>
      <c r="P239" t="s">
        <v>279</v>
      </c>
      <c r="Q239" t="s">
        <v>280</v>
      </c>
      <c r="R239" t="s">
        <v>284</v>
      </c>
      <c r="S239" s="33">
        <v>-441.71</v>
      </c>
      <c r="U239" s="33">
        <v>12</v>
      </c>
      <c r="IF239">
        <v>8014</v>
      </c>
      <c r="IG239" t="s">
        <v>279</v>
      </c>
      <c r="IH239" t="s">
        <v>274</v>
      </c>
      <c r="IK239">
        <v>-2</v>
      </c>
      <c r="IL239" t="s">
        <v>275</v>
      </c>
      <c r="IM239" t="s">
        <v>276</v>
      </c>
    </row>
    <row r="240" spans="1:247" x14ac:dyDescent="0.35">
      <c r="A240">
        <v>3404</v>
      </c>
      <c r="B240">
        <v>-1156328704</v>
      </c>
      <c r="C240">
        <v>1403</v>
      </c>
      <c r="D240" t="s">
        <v>268</v>
      </c>
      <c r="E240" t="s">
        <v>269</v>
      </c>
      <c r="F240">
        <v>1407</v>
      </c>
      <c r="G240" t="s">
        <v>270</v>
      </c>
      <c r="H240" t="s">
        <v>269</v>
      </c>
      <c r="I240">
        <v>353</v>
      </c>
      <c r="J240" t="s">
        <v>347</v>
      </c>
      <c r="K240" t="s">
        <v>319</v>
      </c>
      <c r="L240">
        <v>19342</v>
      </c>
      <c r="M240" t="s">
        <v>281</v>
      </c>
      <c r="N240" t="s">
        <v>282</v>
      </c>
      <c r="O240">
        <v>19342</v>
      </c>
      <c r="P240" t="s">
        <v>281</v>
      </c>
      <c r="Q240" t="s">
        <v>282</v>
      </c>
      <c r="R240" t="s">
        <v>284</v>
      </c>
      <c r="S240" s="33">
        <v>0</v>
      </c>
      <c r="U240" s="33">
        <v>12</v>
      </c>
      <c r="IF240">
        <v>19342</v>
      </c>
      <c r="IG240" t="s">
        <v>281</v>
      </c>
      <c r="IH240" t="s">
        <v>274</v>
      </c>
      <c r="IK240">
        <v>-2</v>
      </c>
      <c r="IL240" t="s">
        <v>275</v>
      </c>
      <c r="IM240" t="s">
        <v>276</v>
      </c>
    </row>
    <row r="241" spans="1:247" x14ac:dyDescent="0.35">
      <c r="A241">
        <v>3405</v>
      </c>
      <c r="B241">
        <v>-1156328704</v>
      </c>
      <c r="C241">
        <v>1403</v>
      </c>
      <c r="D241" t="s">
        <v>268</v>
      </c>
      <c r="E241" t="s">
        <v>269</v>
      </c>
      <c r="F241">
        <v>1407</v>
      </c>
      <c r="G241" t="s">
        <v>270</v>
      </c>
      <c r="H241" t="s">
        <v>269</v>
      </c>
      <c r="I241">
        <v>350</v>
      </c>
      <c r="J241" t="s">
        <v>348</v>
      </c>
      <c r="K241" t="s">
        <v>318</v>
      </c>
      <c r="L241">
        <v>19342</v>
      </c>
      <c r="M241" t="s">
        <v>281</v>
      </c>
      <c r="N241" t="s">
        <v>282</v>
      </c>
      <c r="O241">
        <v>19342</v>
      </c>
      <c r="P241" t="s">
        <v>281</v>
      </c>
      <c r="Q241" t="s">
        <v>282</v>
      </c>
      <c r="R241" t="s">
        <v>284</v>
      </c>
      <c r="S241" s="33">
        <v>-388.88</v>
      </c>
      <c r="U241" s="33">
        <v>12</v>
      </c>
      <c r="IF241">
        <v>19342</v>
      </c>
      <c r="IG241" t="s">
        <v>281</v>
      </c>
      <c r="IH241" t="s">
        <v>274</v>
      </c>
      <c r="IK241">
        <v>-2</v>
      </c>
      <c r="IL241" t="s">
        <v>275</v>
      </c>
      <c r="IM241" t="s">
        <v>276</v>
      </c>
    </row>
    <row r="242" spans="1:247" x14ac:dyDescent="0.35">
      <c r="A242">
        <v>3406</v>
      </c>
      <c r="B242">
        <v>-1156328704</v>
      </c>
      <c r="C242">
        <v>1403</v>
      </c>
      <c r="D242" t="s">
        <v>268</v>
      </c>
      <c r="E242" t="s">
        <v>269</v>
      </c>
      <c r="F242">
        <v>1407</v>
      </c>
      <c r="G242" t="s">
        <v>270</v>
      </c>
      <c r="H242" t="s">
        <v>269</v>
      </c>
      <c r="I242">
        <v>349</v>
      </c>
      <c r="J242" t="s">
        <v>349</v>
      </c>
      <c r="K242" t="s">
        <v>317</v>
      </c>
      <c r="L242">
        <v>19342</v>
      </c>
      <c r="M242" t="s">
        <v>281</v>
      </c>
      <c r="N242" t="s">
        <v>282</v>
      </c>
      <c r="O242">
        <v>19342</v>
      </c>
      <c r="P242" t="s">
        <v>281</v>
      </c>
      <c r="Q242" t="s">
        <v>282</v>
      </c>
      <c r="R242" t="s">
        <v>284</v>
      </c>
      <c r="S242" s="33">
        <v>-583.32000000000005</v>
      </c>
      <c r="U242" s="33">
        <v>12</v>
      </c>
      <c r="IF242">
        <v>19342</v>
      </c>
      <c r="IG242" t="s">
        <v>281</v>
      </c>
      <c r="IH242" t="s">
        <v>274</v>
      </c>
      <c r="IK242">
        <v>-2</v>
      </c>
      <c r="IL242" t="s">
        <v>275</v>
      </c>
      <c r="IM242" t="s">
        <v>276</v>
      </c>
    </row>
    <row r="243" spans="1:247" x14ac:dyDescent="0.35">
      <c r="A243">
        <v>3407</v>
      </c>
      <c r="B243">
        <v>-1156328704</v>
      </c>
      <c r="C243">
        <v>1403</v>
      </c>
      <c r="D243" t="s">
        <v>268</v>
      </c>
      <c r="E243" t="s">
        <v>269</v>
      </c>
      <c r="F243">
        <v>1407</v>
      </c>
      <c r="G243" t="s">
        <v>270</v>
      </c>
      <c r="H243" t="s">
        <v>269</v>
      </c>
      <c r="I243">
        <v>344</v>
      </c>
      <c r="J243" t="s">
        <v>350</v>
      </c>
      <c r="K243" t="s">
        <v>316</v>
      </c>
      <c r="L243">
        <v>19342</v>
      </c>
      <c r="M243" t="s">
        <v>281</v>
      </c>
      <c r="N243" t="s">
        <v>282</v>
      </c>
      <c r="O243">
        <v>19342</v>
      </c>
      <c r="P243" t="s">
        <v>281</v>
      </c>
      <c r="Q243" t="s">
        <v>282</v>
      </c>
      <c r="R243" t="s">
        <v>284</v>
      </c>
      <c r="S243" s="33">
        <v>-277.77</v>
      </c>
      <c r="U243" s="33">
        <v>12</v>
      </c>
      <c r="IF243">
        <v>19342</v>
      </c>
      <c r="IG243" t="s">
        <v>281</v>
      </c>
      <c r="IH243" t="s">
        <v>274</v>
      </c>
      <c r="IK243">
        <v>-2</v>
      </c>
      <c r="IL243" t="s">
        <v>275</v>
      </c>
      <c r="IM243" t="s">
        <v>276</v>
      </c>
    </row>
    <row r="244" spans="1:247" x14ac:dyDescent="0.35">
      <c r="A244">
        <v>3408</v>
      </c>
      <c r="B244">
        <v>-1156328704</v>
      </c>
      <c r="C244">
        <v>1403</v>
      </c>
      <c r="D244" t="s">
        <v>268</v>
      </c>
      <c r="E244" t="s">
        <v>269</v>
      </c>
      <c r="F244">
        <v>1407</v>
      </c>
      <c r="G244" t="s">
        <v>270</v>
      </c>
      <c r="H244" t="s">
        <v>269</v>
      </c>
      <c r="I244">
        <v>343</v>
      </c>
      <c r="J244" t="s">
        <v>351</v>
      </c>
      <c r="K244" t="s">
        <v>315</v>
      </c>
      <c r="L244">
        <v>19342</v>
      </c>
      <c r="M244" t="s">
        <v>281</v>
      </c>
      <c r="N244" t="s">
        <v>282</v>
      </c>
      <c r="O244">
        <v>19342</v>
      </c>
      <c r="P244" t="s">
        <v>281</v>
      </c>
      <c r="Q244" t="s">
        <v>282</v>
      </c>
      <c r="R244" t="s">
        <v>284</v>
      </c>
      <c r="S244" s="33">
        <v>-499.98</v>
      </c>
      <c r="U244" s="33">
        <v>12</v>
      </c>
      <c r="IF244">
        <v>19342</v>
      </c>
      <c r="IG244" t="s">
        <v>281</v>
      </c>
      <c r="IH244" t="s">
        <v>274</v>
      </c>
      <c r="IK244">
        <v>-2</v>
      </c>
      <c r="IL244" t="s">
        <v>275</v>
      </c>
      <c r="IM244" t="s">
        <v>276</v>
      </c>
    </row>
    <row r="245" spans="1:247" x14ac:dyDescent="0.35">
      <c r="A245">
        <v>3409</v>
      </c>
      <c r="B245">
        <v>-1156328704</v>
      </c>
      <c r="C245">
        <v>1403</v>
      </c>
      <c r="D245" t="s">
        <v>268</v>
      </c>
      <c r="E245" t="s">
        <v>269</v>
      </c>
      <c r="F245">
        <v>1407</v>
      </c>
      <c r="G245" t="s">
        <v>270</v>
      </c>
      <c r="H245" t="s">
        <v>269</v>
      </c>
      <c r="I245">
        <v>339</v>
      </c>
      <c r="J245" t="s">
        <v>352</v>
      </c>
      <c r="K245" t="s">
        <v>314</v>
      </c>
      <c r="L245">
        <v>19342</v>
      </c>
      <c r="M245" t="s">
        <v>281</v>
      </c>
      <c r="N245" t="s">
        <v>282</v>
      </c>
      <c r="O245">
        <v>19342</v>
      </c>
      <c r="P245" t="s">
        <v>281</v>
      </c>
      <c r="Q245" t="s">
        <v>282</v>
      </c>
      <c r="R245" t="s">
        <v>284</v>
      </c>
      <c r="S245" s="33">
        <v>-277.77</v>
      </c>
      <c r="U245" s="33">
        <v>12</v>
      </c>
      <c r="IF245">
        <v>19342</v>
      </c>
      <c r="IG245" t="s">
        <v>281</v>
      </c>
      <c r="IH245" t="s">
        <v>274</v>
      </c>
      <c r="IK245">
        <v>-2</v>
      </c>
      <c r="IL245" t="s">
        <v>275</v>
      </c>
      <c r="IM245" t="s">
        <v>276</v>
      </c>
    </row>
    <row r="246" spans="1:247" x14ac:dyDescent="0.35">
      <c r="A246">
        <v>3410</v>
      </c>
      <c r="B246">
        <v>-1156328704</v>
      </c>
      <c r="C246">
        <v>1403</v>
      </c>
      <c r="D246" t="s">
        <v>268</v>
      </c>
      <c r="E246" t="s">
        <v>269</v>
      </c>
      <c r="F246">
        <v>1407</v>
      </c>
      <c r="G246" t="s">
        <v>270</v>
      </c>
      <c r="H246" t="s">
        <v>269</v>
      </c>
      <c r="I246">
        <v>334</v>
      </c>
      <c r="J246" t="s">
        <v>344</v>
      </c>
      <c r="K246" t="s">
        <v>313</v>
      </c>
      <c r="L246">
        <v>19342</v>
      </c>
      <c r="M246" t="s">
        <v>281</v>
      </c>
      <c r="N246" t="s">
        <v>282</v>
      </c>
      <c r="O246">
        <v>19342</v>
      </c>
      <c r="P246" t="s">
        <v>281</v>
      </c>
      <c r="Q246" t="s">
        <v>282</v>
      </c>
      <c r="R246" t="s">
        <v>284</v>
      </c>
      <c r="S246" s="33">
        <v>-499.99</v>
      </c>
      <c r="U246" s="33">
        <v>12</v>
      </c>
      <c r="IF246">
        <v>19342</v>
      </c>
      <c r="IG246" t="s">
        <v>281</v>
      </c>
      <c r="IH246" t="s">
        <v>274</v>
      </c>
      <c r="IK246">
        <v>-2</v>
      </c>
      <c r="IL246" t="s">
        <v>275</v>
      </c>
      <c r="IM246" t="s">
        <v>276</v>
      </c>
    </row>
    <row r="247" spans="1:247" x14ac:dyDescent="0.35">
      <c r="A247">
        <v>3411</v>
      </c>
      <c r="B247">
        <v>-1156328704</v>
      </c>
      <c r="C247">
        <v>1403</v>
      </c>
      <c r="D247" t="s">
        <v>268</v>
      </c>
      <c r="E247" t="s">
        <v>269</v>
      </c>
      <c r="F247">
        <v>1407</v>
      </c>
      <c r="G247" t="s">
        <v>270</v>
      </c>
      <c r="H247" t="s">
        <v>269</v>
      </c>
      <c r="I247">
        <v>333</v>
      </c>
      <c r="J247" t="s">
        <v>345</v>
      </c>
      <c r="K247" t="s">
        <v>312</v>
      </c>
      <c r="L247">
        <v>19342</v>
      </c>
      <c r="M247" t="s">
        <v>281</v>
      </c>
      <c r="N247" t="s">
        <v>282</v>
      </c>
      <c r="O247">
        <v>19342</v>
      </c>
      <c r="P247" t="s">
        <v>281</v>
      </c>
      <c r="Q247" t="s">
        <v>282</v>
      </c>
      <c r="R247" t="s">
        <v>284</v>
      </c>
      <c r="S247" s="33">
        <v>-194.48</v>
      </c>
      <c r="U247" s="33">
        <v>12</v>
      </c>
      <c r="IF247">
        <v>19342</v>
      </c>
      <c r="IG247" t="s">
        <v>281</v>
      </c>
      <c r="IH247" t="s">
        <v>274</v>
      </c>
      <c r="IK247">
        <v>-2</v>
      </c>
      <c r="IL247" t="s">
        <v>275</v>
      </c>
      <c r="IM247" t="s">
        <v>276</v>
      </c>
    </row>
    <row r="248" spans="1:247" x14ac:dyDescent="0.35">
      <c r="A248">
        <v>3412</v>
      </c>
      <c r="B248">
        <v>-1156328704</v>
      </c>
      <c r="C248">
        <v>1403</v>
      </c>
      <c r="D248" t="s">
        <v>268</v>
      </c>
      <c r="E248" t="s">
        <v>269</v>
      </c>
      <c r="F248">
        <v>1407</v>
      </c>
      <c r="G248" t="s">
        <v>270</v>
      </c>
      <c r="H248" t="s">
        <v>269</v>
      </c>
      <c r="I248">
        <v>329</v>
      </c>
      <c r="J248" t="s">
        <v>346</v>
      </c>
      <c r="K248" t="s">
        <v>311</v>
      </c>
      <c r="L248">
        <v>19342</v>
      </c>
      <c r="M248" t="s">
        <v>281</v>
      </c>
      <c r="N248" t="s">
        <v>282</v>
      </c>
      <c r="O248">
        <v>19342</v>
      </c>
      <c r="P248" t="s">
        <v>281</v>
      </c>
      <c r="Q248" t="s">
        <v>282</v>
      </c>
      <c r="R248" t="s">
        <v>284</v>
      </c>
      <c r="S248" s="33">
        <v>-166.68</v>
      </c>
      <c r="U248" s="33">
        <v>12</v>
      </c>
      <c r="IF248">
        <v>19342</v>
      </c>
      <c r="IG248" t="s">
        <v>281</v>
      </c>
      <c r="IH248" t="s">
        <v>274</v>
      </c>
      <c r="IK248">
        <v>-2</v>
      </c>
      <c r="IL248" t="s">
        <v>275</v>
      </c>
      <c r="IM248" t="s">
        <v>276</v>
      </c>
    </row>
    <row r="249" spans="1:247" x14ac:dyDescent="0.35">
      <c r="A249">
        <v>3413</v>
      </c>
      <c r="B249">
        <v>-1156328704</v>
      </c>
      <c r="C249">
        <v>1403</v>
      </c>
      <c r="D249" t="s">
        <v>268</v>
      </c>
      <c r="E249" t="s">
        <v>269</v>
      </c>
      <c r="F249">
        <v>1407</v>
      </c>
      <c r="G249" t="s">
        <v>270</v>
      </c>
      <c r="H249" t="s">
        <v>269</v>
      </c>
      <c r="I249">
        <v>410</v>
      </c>
      <c r="J249" t="s">
        <v>338</v>
      </c>
      <c r="K249" t="s">
        <v>337</v>
      </c>
      <c r="L249">
        <v>22342</v>
      </c>
      <c r="M249" t="s">
        <v>365</v>
      </c>
      <c r="N249" t="s">
        <v>366</v>
      </c>
      <c r="O249">
        <v>22342</v>
      </c>
      <c r="P249" t="s">
        <v>365</v>
      </c>
      <c r="Q249" t="s">
        <v>366</v>
      </c>
      <c r="R249" t="s">
        <v>284</v>
      </c>
      <c r="S249" s="33">
        <v>-264.52</v>
      </c>
      <c r="U249" s="33">
        <v>12</v>
      </c>
      <c r="IF249">
        <v>22342</v>
      </c>
      <c r="IG249" t="s">
        <v>365</v>
      </c>
      <c r="IH249" t="s">
        <v>274</v>
      </c>
      <c r="IK249">
        <v>-2</v>
      </c>
      <c r="IL249" t="s">
        <v>275</v>
      </c>
      <c r="IM249" t="s">
        <v>276</v>
      </c>
    </row>
    <row r="250" spans="1:247" x14ac:dyDescent="0.35">
      <c r="A250">
        <v>3414</v>
      </c>
      <c r="B250">
        <v>-1156328704</v>
      </c>
      <c r="C250">
        <v>1403</v>
      </c>
      <c r="D250" t="s">
        <v>268</v>
      </c>
      <c r="E250" t="s">
        <v>269</v>
      </c>
      <c r="F250">
        <v>1407</v>
      </c>
      <c r="G250" t="s">
        <v>270</v>
      </c>
      <c r="H250" t="s">
        <v>269</v>
      </c>
      <c r="I250">
        <v>408</v>
      </c>
      <c r="J250" t="s">
        <v>339</v>
      </c>
      <c r="K250" t="s">
        <v>336</v>
      </c>
      <c r="L250">
        <v>22342</v>
      </c>
      <c r="M250" t="s">
        <v>365</v>
      </c>
      <c r="N250" t="s">
        <v>366</v>
      </c>
      <c r="O250">
        <v>22342</v>
      </c>
      <c r="P250" t="s">
        <v>365</v>
      </c>
      <c r="Q250" t="s">
        <v>366</v>
      </c>
      <c r="R250" t="s">
        <v>284</v>
      </c>
      <c r="S250" s="33">
        <v>-92.01</v>
      </c>
      <c r="U250" s="33">
        <v>12</v>
      </c>
      <c r="IF250">
        <v>22342</v>
      </c>
      <c r="IG250" t="s">
        <v>365</v>
      </c>
      <c r="IH250" t="s">
        <v>274</v>
      </c>
      <c r="IK250">
        <v>-2</v>
      </c>
      <c r="IL250" t="s">
        <v>275</v>
      </c>
      <c r="IM250" t="s">
        <v>276</v>
      </c>
    </row>
    <row r="251" spans="1:247" x14ac:dyDescent="0.35">
      <c r="A251">
        <v>3415</v>
      </c>
      <c r="B251">
        <v>-1156328704</v>
      </c>
      <c r="C251">
        <v>1403</v>
      </c>
      <c r="D251" t="s">
        <v>268</v>
      </c>
      <c r="E251" t="s">
        <v>269</v>
      </c>
      <c r="F251">
        <v>1407</v>
      </c>
      <c r="G251" t="s">
        <v>270</v>
      </c>
      <c r="H251" t="s">
        <v>269</v>
      </c>
      <c r="I251">
        <v>404</v>
      </c>
      <c r="J251" t="s">
        <v>340</v>
      </c>
      <c r="K251" t="s">
        <v>335</v>
      </c>
      <c r="L251">
        <v>22342</v>
      </c>
      <c r="M251" t="s">
        <v>365</v>
      </c>
      <c r="N251" t="s">
        <v>366</v>
      </c>
      <c r="O251">
        <v>22342</v>
      </c>
      <c r="P251" t="s">
        <v>365</v>
      </c>
      <c r="Q251" t="s">
        <v>366</v>
      </c>
      <c r="R251" t="s">
        <v>284</v>
      </c>
      <c r="S251" s="33">
        <v>-230.03</v>
      </c>
      <c r="U251" s="33">
        <v>12</v>
      </c>
      <c r="IF251">
        <v>22342</v>
      </c>
      <c r="IG251" t="s">
        <v>365</v>
      </c>
      <c r="IH251" t="s">
        <v>274</v>
      </c>
      <c r="IK251">
        <v>-2</v>
      </c>
      <c r="IL251" t="s">
        <v>275</v>
      </c>
      <c r="IM251" t="s">
        <v>276</v>
      </c>
    </row>
    <row r="252" spans="1:247" x14ac:dyDescent="0.35">
      <c r="A252">
        <v>3416</v>
      </c>
      <c r="B252">
        <v>-1156328704</v>
      </c>
      <c r="C252">
        <v>1403</v>
      </c>
      <c r="D252" t="s">
        <v>268</v>
      </c>
      <c r="E252" t="s">
        <v>269</v>
      </c>
      <c r="F252">
        <v>1407</v>
      </c>
      <c r="G252" t="s">
        <v>270</v>
      </c>
      <c r="H252" t="s">
        <v>269</v>
      </c>
      <c r="I252">
        <v>400</v>
      </c>
      <c r="J252" t="s">
        <v>341</v>
      </c>
      <c r="K252" t="s">
        <v>334</v>
      </c>
      <c r="L252">
        <v>22342</v>
      </c>
      <c r="M252" t="s">
        <v>365</v>
      </c>
      <c r="N252" t="s">
        <v>366</v>
      </c>
      <c r="O252">
        <v>22342</v>
      </c>
      <c r="P252" t="s">
        <v>365</v>
      </c>
      <c r="Q252" t="s">
        <v>366</v>
      </c>
      <c r="R252" t="s">
        <v>284</v>
      </c>
      <c r="S252" s="33">
        <v>-255.56</v>
      </c>
      <c r="U252" s="33">
        <v>12</v>
      </c>
      <c r="IF252">
        <v>22342</v>
      </c>
      <c r="IG252" t="s">
        <v>365</v>
      </c>
      <c r="IH252" t="s">
        <v>274</v>
      </c>
      <c r="IK252">
        <v>-2</v>
      </c>
      <c r="IL252" t="s">
        <v>275</v>
      </c>
      <c r="IM252" t="s">
        <v>276</v>
      </c>
    </row>
    <row r="253" spans="1:247" x14ac:dyDescent="0.35">
      <c r="A253">
        <v>3417</v>
      </c>
      <c r="B253">
        <v>-1156328704</v>
      </c>
      <c r="C253">
        <v>1403</v>
      </c>
      <c r="D253" t="s">
        <v>268</v>
      </c>
      <c r="E253" t="s">
        <v>269</v>
      </c>
      <c r="F253">
        <v>1407</v>
      </c>
      <c r="G253" t="s">
        <v>270</v>
      </c>
      <c r="H253" t="s">
        <v>269</v>
      </c>
      <c r="I253">
        <v>398</v>
      </c>
      <c r="J253" t="s">
        <v>342</v>
      </c>
      <c r="K253" t="s">
        <v>333</v>
      </c>
      <c r="L253">
        <v>22342</v>
      </c>
      <c r="M253" t="s">
        <v>365</v>
      </c>
      <c r="N253" t="s">
        <v>366</v>
      </c>
      <c r="O253">
        <v>22342</v>
      </c>
      <c r="P253" t="s">
        <v>365</v>
      </c>
      <c r="Q253" t="s">
        <v>366</v>
      </c>
      <c r="R253" t="s">
        <v>284</v>
      </c>
      <c r="S253" s="33">
        <v>-460</v>
      </c>
      <c r="U253" s="33">
        <v>12</v>
      </c>
      <c r="IF253">
        <v>22342</v>
      </c>
      <c r="IG253" t="s">
        <v>365</v>
      </c>
      <c r="IH253" t="s">
        <v>274</v>
      </c>
      <c r="IK253">
        <v>-2</v>
      </c>
      <c r="IL253" t="s">
        <v>275</v>
      </c>
      <c r="IM253" t="s">
        <v>276</v>
      </c>
    </row>
    <row r="254" spans="1:247" x14ac:dyDescent="0.35">
      <c r="A254">
        <v>3418</v>
      </c>
      <c r="B254">
        <v>-1156328704</v>
      </c>
      <c r="C254">
        <v>1403</v>
      </c>
      <c r="D254" t="s">
        <v>268</v>
      </c>
      <c r="E254" t="s">
        <v>269</v>
      </c>
      <c r="F254">
        <v>1407</v>
      </c>
      <c r="G254" t="s">
        <v>270</v>
      </c>
      <c r="H254" t="s">
        <v>269</v>
      </c>
      <c r="I254">
        <v>392</v>
      </c>
      <c r="J254" t="s">
        <v>343</v>
      </c>
      <c r="K254" t="s">
        <v>332</v>
      </c>
      <c r="L254">
        <v>22342</v>
      </c>
      <c r="M254" t="s">
        <v>365</v>
      </c>
      <c r="N254" t="s">
        <v>366</v>
      </c>
      <c r="O254">
        <v>22342</v>
      </c>
      <c r="P254" t="s">
        <v>365</v>
      </c>
      <c r="Q254" t="s">
        <v>366</v>
      </c>
      <c r="R254" t="s">
        <v>284</v>
      </c>
      <c r="S254" s="33">
        <v>-332</v>
      </c>
      <c r="U254" s="33">
        <v>12</v>
      </c>
      <c r="IF254">
        <v>22342</v>
      </c>
      <c r="IG254" t="s">
        <v>365</v>
      </c>
      <c r="IH254" t="s">
        <v>274</v>
      </c>
      <c r="IK254">
        <v>-2</v>
      </c>
      <c r="IL254" t="s">
        <v>275</v>
      </c>
      <c r="IM254" t="s">
        <v>276</v>
      </c>
    </row>
    <row r="255" spans="1:247" x14ac:dyDescent="0.35">
      <c r="A255">
        <v>3419</v>
      </c>
      <c r="B255">
        <v>-1156328704</v>
      </c>
      <c r="C255">
        <v>1403</v>
      </c>
      <c r="D255" t="s">
        <v>268</v>
      </c>
      <c r="E255" t="s">
        <v>269</v>
      </c>
      <c r="F255">
        <v>1407</v>
      </c>
      <c r="G255" t="s">
        <v>270</v>
      </c>
      <c r="H255" t="s">
        <v>269</v>
      </c>
      <c r="I255">
        <v>334</v>
      </c>
      <c r="J255" t="s">
        <v>344</v>
      </c>
      <c r="K255" t="s">
        <v>313</v>
      </c>
      <c r="L255">
        <v>22342</v>
      </c>
      <c r="M255" t="s">
        <v>365</v>
      </c>
      <c r="N255" t="s">
        <v>366</v>
      </c>
      <c r="O255">
        <v>22342</v>
      </c>
      <c r="P255" t="s">
        <v>365</v>
      </c>
      <c r="Q255" t="s">
        <v>366</v>
      </c>
      <c r="R255" t="s">
        <v>284</v>
      </c>
      <c r="S255" s="33">
        <v>-1324.98</v>
      </c>
      <c r="U255" s="33">
        <v>12</v>
      </c>
      <c r="IF255">
        <v>22342</v>
      </c>
      <c r="IG255" t="s">
        <v>365</v>
      </c>
      <c r="IH255" t="s">
        <v>274</v>
      </c>
      <c r="IK255">
        <v>-2</v>
      </c>
      <c r="IL255" t="s">
        <v>275</v>
      </c>
      <c r="IM255" t="s">
        <v>276</v>
      </c>
    </row>
    <row r="256" spans="1:247" x14ac:dyDescent="0.35">
      <c r="A256">
        <v>3420</v>
      </c>
      <c r="B256">
        <v>-1156328704</v>
      </c>
      <c r="C256">
        <v>1403</v>
      </c>
      <c r="D256" t="s">
        <v>268</v>
      </c>
      <c r="E256" t="s">
        <v>269</v>
      </c>
      <c r="F256">
        <v>1407</v>
      </c>
      <c r="G256" t="s">
        <v>270</v>
      </c>
      <c r="H256" t="s">
        <v>269</v>
      </c>
      <c r="I256">
        <v>333</v>
      </c>
      <c r="J256" t="s">
        <v>345</v>
      </c>
      <c r="K256" t="s">
        <v>312</v>
      </c>
      <c r="L256">
        <v>22342</v>
      </c>
      <c r="M256" t="s">
        <v>365</v>
      </c>
      <c r="N256" t="s">
        <v>366</v>
      </c>
      <c r="O256">
        <v>22342</v>
      </c>
      <c r="P256" t="s">
        <v>365</v>
      </c>
      <c r="Q256" t="s">
        <v>366</v>
      </c>
      <c r="R256" t="s">
        <v>284</v>
      </c>
      <c r="S256" s="33">
        <v>-515.29999999999995</v>
      </c>
      <c r="U256" s="33">
        <v>12</v>
      </c>
      <c r="IF256">
        <v>22342</v>
      </c>
      <c r="IG256" t="s">
        <v>365</v>
      </c>
      <c r="IH256" t="s">
        <v>274</v>
      </c>
      <c r="IK256">
        <v>-2</v>
      </c>
      <c r="IL256" t="s">
        <v>275</v>
      </c>
      <c r="IM256" t="s">
        <v>276</v>
      </c>
    </row>
    <row r="257" spans="1:247" x14ac:dyDescent="0.35">
      <c r="A257">
        <v>3421</v>
      </c>
      <c r="B257">
        <v>-1156328704</v>
      </c>
      <c r="C257">
        <v>1403</v>
      </c>
      <c r="D257" t="s">
        <v>268</v>
      </c>
      <c r="E257" t="s">
        <v>269</v>
      </c>
      <c r="F257">
        <v>1407</v>
      </c>
      <c r="G257" t="s">
        <v>270</v>
      </c>
      <c r="H257" t="s">
        <v>269</v>
      </c>
      <c r="I257">
        <v>353</v>
      </c>
      <c r="J257" t="s">
        <v>347</v>
      </c>
      <c r="K257" t="s">
        <v>319</v>
      </c>
      <c r="L257">
        <v>22342</v>
      </c>
      <c r="M257" t="s">
        <v>365</v>
      </c>
      <c r="N257" t="s">
        <v>366</v>
      </c>
      <c r="O257">
        <v>22342</v>
      </c>
      <c r="P257" t="s">
        <v>365</v>
      </c>
      <c r="Q257" t="s">
        <v>366</v>
      </c>
      <c r="R257" t="s">
        <v>284</v>
      </c>
      <c r="S257" s="33">
        <v>-1044.45</v>
      </c>
      <c r="U257" s="33">
        <v>12</v>
      </c>
      <c r="IF257">
        <v>22342</v>
      </c>
      <c r="IG257" t="s">
        <v>365</v>
      </c>
      <c r="IH257" t="s">
        <v>274</v>
      </c>
      <c r="IK257">
        <v>-2</v>
      </c>
      <c r="IL257" t="s">
        <v>275</v>
      </c>
      <c r="IM257" t="s">
        <v>276</v>
      </c>
    </row>
    <row r="258" spans="1:247" x14ac:dyDescent="0.35">
      <c r="A258">
        <v>3422</v>
      </c>
      <c r="B258">
        <v>-1156328704</v>
      </c>
      <c r="C258">
        <v>1403</v>
      </c>
      <c r="D258" t="s">
        <v>268</v>
      </c>
      <c r="E258" t="s">
        <v>269</v>
      </c>
      <c r="F258">
        <v>1407</v>
      </c>
      <c r="G258" t="s">
        <v>270</v>
      </c>
      <c r="H258" t="s">
        <v>269</v>
      </c>
      <c r="I258">
        <v>350</v>
      </c>
      <c r="J258" t="s">
        <v>348</v>
      </c>
      <c r="K258" t="s">
        <v>318</v>
      </c>
      <c r="L258">
        <v>22342</v>
      </c>
      <c r="M258" t="s">
        <v>365</v>
      </c>
      <c r="N258" t="s">
        <v>366</v>
      </c>
      <c r="O258">
        <v>22342</v>
      </c>
      <c r="P258" t="s">
        <v>365</v>
      </c>
      <c r="Q258" t="s">
        <v>366</v>
      </c>
      <c r="R258" t="s">
        <v>284</v>
      </c>
      <c r="S258" s="33">
        <v>-913.86</v>
      </c>
      <c r="U258" s="33">
        <v>12</v>
      </c>
      <c r="IF258">
        <v>22342</v>
      </c>
      <c r="IG258" t="s">
        <v>365</v>
      </c>
      <c r="IH258" t="s">
        <v>274</v>
      </c>
      <c r="IK258">
        <v>-2</v>
      </c>
      <c r="IL258" t="s">
        <v>275</v>
      </c>
      <c r="IM258" t="s">
        <v>276</v>
      </c>
    </row>
    <row r="259" spans="1:247" x14ac:dyDescent="0.35">
      <c r="A259">
        <v>3423</v>
      </c>
      <c r="B259">
        <v>-1156328704</v>
      </c>
      <c r="C259">
        <v>1403</v>
      </c>
      <c r="D259" t="s">
        <v>268</v>
      </c>
      <c r="E259" t="s">
        <v>269</v>
      </c>
      <c r="F259">
        <v>1407</v>
      </c>
      <c r="G259" t="s">
        <v>270</v>
      </c>
      <c r="H259" t="s">
        <v>269</v>
      </c>
      <c r="I259">
        <v>349</v>
      </c>
      <c r="J259" t="s">
        <v>349</v>
      </c>
      <c r="K259" t="s">
        <v>317</v>
      </c>
      <c r="L259">
        <v>22342</v>
      </c>
      <c r="M259" t="s">
        <v>365</v>
      </c>
      <c r="N259" t="s">
        <v>366</v>
      </c>
      <c r="O259">
        <v>22342</v>
      </c>
      <c r="P259" t="s">
        <v>365</v>
      </c>
      <c r="Q259" t="s">
        <v>366</v>
      </c>
      <c r="R259" t="s">
        <v>284</v>
      </c>
      <c r="S259" s="33">
        <v>-1370.79</v>
      </c>
      <c r="U259" s="33">
        <v>12</v>
      </c>
      <c r="IF259">
        <v>22342</v>
      </c>
      <c r="IG259" t="s">
        <v>365</v>
      </c>
      <c r="IH259" t="s">
        <v>274</v>
      </c>
      <c r="IK259">
        <v>-2</v>
      </c>
      <c r="IL259" t="s">
        <v>275</v>
      </c>
      <c r="IM259" t="s">
        <v>276</v>
      </c>
    </row>
    <row r="260" spans="1:247" x14ac:dyDescent="0.35">
      <c r="A260">
        <v>3424</v>
      </c>
      <c r="B260">
        <v>-1156328704</v>
      </c>
      <c r="C260">
        <v>1403</v>
      </c>
      <c r="D260" t="s">
        <v>268</v>
      </c>
      <c r="E260" t="s">
        <v>269</v>
      </c>
      <c r="F260">
        <v>1407</v>
      </c>
      <c r="G260" t="s">
        <v>270</v>
      </c>
      <c r="H260" t="s">
        <v>269</v>
      </c>
      <c r="I260">
        <v>344</v>
      </c>
      <c r="J260" t="s">
        <v>350</v>
      </c>
      <c r="K260" t="s">
        <v>316</v>
      </c>
      <c r="L260">
        <v>22342</v>
      </c>
      <c r="M260" t="s">
        <v>365</v>
      </c>
      <c r="N260" t="s">
        <v>366</v>
      </c>
      <c r="O260">
        <v>22342</v>
      </c>
      <c r="P260" t="s">
        <v>365</v>
      </c>
      <c r="Q260" t="s">
        <v>366</v>
      </c>
      <c r="R260" t="s">
        <v>284</v>
      </c>
      <c r="S260" s="33">
        <v>-736.08</v>
      </c>
      <c r="U260" s="33">
        <v>12</v>
      </c>
      <c r="IF260">
        <v>22342</v>
      </c>
      <c r="IG260" t="s">
        <v>365</v>
      </c>
      <c r="IH260" t="s">
        <v>274</v>
      </c>
      <c r="IK260">
        <v>-2</v>
      </c>
      <c r="IL260" t="s">
        <v>275</v>
      </c>
      <c r="IM260" t="s">
        <v>276</v>
      </c>
    </row>
    <row r="261" spans="1:247" x14ac:dyDescent="0.35">
      <c r="A261">
        <v>3425</v>
      </c>
      <c r="B261">
        <v>-1156328704</v>
      </c>
      <c r="C261">
        <v>1403</v>
      </c>
      <c r="D261" t="s">
        <v>268</v>
      </c>
      <c r="E261" t="s">
        <v>269</v>
      </c>
      <c r="F261">
        <v>1407</v>
      </c>
      <c r="G261" t="s">
        <v>270</v>
      </c>
      <c r="H261" t="s">
        <v>269</v>
      </c>
      <c r="I261">
        <v>343</v>
      </c>
      <c r="J261" t="s">
        <v>351</v>
      </c>
      <c r="K261" t="s">
        <v>315</v>
      </c>
      <c r="L261">
        <v>22342</v>
      </c>
      <c r="M261" t="s">
        <v>365</v>
      </c>
      <c r="N261" t="s">
        <v>366</v>
      </c>
      <c r="O261">
        <v>22342</v>
      </c>
      <c r="P261" t="s">
        <v>365</v>
      </c>
      <c r="Q261" t="s">
        <v>366</v>
      </c>
      <c r="R261" t="s">
        <v>284</v>
      </c>
      <c r="S261" s="33">
        <v>-1324.96</v>
      </c>
      <c r="U261" s="33">
        <v>12</v>
      </c>
      <c r="IF261">
        <v>22342</v>
      </c>
      <c r="IG261" t="s">
        <v>365</v>
      </c>
      <c r="IH261" t="s">
        <v>274</v>
      </c>
      <c r="IK261">
        <v>-2</v>
      </c>
      <c r="IL261" t="s">
        <v>275</v>
      </c>
      <c r="IM261" t="s">
        <v>276</v>
      </c>
    </row>
    <row r="262" spans="1:247" x14ac:dyDescent="0.35">
      <c r="A262">
        <v>3426</v>
      </c>
      <c r="B262">
        <v>-1156328704</v>
      </c>
      <c r="C262">
        <v>1403</v>
      </c>
      <c r="D262" t="s">
        <v>268</v>
      </c>
      <c r="E262" t="s">
        <v>269</v>
      </c>
      <c r="F262">
        <v>1407</v>
      </c>
      <c r="G262" t="s">
        <v>270</v>
      </c>
      <c r="H262" t="s">
        <v>269</v>
      </c>
      <c r="I262">
        <v>339</v>
      </c>
      <c r="J262" t="s">
        <v>352</v>
      </c>
      <c r="K262" t="s">
        <v>314</v>
      </c>
      <c r="L262">
        <v>22342</v>
      </c>
      <c r="M262" t="s">
        <v>365</v>
      </c>
      <c r="N262" t="s">
        <v>366</v>
      </c>
      <c r="O262">
        <v>22342</v>
      </c>
      <c r="P262" t="s">
        <v>365</v>
      </c>
      <c r="Q262" t="s">
        <v>366</v>
      </c>
      <c r="R262" t="s">
        <v>284</v>
      </c>
      <c r="S262" s="33">
        <v>-736.1</v>
      </c>
      <c r="U262" s="33">
        <v>12</v>
      </c>
      <c r="IF262">
        <v>22342</v>
      </c>
      <c r="IG262" t="s">
        <v>365</v>
      </c>
      <c r="IH262" t="s">
        <v>274</v>
      </c>
      <c r="IK262">
        <v>-2</v>
      </c>
      <c r="IL262" t="s">
        <v>275</v>
      </c>
      <c r="IM262" t="s">
        <v>276</v>
      </c>
    </row>
    <row r="263" spans="1:247" x14ac:dyDescent="0.35">
      <c r="A263">
        <v>3427</v>
      </c>
      <c r="B263">
        <v>-1156328704</v>
      </c>
      <c r="C263">
        <v>1403</v>
      </c>
      <c r="D263" t="s">
        <v>268</v>
      </c>
      <c r="E263" t="s">
        <v>269</v>
      </c>
      <c r="F263">
        <v>1407</v>
      </c>
      <c r="G263" t="s">
        <v>270</v>
      </c>
      <c r="H263" t="s">
        <v>269</v>
      </c>
      <c r="I263">
        <v>371</v>
      </c>
      <c r="J263" t="s">
        <v>353</v>
      </c>
      <c r="K263" t="s">
        <v>325</v>
      </c>
      <c r="L263">
        <v>22342</v>
      </c>
      <c r="M263" t="s">
        <v>365</v>
      </c>
      <c r="N263" t="s">
        <v>366</v>
      </c>
      <c r="O263">
        <v>22342</v>
      </c>
      <c r="P263" t="s">
        <v>365</v>
      </c>
      <c r="Q263" t="s">
        <v>366</v>
      </c>
      <c r="R263" t="s">
        <v>284</v>
      </c>
      <c r="S263" s="33">
        <v>-536.67999999999995</v>
      </c>
      <c r="U263" s="33">
        <v>12</v>
      </c>
      <c r="IF263">
        <v>22342</v>
      </c>
      <c r="IG263" t="s">
        <v>365</v>
      </c>
      <c r="IH263" t="s">
        <v>274</v>
      </c>
      <c r="IK263">
        <v>-2</v>
      </c>
      <c r="IL263" t="s">
        <v>275</v>
      </c>
      <c r="IM263" t="s">
        <v>276</v>
      </c>
    </row>
    <row r="264" spans="1:247" x14ac:dyDescent="0.35">
      <c r="A264">
        <v>3428</v>
      </c>
      <c r="B264">
        <v>-1156328704</v>
      </c>
      <c r="C264">
        <v>1403</v>
      </c>
      <c r="D264" t="s">
        <v>268</v>
      </c>
      <c r="E264" t="s">
        <v>269</v>
      </c>
      <c r="F264">
        <v>1407</v>
      </c>
      <c r="G264" t="s">
        <v>270</v>
      </c>
      <c r="H264" t="s">
        <v>269</v>
      </c>
      <c r="I264">
        <v>367</v>
      </c>
      <c r="J264" t="s">
        <v>354</v>
      </c>
      <c r="K264" t="s">
        <v>324</v>
      </c>
      <c r="L264">
        <v>22342</v>
      </c>
      <c r="M264" t="s">
        <v>365</v>
      </c>
      <c r="N264" t="s">
        <v>366</v>
      </c>
      <c r="O264">
        <v>22342</v>
      </c>
      <c r="P264" t="s">
        <v>365</v>
      </c>
      <c r="Q264" t="s">
        <v>366</v>
      </c>
      <c r="R264" t="s">
        <v>284</v>
      </c>
      <c r="S264" s="33">
        <v>-401.77</v>
      </c>
      <c r="U264" s="33">
        <v>12</v>
      </c>
      <c r="IF264">
        <v>22342</v>
      </c>
      <c r="IG264" t="s">
        <v>365</v>
      </c>
      <c r="IH264" t="s">
        <v>274</v>
      </c>
      <c r="IK264">
        <v>-2</v>
      </c>
      <c r="IL264" t="s">
        <v>275</v>
      </c>
      <c r="IM264" t="s">
        <v>276</v>
      </c>
    </row>
    <row r="265" spans="1:247" x14ac:dyDescent="0.35">
      <c r="A265">
        <v>3429</v>
      </c>
      <c r="B265">
        <v>-1156328704</v>
      </c>
      <c r="C265">
        <v>1403</v>
      </c>
      <c r="D265" t="s">
        <v>268</v>
      </c>
      <c r="E265" t="s">
        <v>269</v>
      </c>
      <c r="F265">
        <v>1407</v>
      </c>
      <c r="G265" t="s">
        <v>270</v>
      </c>
      <c r="H265" t="s">
        <v>269</v>
      </c>
      <c r="I265">
        <v>365</v>
      </c>
      <c r="J265" t="s">
        <v>355</v>
      </c>
      <c r="K265" t="s">
        <v>323</v>
      </c>
      <c r="L265">
        <v>22342</v>
      </c>
      <c r="M265" t="s">
        <v>365</v>
      </c>
      <c r="N265" t="s">
        <v>366</v>
      </c>
      <c r="O265">
        <v>22342</v>
      </c>
      <c r="P265" t="s">
        <v>365</v>
      </c>
      <c r="Q265" t="s">
        <v>366</v>
      </c>
      <c r="R265" t="s">
        <v>284</v>
      </c>
      <c r="S265" s="33">
        <v>0</v>
      </c>
      <c r="U265" s="33">
        <v>12</v>
      </c>
      <c r="IF265">
        <v>22342</v>
      </c>
      <c r="IG265" t="s">
        <v>365</v>
      </c>
      <c r="IH265" t="s">
        <v>274</v>
      </c>
      <c r="IK265">
        <v>-2</v>
      </c>
      <c r="IL265" t="s">
        <v>275</v>
      </c>
      <c r="IM265" t="s">
        <v>276</v>
      </c>
    </row>
    <row r="266" spans="1:247" x14ac:dyDescent="0.35">
      <c r="A266">
        <v>3430</v>
      </c>
      <c r="B266">
        <v>-1156328704</v>
      </c>
      <c r="C266">
        <v>1403</v>
      </c>
      <c r="D266" t="s">
        <v>268</v>
      </c>
      <c r="E266" t="s">
        <v>269</v>
      </c>
      <c r="F266">
        <v>1407</v>
      </c>
      <c r="G266" t="s">
        <v>270</v>
      </c>
      <c r="H266" t="s">
        <v>269</v>
      </c>
      <c r="I266">
        <v>364</v>
      </c>
      <c r="J266" t="s">
        <v>356</v>
      </c>
      <c r="K266" t="s">
        <v>322</v>
      </c>
      <c r="L266">
        <v>22342</v>
      </c>
      <c r="M266" t="s">
        <v>365</v>
      </c>
      <c r="N266" t="s">
        <v>366</v>
      </c>
      <c r="O266">
        <v>22342</v>
      </c>
      <c r="P266" t="s">
        <v>365</v>
      </c>
      <c r="Q266" t="s">
        <v>366</v>
      </c>
      <c r="R266" t="s">
        <v>284</v>
      </c>
      <c r="S266" s="33">
        <v>-550.01</v>
      </c>
      <c r="U266" s="33">
        <v>12</v>
      </c>
      <c r="IF266">
        <v>22342</v>
      </c>
      <c r="IG266" t="s">
        <v>365</v>
      </c>
      <c r="IH266" t="s">
        <v>274</v>
      </c>
      <c r="IK266">
        <v>-2</v>
      </c>
      <c r="IL266" t="s">
        <v>275</v>
      </c>
      <c r="IM266" t="s">
        <v>276</v>
      </c>
    </row>
    <row r="267" spans="1:247" x14ac:dyDescent="0.35">
      <c r="A267">
        <v>3431</v>
      </c>
      <c r="B267">
        <v>-1156328704</v>
      </c>
      <c r="C267">
        <v>1403</v>
      </c>
      <c r="D267" t="s">
        <v>268</v>
      </c>
      <c r="E267" t="s">
        <v>269</v>
      </c>
      <c r="F267">
        <v>1407</v>
      </c>
      <c r="G267" t="s">
        <v>270</v>
      </c>
      <c r="H267" t="s">
        <v>269</v>
      </c>
      <c r="I267">
        <v>362</v>
      </c>
      <c r="J267" t="s">
        <v>357</v>
      </c>
      <c r="K267" t="s">
        <v>321</v>
      </c>
      <c r="L267">
        <v>22342</v>
      </c>
      <c r="M267" t="s">
        <v>365</v>
      </c>
      <c r="N267" t="s">
        <v>366</v>
      </c>
      <c r="O267">
        <v>22342</v>
      </c>
      <c r="P267" t="s">
        <v>365</v>
      </c>
      <c r="Q267" t="s">
        <v>366</v>
      </c>
      <c r="R267" t="s">
        <v>284</v>
      </c>
      <c r="S267" s="33">
        <v>-127.5</v>
      </c>
      <c r="U267" s="33">
        <v>12</v>
      </c>
      <c r="IF267">
        <v>22342</v>
      </c>
      <c r="IG267" t="s">
        <v>365</v>
      </c>
      <c r="IH267" t="s">
        <v>274</v>
      </c>
      <c r="IK267">
        <v>-2</v>
      </c>
      <c r="IL267" t="s">
        <v>275</v>
      </c>
      <c r="IM267" t="s">
        <v>276</v>
      </c>
    </row>
    <row r="268" spans="1:247" x14ac:dyDescent="0.35">
      <c r="A268">
        <v>3432</v>
      </c>
      <c r="B268">
        <v>-1156328704</v>
      </c>
      <c r="C268">
        <v>1403</v>
      </c>
      <c r="D268" t="s">
        <v>268</v>
      </c>
      <c r="E268" t="s">
        <v>269</v>
      </c>
      <c r="F268">
        <v>1407</v>
      </c>
      <c r="G268" t="s">
        <v>270</v>
      </c>
      <c r="H268" t="s">
        <v>269</v>
      </c>
      <c r="I268">
        <v>358</v>
      </c>
      <c r="J268" t="s">
        <v>358</v>
      </c>
      <c r="K268" t="s">
        <v>320</v>
      </c>
      <c r="L268">
        <v>22342</v>
      </c>
      <c r="M268" t="s">
        <v>365</v>
      </c>
      <c r="N268" t="s">
        <v>366</v>
      </c>
      <c r="O268">
        <v>22342</v>
      </c>
      <c r="P268" t="s">
        <v>365</v>
      </c>
      <c r="Q268" t="s">
        <v>366</v>
      </c>
      <c r="R268" t="s">
        <v>284</v>
      </c>
      <c r="S268" s="33">
        <v>-652.79</v>
      </c>
      <c r="U268" s="33">
        <v>12</v>
      </c>
      <c r="IF268">
        <v>22342</v>
      </c>
      <c r="IG268" t="s">
        <v>365</v>
      </c>
      <c r="IH268" t="s">
        <v>274</v>
      </c>
      <c r="IK268">
        <v>-2</v>
      </c>
      <c r="IL268" t="s">
        <v>275</v>
      </c>
      <c r="IM268" t="s">
        <v>276</v>
      </c>
    </row>
    <row r="269" spans="1:247" x14ac:dyDescent="0.35">
      <c r="A269">
        <v>3433</v>
      </c>
      <c r="B269">
        <v>-1156328704</v>
      </c>
      <c r="C269">
        <v>1403</v>
      </c>
      <c r="D269" t="s">
        <v>268</v>
      </c>
      <c r="E269" t="s">
        <v>269</v>
      </c>
      <c r="F269">
        <v>1407</v>
      </c>
      <c r="G269" t="s">
        <v>270</v>
      </c>
      <c r="H269" t="s">
        <v>269</v>
      </c>
      <c r="I269">
        <v>390</v>
      </c>
      <c r="J269" t="s">
        <v>359</v>
      </c>
      <c r="K269" t="s">
        <v>331</v>
      </c>
      <c r="L269">
        <v>22342</v>
      </c>
      <c r="M269" t="s">
        <v>365</v>
      </c>
      <c r="N269" t="s">
        <v>366</v>
      </c>
      <c r="O269">
        <v>22342</v>
      </c>
      <c r="P269" t="s">
        <v>365</v>
      </c>
      <c r="Q269" t="s">
        <v>366</v>
      </c>
      <c r="R269" t="s">
        <v>284</v>
      </c>
      <c r="S269" s="33">
        <v>-561.85</v>
      </c>
      <c r="U269" s="33">
        <v>12</v>
      </c>
      <c r="IF269">
        <v>22342</v>
      </c>
      <c r="IG269" t="s">
        <v>365</v>
      </c>
      <c r="IH269" t="s">
        <v>274</v>
      </c>
      <c r="IK269">
        <v>-2</v>
      </c>
      <c r="IL269" t="s">
        <v>275</v>
      </c>
      <c r="IM269" t="s">
        <v>276</v>
      </c>
    </row>
    <row r="270" spans="1:247" x14ac:dyDescent="0.35">
      <c r="A270">
        <v>3434</v>
      </c>
      <c r="B270">
        <v>-1156328704</v>
      </c>
      <c r="C270">
        <v>1403</v>
      </c>
      <c r="D270" t="s">
        <v>268</v>
      </c>
      <c r="E270" t="s">
        <v>269</v>
      </c>
      <c r="F270">
        <v>1407</v>
      </c>
      <c r="G270" t="s">
        <v>270</v>
      </c>
      <c r="H270" t="s">
        <v>269</v>
      </c>
      <c r="I270">
        <v>386</v>
      </c>
      <c r="J270" t="s">
        <v>360</v>
      </c>
      <c r="K270" t="s">
        <v>330</v>
      </c>
      <c r="L270">
        <v>22342</v>
      </c>
      <c r="M270" t="s">
        <v>365</v>
      </c>
      <c r="N270" t="s">
        <v>366</v>
      </c>
      <c r="O270">
        <v>22342</v>
      </c>
      <c r="P270" t="s">
        <v>365</v>
      </c>
      <c r="Q270" t="s">
        <v>366</v>
      </c>
      <c r="R270" t="s">
        <v>284</v>
      </c>
      <c r="S270" s="33">
        <v>-204.43</v>
      </c>
      <c r="U270" s="33">
        <v>12</v>
      </c>
      <c r="IF270">
        <v>22342</v>
      </c>
      <c r="IG270" t="s">
        <v>365</v>
      </c>
      <c r="IH270" t="s">
        <v>274</v>
      </c>
      <c r="IK270">
        <v>-2</v>
      </c>
      <c r="IL270" t="s">
        <v>275</v>
      </c>
      <c r="IM270" t="s">
        <v>276</v>
      </c>
    </row>
    <row r="271" spans="1:247" x14ac:dyDescent="0.35">
      <c r="A271">
        <v>3435</v>
      </c>
      <c r="B271">
        <v>-1156328704</v>
      </c>
      <c r="C271">
        <v>1403</v>
      </c>
      <c r="D271" t="s">
        <v>268</v>
      </c>
      <c r="E271" t="s">
        <v>269</v>
      </c>
      <c r="F271">
        <v>1407</v>
      </c>
      <c r="G271" t="s">
        <v>270</v>
      </c>
      <c r="H271" t="s">
        <v>269</v>
      </c>
      <c r="I271">
        <v>383</v>
      </c>
      <c r="J271" t="s">
        <v>361</v>
      </c>
      <c r="K271" t="s">
        <v>329</v>
      </c>
      <c r="L271">
        <v>22342</v>
      </c>
      <c r="M271" t="s">
        <v>365</v>
      </c>
      <c r="N271" t="s">
        <v>366</v>
      </c>
      <c r="O271">
        <v>22342</v>
      </c>
      <c r="P271" t="s">
        <v>365</v>
      </c>
      <c r="Q271" t="s">
        <v>366</v>
      </c>
      <c r="R271" t="s">
        <v>284</v>
      </c>
      <c r="S271" s="33">
        <v>-511.08</v>
      </c>
      <c r="U271" s="33">
        <v>12</v>
      </c>
      <c r="IF271">
        <v>22342</v>
      </c>
      <c r="IG271" t="s">
        <v>365</v>
      </c>
      <c r="IH271" t="s">
        <v>274</v>
      </c>
      <c r="IK271">
        <v>-2</v>
      </c>
      <c r="IL271" t="s">
        <v>275</v>
      </c>
      <c r="IM271" t="s">
        <v>276</v>
      </c>
    </row>
    <row r="272" spans="1:247" x14ac:dyDescent="0.35">
      <c r="A272">
        <v>3436</v>
      </c>
      <c r="B272">
        <v>-1156328704</v>
      </c>
      <c r="C272">
        <v>1403</v>
      </c>
      <c r="D272" t="s">
        <v>268</v>
      </c>
      <c r="E272" t="s">
        <v>269</v>
      </c>
      <c r="F272">
        <v>1407</v>
      </c>
      <c r="G272" t="s">
        <v>270</v>
      </c>
      <c r="H272" t="s">
        <v>269</v>
      </c>
      <c r="I272">
        <v>379</v>
      </c>
      <c r="J272" t="s">
        <v>362</v>
      </c>
      <c r="K272" t="s">
        <v>328</v>
      </c>
      <c r="L272">
        <v>22342</v>
      </c>
      <c r="M272" t="s">
        <v>365</v>
      </c>
      <c r="N272" t="s">
        <v>366</v>
      </c>
      <c r="O272">
        <v>22342</v>
      </c>
      <c r="P272" t="s">
        <v>365</v>
      </c>
      <c r="Q272" t="s">
        <v>366</v>
      </c>
      <c r="R272" t="s">
        <v>284</v>
      </c>
      <c r="S272" s="33">
        <v>-281.08</v>
      </c>
      <c r="U272" s="33">
        <v>12</v>
      </c>
      <c r="IF272">
        <v>22342</v>
      </c>
      <c r="IG272" t="s">
        <v>365</v>
      </c>
      <c r="IH272" t="s">
        <v>274</v>
      </c>
      <c r="IK272">
        <v>-2</v>
      </c>
      <c r="IL272" t="s">
        <v>275</v>
      </c>
      <c r="IM272" t="s">
        <v>276</v>
      </c>
    </row>
    <row r="273" spans="1:247" x14ac:dyDescent="0.35">
      <c r="A273">
        <v>3437</v>
      </c>
      <c r="B273">
        <v>-1156328704</v>
      </c>
      <c r="C273">
        <v>1403</v>
      </c>
      <c r="D273" t="s">
        <v>268</v>
      </c>
      <c r="E273" t="s">
        <v>269</v>
      </c>
      <c r="F273">
        <v>1407</v>
      </c>
      <c r="G273" t="s">
        <v>270</v>
      </c>
      <c r="H273" t="s">
        <v>269</v>
      </c>
      <c r="I273">
        <v>377</v>
      </c>
      <c r="J273" t="s">
        <v>363</v>
      </c>
      <c r="K273" t="s">
        <v>327</v>
      </c>
      <c r="L273">
        <v>22342</v>
      </c>
      <c r="M273" t="s">
        <v>365</v>
      </c>
      <c r="N273" t="s">
        <v>366</v>
      </c>
      <c r="O273">
        <v>22342</v>
      </c>
      <c r="P273" t="s">
        <v>365</v>
      </c>
      <c r="Q273" t="s">
        <v>366</v>
      </c>
      <c r="R273" t="s">
        <v>284</v>
      </c>
      <c r="S273" s="33">
        <v>-434.4</v>
      </c>
      <c r="U273" s="33">
        <v>12</v>
      </c>
      <c r="IF273">
        <v>22342</v>
      </c>
      <c r="IG273" t="s">
        <v>365</v>
      </c>
      <c r="IH273" t="s">
        <v>274</v>
      </c>
      <c r="IK273">
        <v>-2</v>
      </c>
      <c r="IL273" t="s">
        <v>275</v>
      </c>
      <c r="IM273" t="s">
        <v>276</v>
      </c>
    </row>
    <row r="274" spans="1:247" x14ac:dyDescent="0.35">
      <c r="A274">
        <v>3438</v>
      </c>
      <c r="B274">
        <v>-1156328704</v>
      </c>
      <c r="C274">
        <v>1403</v>
      </c>
      <c r="D274" t="s">
        <v>268</v>
      </c>
      <c r="E274" t="s">
        <v>269</v>
      </c>
      <c r="F274">
        <v>1407</v>
      </c>
      <c r="G274" t="s">
        <v>270</v>
      </c>
      <c r="H274" t="s">
        <v>269</v>
      </c>
      <c r="I274">
        <v>373</v>
      </c>
      <c r="J274" t="s">
        <v>364</v>
      </c>
      <c r="K274" t="s">
        <v>326</v>
      </c>
      <c r="L274">
        <v>22342</v>
      </c>
      <c r="M274" t="s">
        <v>365</v>
      </c>
      <c r="N274" t="s">
        <v>366</v>
      </c>
      <c r="O274">
        <v>22342</v>
      </c>
      <c r="P274" t="s">
        <v>365</v>
      </c>
      <c r="Q274" t="s">
        <v>366</v>
      </c>
      <c r="R274" t="s">
        <v>284</v>
      </c>
      <c r="S274" s="33">
        <v>-357.78</v>
      </c>
      <c r="U274" s="33">
        <v>12</v>
      </c>
      <c r="IF274">
        <v>22342</v>
      </c>
      <c r="IG274" t="s">
        <v>365</v>
      </c>
      <c r="IH274" t="s">
        <v>274</v>
      </c>
      <c r="IK274">
        <v>-2</v>
      </c>
      <c r="IL274" t="s">
        <v>275</v>
      </c>
      <c r="IM274" t="s">
        <v>276</v>
      </c>
    </row>
    <row r="275" spans="1:247" x14ac:dyDescent="0.35">
      <c r="A275">
        <v>3439</v>
      </c>
      <c r="B275">
        <v>-1156328704</v>
      </c>
      <c r="C275">
        <v>1403</v>
      </c>
      <c r="D275" t="s">
        <v>268</v>
      </c>
      <c r="E275" t="s">
        <v>269</v>
      </c>
      <c r="F275">
        <v>1407</v>
      </c>
      <c r="G275" t="s">
        <v>270</v>
      </c>
      <c r="H275" t="s">
        <v>269</v>
      </c>
      <c r="I275">
        <v>410</v>
      </c>
      <c r="J275" t="s">
        <v>338</v>
      </c>
      <c r="K275" t="s">
        <v>337</v>
      </c>
      <c r="L275">
        <v>1471</v>
      </c>
      <c r="M275" t="s">
        <v>271</v>
      </c>
      <c r="N275" t="s">
        <v>272</v>
      </c>
      <c r="O275">
        <v>1471</v>
      </c>
      <c r="P275" t="s">
        <v>271</v>
      </c>
      <c r="Q275" t="s">
        <v>272</v>
      </c>
      <c r="R275" t="s">
        <v>285</v>
      </c>
      <c r="S275" s="33">
        <v>0</v>
      </c>
      <c r="U275" s="33">
        <v>13</v>
      </c>
      <c r="IF275">
        <v>1471</v>
      </c>
      <c r="IG275" t="s">
        <v>271</v>
      </c>
      <c r="IH275" t="s">
        <v>274</v>
      </c>
      <c r="IK275">
        <v>-2</v>
      </c>
      <c r="IL275" t="s">
        <v>275</v>
      </c>
      <c r="IM275" t="s">
        <v>276</v>
      </c>
    </row>
    <row r="276" spans="1:247" x14ac:dyDescent="0.35">
      <c r="A276">
        <v>3440</v>
      </c>
      <c r="B276">
        <v>-1156328704</v>
      </c>
      <c r="C276">
        <v>1403</v>
      </c>
      <c r="D276" t="s">
        <v>268</v>
      </c>
      <c r="E276" t="s">
        <v>269</v>
      </c>
      <c r="F276">
        <v>1407</v>
      </c>
      <c r="G276" t="s">
        <v>270</v>
      </c>
      <c r="H276" t="s">
        <v>269</v>
      </c>
      <c r="I276">
        <v>408</v>
      </c>
      <c r="J276" t="s">
        <v>339</v>
      </c>
      <c r="K276" t="s">
        <v>336</v>
      </c>
      <c r="L276">
        <v>1471</v>
      </c>
      <c r="M276" t="s">
        <v>271</v>
      </c>
      <c r="N276" t="s">
        <v>272</v>
      </c>
      <c r="O276">
        <v>1471</v>
      </c>
      <c r="P276" t="s">
        <v>271</v>
      </c>
      <c r="Q276" t="s">
        <v>272</v>
      </c>
      <c r="R276" t="s">
        <v>285</v>
      </c>
      <c r="S276" s="33">
        <v>0</v>
      </c>
      <c r="U276" s="33">
        <v>13</v>
      </c>
      <c r="IF276">
        <v>1471</v>
      </c>
      <c r="IG276" t="s">
        <v>271</v>
      </c>
      <c r="IH276" t="s">
        <v>274</v>
      </c>
      <c r="IK276">
        <v>-2</v>
      </c>
      <c r="IL276" t="s">
        <v>275</v>
      </c>
      <c r="IM276" t="s">
        <v>276</v>
      </c>
    </row>
    <row r="277" spans="1:247" x14ac:dyDescent="0.35">
      <c r="A277">
        <v>3441</v>
      </c>
      <c r="B277">
        <v>-1156328704</v>
      </c>
      <c r="C277">
        <v>1403</v>
      </c>
      <c r="D277" t="s">
        <v>268</v>
      </c>
      <c r="E277" t="s">
        <v>269</v>
      </c>
      <c r="F277">
        <v>1407</v>
      </c>
      <c r="G277" t="s">
        <v>270</v>
      </c>
      <c r="H277" t="s">
        <v>269</v>
      </c>
      <c r="I277">
        <v>404</v>
      </c>
      <c r="J277" t="s">
        <v>340</v>
      </c>
      <c r="K277" t="s">
        <v>335</v>
      </c>
      <c r="L277">
        <v>1471</v>
      </c>
      <c r="M277" t="s">
        <v>271</v>
      </c>
      <c r="N277" t="s">
        <v>272</v>
      </c>
      <c r="O277">
        <v>1471</v>
      </c>
      <c r="P277" t="s">
        <v>271</v>
      </c>
      <c r="Q277" t="s">
        <v>272</v>
      </c>
      <c r="R277" t="s">
        <v>285</v>
      </c>
      <c r="S277" s="33">
        <v>0</v>
      </c>
      <c r="U277" s="33">
        <v>13</v>
      </c>
      <c r="IF277">
        <v>1471</v>
      </c>
      <c r="IG277" t="s">
        <v>271</v>
      </c>
      <c r="IH277" t="s">
        <v>274</v>
      </c>
      <c r="IK277">
        <v>-2</v>
      </c>
      <c r="IL277" t="s">
        <v>275</v>
      </c>
      <c r="IM277" t="s">
        <v>276</v>
      </c>
    </row>
    <row r="278" spans="1:247" x14ac:dyDescent="0.35">
      <c r="A278">
        <v>3442</v>
      </c>
      <c r="B278">
        <v>-1156328704</v>
      </c>
      <c r="C278">
        <v>1403</v>
      </c>
      <c r="D278" t="s">
        <v>268</v>
      </c>
      <c r="E278" t="s">
        <v>269</v>
      </c>
      <c r="F278">
        <v>1407</v>
      </c>
      <c r="G278" t="s">
        <v>270</v>
      </c>
      <c r="H278" t="s">
        <v>269</v>
      </c>
      <c r="I278">
        <v>400</v>
      </c>
      <c r="J278" t="s">
        <v>341</v>
      </c>
      <c r="K278" t="s">
        <v>334</v>
      </c>
      <c r="L278">
        <v>1471</v>
      </c>
      <c r="M278" t="s">
        <v>271</v>
      </c>
      <c r="N278" t="s">
        <v>272</v>
      </c>
      <c r="O278">
        <v>1471</v>
      </c>
      <c r="P278" t="s">
        <v>271</v>
      </c>
      <c r="Q278" t="s">
        <v>272</v>
      </c>
      <c r="R278" t="s">
        <v>285</v>
      </c>
      <c r="S278" s="33">
        <v>0</v>
      </c>
      <c r="U278" s="33">
        <v>13</v>
      </c>
      <c r="IF278">
        <v>1471</v>
      </c>
      <c r="IG278" t="s">
        <v>271</v>
      </c>
      <c r="IH278" t="s">
        <v>274</v>
      </c>
      <c r="IK278">
        <v>-2</v>
      </c>
      <c r="IL278" t="s">
        <v>275</v>
      </c>
      <c r="IM278" t="s">
        <v>276</v>
      </c>
    </row>
    <row r="279" spans="1:247" x14ac:dyDescent="0.35">
      <c r="A279">
        <v>3443</v>
      </c>
      <c r="B279">
        <v>-1156328704</v>
      </c>
      <c r="C279">
        <v>1403</v>
      </c>
      <c r="D279" t="s">
        <v>268</v>
      </c>
      <c r="E279" t="s">
        <v>269</v>
      </c>
      <c r="F279">
        <v>1407</v>
      </c>
      <c r="G279" t="s">
        <v>270</v>
      </c>
      <c r="H279" t="s">
        <v>269</v>
      </c>
      <c r="I279">
        <v>398</v>
      </c>
      <c r="J279" t="s">
        <v>342</v>
      </c>
      <c r="K279" t="s">
        <v>333</v>
      </c>
      <c r="L279">
        <v>1471</v>
      </c>
      <c r="M279" t="s">
        <v>271</v>
      </c>
      <c r="N279" t="s">
        <v>272</v>
      </c>
      <c r="O279">
        <v>1471</v>
      </c>
      <c r="P279" t="s">
        <v>271</v>
      </c>
      <c r="Q279" t="s">
        <v>272</v>
      </c>
      <c r="R279" t="s">
        <v>285</v>
      </c>
      <c r="S279" s="33">
        <v>0</v>
      </c>
      <c r="U279" s="33">
        <v>13</v>
      </c>
      <c r="IF279">
        <v>1471</v>
      </c>
      <c r="IG279" t="s">
        <v>271</v>
      </c>
      <c r="IH279" t="s">
        <v>274</v>
      </c>
      <c r="IK279">
        <v>-2</v>
      </c>
      <c r="IL279" t="s">
        <v>275</v>
      </c>
      <c r="IM279" t="s">
        <v>276</v>
      </c>
    </row>
    <row r="280" spans="1:247" x14ac:dyDescent="0.35">
      <c r="A280">
        <v>3444</v>
      </c>
      <c r="B280">
        <v>-1156328704</v>
      </c>
      <c r="C280">
        <v>1403</v>
      </c>
      <c r="D280" t="s">
        <v>268</v>
      </c>
      <c r="E280" t="s">
        <v>269</v>
      </c>
      <c r="F280">
        <v>1407</v>
      </c>
      <c r="G280" t="s">
        <v>270</v>
      </c>
      <c r="H280" t="s">
        <v>269</v>
      </c>
      <c r="I280">
        <v>392</v>
      </c>
      <c r="J280" t="s">
        <v>343</v>
      </c>
      <c r="K280" t="s">
        <v>332</v>
      </c>
      <c r="L280">
        <v>1471</v>
      </c>
      <c r="M280" t="s">
        <v>271</v>
      </c>
      <c r="N280" t="s">
        <v>272</v>
      </c>
      <c r="O280">
        <v>1471</v>
      </c>
      <c r="P280" t="s">
        <v>271</v>
      </c>
      <c r="Q280" t="s">
        <v>272</v>
      </c>
      <c r="R280" t="s">
        <v>285</v>
      </c>
      <c r="S280" s="33">
        <v>0</v>
      </c>
      <c r="U280" s="33">
        <v>13</v>
      </c>
      <c r="IF280">
        <v>1471</v>
      </c>
      <c r="IG280" t="s">
        <v>271</v>
      </c>
      <c r="IH280" t="s">
        <v>274</v>
      </c>
      <c r="IK280">
        <v>-2</v>
      </c>
      <c r="IL280" t="s">
        <v>275</v>
      </c>
      <c r="IM280" t="s">
        <v>276</v>
      </c>
    </row>
    <row r="281" spans="1:247" x14ac:dyDescent="0.35">
      <c r="A281">
        <v>3445</v>
      </c>
      <c r="B281">
        <v>-1156328704</v>
      </c>
      <c r="C281">
        <v>1403</v>
      </c>
      <c r="D281" t="s">
        <v>268</v>
      </c>
      <c r="E281" t="s">
        <v>269</v>
      </c>
      <c r="F281">
        <v>1407</v>
      </c>
      <c r="G281" t="s">
        <v>270</v>
      </c>
      <c r="H281" t="s">
        <v>269</v>
      </c>
      <c r="I281">
        <v>334</v>
      </c>
      <c r="J281" t="s">
        <v>344</v>
      </c>
      <c r="K281" t="s">
        <v>313</v>
      </c>
      <c r="L281">
        <v>1471</v>
      </c>
      <c r="M281" t="s">
        <v>271</v>
      </c>
      <c r="N281" t="s">
        <v>272</v>
      </c>
      <c r="O281">
        <v>1471</v>
      </c>
      <c r="P281" t="s">
        <v>271</v>
      </c>
      <c r="Q281" t="s">
        <v>272</v>
      </c>
      <c r="R281" t="s">
        <v>285</v>
      </c>
      <c r="S281" s="33">
        <v>-0.02</v>
      </c>
      <c r="U281" s="33">
        <v>13</v>
      </c>
      <c r="IF281">
        <v>1471</v>
      </c>
      <c r="IG281" t="s">
        <v>271</v>
      </c>
      <c r="IH281" t="s">
        <v>274</v>
      </c>
      <c r="IK281">
        <v>-2</v>
      </c>
      <c r="IL281" t="s">
        <v>275</v>
      </c>
      <c r="IM281" t="s">
        <v>276</v>
      </c>
    </row>
    <row r="282" spans="1:247" x14ac:dyDescent="0.35">
      <c r="A282">
        <v>3446</v>
      </c>
      <c r="B282">
        <v>-1156328704</v>
      </c>
      <c r="C282">
        <v>1403</v>
      </c>
      <c r="D282" t="s">
        <v>268</v>
      </c>
      <c r="E282" t="s">
        <v>269</v>
      </c>
      <c r="F282">
        <v>1407</v>
      </c>
      <c r="G282" t="s">
        <v>270</v>
      </c>
      <c r="H282" t="s">
        <v>269</v>
      </c>
      <c r="I282">
        <v>333</v>
      </c>
      <c r="J282" t="s">
        <v>345</v>
      </c>
      <c r="K282" t="s">
        <v>312</v>
      </c>
      <c r="L282">
        <v>1471</v>
      </c>
      <c r="M282" t="s">
        <v>271</v>
      </c>
      <c r="N282" t="s">
        <v>272</v>
      </c>
      <c r="O282">
        <v>1471</v>
      </c>
      <c r="P282" t="s">
        <v>271</v>
      </c>
      <c r="Q282" t="s">
        <v>272</v>
      </c>
      <c r="R282" t="s">
        <v>285</v>
      </c>
      <c r="S282" s="33">
        <v>-0.01</v>
      </c>
      <c r="U282" s="33">
        <v>13</v>
      </c>
      <c r="IF282">
        <v>1471</v>
      </c>
      <c r="IG282" t="s">
        <v>271</v>
      </c>
      <c r="IH282" t="s">
        <v>274</v>
      </c>
      <c r="IK282">
        <v>-2</v>
      </c>
      <c r="IL282" t="s">
        <v>275</v>
      </c>
      <c r="IM282" t="s">
        <v>276</v>
      </c>
    </row>
    <row r="283" spans="1:247" x14ac:dyDescent="0.35">
      <c r="A283">
        <v>3447</v>
      </c>
      <c r="B283">
        <v>-1156328704</v>
      </c>
      <c r="C283">
        <v>1403</v>
      </c>
      <c r="D283" t="s">
        <v>268</v>
      </c>
      <c r="E283" t="s">
        <v>269</v>
      </c>
      <c r="F283">
        <v>1407</v>
      </c>
      <c r="G283" t="s">
        <v>270</v>
      </c>
      <c r="H283" t="s">
        <v>269</v>
      </c>
      <c r="I283">
        <v>329</v>
      </c>
      <c r="J283" t="s">
        <v>346</v>
      </c>
      <c r="K283" t="s">
        <v>311</v>
      </c>
      <c r="L283">
        <v>1471</v>
      </c>
      <c r="M283" t="s">
        <v>271</v>
      </c>
      <c r="N283" t="s">
        <v>272</v>
      </c>
      <c r="O283">
        <v>1471</v>
      </c>
      <c r="P283" t="s">
        <v>271</v>
      </c>
      <c r="Q283" t="s">
        <v>272</v>
      </c>
      <c r="R283" t="s">
        <v>285</v>
      </c>
      <c r="S283" s="33">
        <v>-0.01</v>
      </c>
      <c r="U283" s="33">
        <v>13</v>
      </c>
      <c r="IF283">
        <v>1471</v>
      </c>
      <c r="IG283" t="s">
        <v>271</v>
      </c>
      <c r="IH283" t="s">
        <v>274</v>
      </c>
      <c r="IK283">
        <v>-2</v>
      </c>
      <c r="IL283" t="s">
        <v>275</v>
      </c>
      <c r="IM283" t="s">
        <v>276</v>
      </c>
    </row>
    <row r="284" spans="1:247" x14ac:dyDescent="0.35">
      <c r="A284">
        <v>3448</v>
      </c>
      <c r="B284">
        <v>-1156328704</v>
      </c>
      <c r="C284">
        <v>1403</v>
      </c>
      <c r="D284" t="s">
        <v>268</v>
      </c>
      <c r="E284" t="s">
        <v>269</v>
      </c>
      <c r="F284">
        <v>1407</v>
      </c>
      <c r="G284" t="s">
        <v>270</v>
      </c>
      <c r="H284" t="s">
        <v>269</v>
      </c>
      <c r="I284">
        <v>353</v>
      </c>
      <c r="J284" t="s">
        <v>347</v>
      </c>
      <c r="K284" t="s">
        <v>319</v>
      </c>
      <c r="L284">
        <v>1471</v>
      </c>
      <c r="M284" t="s">
        <v>271</v>
      </c>
      <c r="N284" t="s">
        <v>272</v>
      </c>
      <c r="O284">
        <v>1471</v>
      </c>
      <c r="P284" t="s">
        <v>271</v>
      </c>
      <c r="Q284" t="s">
        <v>272</v>
      </c>
      <c r="R284" t="s">
        <v>285</v>
      </c>
      <c r="S284" s="33">
        <v>-0.02</v>
      </c>
      <c r="U284" s="33">
        <v>13</v>
      </c>
      <c r="IF284">
        <v>1471</v>
      </c>
      <c r="IG284" t="s">
        <v>271</v>
      </c>
      <c r="IH284" t="s">
        <v>274</v>
      </c>
      <c r="IK284">
        <v>-2</v>
      </c>
      <c r="IL284" t="s">
        <v>275</v>
      </c>
      <c r="IM284" t="s">
        <v>276</v>
      </c>
    </row>
    <row r="285" spans="1:247" x14ac:dyDescent="0.35">
      <c r="A285">
        <v>3449</v>
      </c>
      <c r="B285">
        <v>-1156328704</v>
      </c>
      <c r="C285">
        <v>1403</v>
      </c>
      <c r="D285" t="s">
        <v>268</v>
      </c>
      <c r="E285" t="s">
        <v>269</v>
      </c>
      <c r="F285">
        <v>1407</v>
      </c>
      <c r="G285" t="s">
        <v>270</v>
      </c>
      <c r="H285" t="s">
        <v>269</v>
      </c>
      <c r="I285">
        <v>350</v>
      </c>
      <c r="J285" t="s">
        <v>348</v>
      </c>
      <c r="K285" t="s">
        <v>318</v>
      </c>
      <c r="L285">
        <v>1471</v>
      </c>
      <c r="M285" t="s">
        <v>271</v>
      </c>
      <c r="N285" t="s">
        <v>272</v>
      </c>
      <c r="O285">
        <v>1471</v>
      </c>
      <c r="P285" t="s">
        <v>271</v>
      </c>
      <c r="Q285" t="s">
        <v>272</v>
      </c>
      <c r="R285" t="s">
        <v>285</v>
      </c>
      <c r="S285" s="33">
        <v>-0.01</v>
      </c>
      <c r="U285" s="33">
        <v>13</v>
      </c>
      <c r="IF285">
        <v>1471</v>
      </c>
      <c r="IG285" t="s">
        <v>271</v>
      </c>
      <c r="IH285" t="s">
        <v>274</v>
      </c>
      <c r="IK285">
        <v>-2</v>
      </c>
      <c r="IL285" t="s">
        <v>275</v>
      </c>
      <c r="IM285" t="s">
        <v>276</v>
      </c>
    </row>
    <row r="286" spans="1:247" x14ac:dyDescent="0.35">
      <c r="A286">
        <v>3450</v>
      </c>
      <c r="B286">
        <v>-1156328704</v>
      </c>
      <c r="C286">
        <v>1403</v>
      </c>
      <c r="D286" t="s">
        <v>268</v>
      </c>
      <c r="E286" t="s">
        <v>269</v>
      </c>
      <c r="F286">
        <v>1407</v>
      </c>
      <c r="G286" t="s">
        <v>270</v>
      </c>
      <c r="H286" t="s">
        <v>269</v>
      </c>
      <c r="I286">
        <v>349</v>
      </c>
      <c r="J286" t="s">
        <v>349</v>
      </c>
      <c r="K286" t="s">
        <v>317</v>
      </c>
      <c r="L286">
        <v>1471</v>
      </c>
      <c r="M286" t="s">
        <v>271</v>
      </c>
      <c r="N286" t="s">
        <v>272</v>
      </c>
      <c r="O286">
        <v>1471</v>
      </c>
      <c r="P286" t="s">
        <v>271</v>
      </c>
      <c r="Q286" t="s">
        <v>272</v>
      </c>
      <c r="R286" t="s">
        <v>285</v>
      </c>
      <c r="S286" s="33">
        <v>-0.02</v>
      </c>
      <c r="U286" s="33">
        <v>13</v>
      </c>
      <c r="IF286">
        <v>1471</v>
      </c>
      <c r="IG286" t="s">
        <v>271</v>
      </c>
      <c r="IH286" t="s">
        <v>274</v>
      </c>
      <c r="IK286">
        <v>-2</v>
      </c>
      <c r="IL286" t="s">
        <v>275</v>
      </c>
      <c r="IM286" t="s">
        <v>276</v>
      </c>
    </row>
    <row r="287" spans="1:247" x14ac:dyDescent="0.35">
      <c r="A287">
        <v>3451</v>
      </c>
      <c r="B287">
        <v>-1156328704</v>
      </c>
      <c r="C287">
        <v>1403</v>
      </c>
      <c r="D287" t="s">
        <v>268</v>
      </c>
      <c r="E287" t="s">
        <v>269</v>
      </c>
      <c r="F287">
        <v>1407</v>
      </c>
      <c r="G287" t="s">
        <v>270</v>
      </c>
      <c r="H287" t="s">
        <v>269</v>
      </c>
      <c r="I287">
        <v>344</v>
      </c>
      <c r="J287" t="s">
        <v>350</v>
      </c>
      <c r="K287" t="s">
        <v>316</v>
      </c>
      <c r="L287">
        <v>1471</v>
      </c>
      <c r="M287" t="s">
        <v>271</v>
      </c>
      <c r="N287" t="s">
        <v>272</v>
      </c>
      <c r="O287">
        <v>1471</v>
      </c>
      <c r="P287" t="s">
        <v>271</v>
      </c>
      <c r="Q287" t="s">
        <v>272</v>
      </c>
      <c r="R287" t="s">
        <v>285</v>
      </c>
      <c r="S287" s="33">
        <v>-0.01</v>
      </c>
      <c r="U287" s="33">
        <v>13</v>
      </c>
      <c r="IF287">
        <v>1471</v>
      </c>
      <c r="IG287" t="s">
        <v>271</v>
      </c>
      <c r="IH287" t="s">
        <v>274</v>
      </c>
      <c r="IK287">
        <v>-2</v>
      </c>
      <c r="IL287" t="s">
        <v>275</v>
      </c>
      <c r="IM287" t="s">
        <v>276</v>
      </c>
    </row>
    <row r="288" spans="1:247" x14ac:dyDescent="0.35">
      <c r="A288">
        <v>3452</v>
      </c>
      <c r="B288">
        <v>-1156328704</v>
      </c>
      <c r="C288">
        <v>1403</v>
      </c>
      <c r="D288" t="s">
        <v>268</v>
      </c>
      <c r="E288" t="s">
        <v>269</v>
      </c>
      <c r="F288">
        <v>1407</v>
      </c>
      <c r="G288" t="s">
        <v>270</v>
      </c>
      <c r="H288" t="s">
        <v>269</v>
      </c>
      <c r="I288">
        <v>343</v>
      </c>
      <c r="J288" t="s">
        <v>351</v>
      </c>
      <c r="K288" t="s">
        <v>315</v>
      </c>
      <c r="L288">
        <v>1471</v>
      </c>
      <c r="M288" t="s">
        <v>271</v>
      </c>
      <c r="N288" t="s">
        <v>272</v>
      </c>
      <c r="O288">
        <v>1471</v>
      </c>
      <c r="P288" t="s">
        <v>271</v>
      </c>
      <c r="Q288" t="s">
        <v>272</v>
      </c>
      <c r="R288" t="s">
        <v>285</v>
      </c>
      <c r="S288" s="33">
        <v>-0.02</v>
      </c>
      <c r="U288" s="33">
        <v>13</v>
      </c>
      <c r="IF288">
        <v>1471</v>
      </c>
      <c r="IG288" t="s">
        <v>271</v>
      </c>
      <c r="IH288" t="s">
        <v>274</v>
      </c>
      <c r="IK288">
        <v>-2</v>
      </c>
      <c r="IL288" t="s">
        <v>275</v>
      </c>
      <c r="IM288" t="s">
        <v>276</v>
      </c>
    </row>
    <row r="289" spans="1:247" x14ac:dyDescent="0.35">
      <c r="A289">
        <v>3453</v>
      </c>
      <c r="B289">
        <v>-1156328704</v>
      </c>
      <c r="C289">
        <v>1403</v>
      </c>
      <c r="D289" t="s">
        <v>268</v>
      </c>
      <c r="E289" t="s">
        <v>269</v>
      </c>
      <c r="F289">
        <v>1407</v>
      </c>
      <c r="G289" t="s">
        <v>270</v>
      </c>
      <c r="H289" t="s">
        <v>269</v>
      </c>
      <c r="I289">
        <v>339</v>
      </c>
      <c r="J289" t="s">
        <v>352</v>
      </c>
      <c r="K289" t="s">
        <v>314</v>
      </c>
      <c r="L289">
        <v>1471</v>
      </c>
      <c r="M289" t="s">
        <v>271</v>
      </c>
      <c r="N289" t="s">
        <v>272</v>
      </c>
      <c r="O289">
        <v>1471</v>
      </c>
      <c r="P289" t="s">
        <v>271</v>
      </c>
      <c r="Q289" t="s">
        <v>272</v>
      </c>
      <c r="R289" t="s">
        <v>285</v>
      </c>
      <c r="S289" s="33">
        <v>-0.01</v>
      </c>
      <c r="U289" s="33">
        <v>13</v>
      </c>
      <c r="IF289">
        <v>1471</v>
      </c>
      <c r="IG289" t="s">
        <v>271</v>
      </c>
      <c r="IH289" t="s">
        <v>274</v>
      </c>
      <c r="IK289">
        <v>-2</v>
      </c>
      <c r="IL289" t="s">
        <v>275</v>
      </c>
      <c r="IM289" t="s">
        <v>276</v>
      </c>
    </row>
    <row r="290" spans="1:247" x14ac:dyDescent="0.35">
      <c r="A290">
        <v>3454</v>
      </c>
      <c r="B290">
        <v>-1156328704</v>
      </c>
      <c r="C290">
        <v>1403</v>
      </c>
      <c r="D290" t="s">
        <v>268</v>
      </c>
      <c r="E290" t="s">
        <v>269</v>
      </c>
      <c r="F290">
        <v>1407</v>
      </c>
      <c r="G290" t="s">
        <v>270</v>
      </c>
      <c r="H290" t="s">
        <v>269</v>
      </c>
      <c r="I290">
        <v>371</v>
      </c>
      <c r="J290" t="s">
        <v>353</v>
      </c>
      <c r="K290" t="s">
        <v>325</v>
      </c>
      <c r="L290">
        <v>1471</v>
      </c>
      <c r="M290" t="s">
        <v>271</v>
      </c>
      <c r="N290" t="s">
        <v>272</v>
      </c>
      <c r="O290">
        <v>1471</v>
      </c>
      <c r="P290" t="s">
        <v>271</v>
      </c>
      <c r="Q290" t="s">
        <v>272</v>
      </c>
      <c r="R290" t="s">
        <v>285</v>
      </c>
      <c r="S290" s="33">
        <v>0</v>
      </c>
      <c r="U290" s="33">
        <v>13</v>
      </c>
      <c r="IF290">
        <v>1471</v>
      </c>
      <c r="IG290" t="s">
        <v>271</v>
      </c>
      <c r="IH290" t="s">
        <v>274</v>
      </c>
      <c r="IK290">
        <v>-2</v>
      </c>
      <c r="IL290" t="s">
        <v>275</v>
      </c>
      <c r="IM290" t="s">
        <v>276</v>
      </c>
    </row>
    <row r="291" spans="1:247" x14ac:dyDescent="0.35">
      <c r="A291">
        <v>3455</v>
      </c>
      <c r="B291">
        <v>-1156328704</v>
      </c>
      <c r="C291">
        <v>1403</v>
      </c>
      <c r="D291" t="s">
        <v>268</v>
      </c>
      <c r="E291" t="s">
        <v>269</v>
      </c>
      <c r="F291">
        <v>1407</v>
      </c>
      <c r="G291" t="s">
        <v>270</v>
      </c>
      <c r="H291" t="s">
        <v>269</v>
      </c>
      <c r="I291">
        <v>367</v>
      </c>
      <c r="J291" t="s">
        <v>354</v>
      </c>
      <c r="K291" t="s">
        <v>324</v>
      </c>
      <c r="L291">
        <v>1471</v>
      </c>
      <c r="M291" t="s">
        <v>271</v>
      </c>
      <c r="N291" t="s">
        <v>272</v>
      </c>
      <c r="O291">
        <v>1471</v>
      </c>
      <c r="P291" t="s">
        <v>271</v>
      </c>
      <c r="Q291" t="s">
        <v>272</v>
      </c>
      <c r="R291" t="s">
        <v>285</v>
      </c>
      <c r="S291" s="33">
        <v>0</v>
      </c>
      <c r="U291" s="33">
        <v>13</v>
      </c>
      <c r="IF291">
        <v>1471</v>
      </c>
      <c r="IG291" t="s">
        <v>271</v>
      </c>
      <c r="IH291" t="s">
        <v>274</v>
      </c>
      <c r="IK291">
        <v>-2</v>
      </c>
      <c r="IL291" t="s">
        <v>275</v>
      </c>
      <c r="IM291" t="s">
        <v>276</v>
      </c>
    </row>
    <row r="292" spans="1:247" x14ac:dyDescent="0.35">
      <c r="A292">
        <v>3456</v>
      </c>
      <c r="B292">
        <v>-1156328704</v>
      </c>
      <c r="C292">
        <v>1403</v>
      </c>
      <c r="D292" t="s">
        <v>268</v>
      </c>
      <c r="E292" t="s">
        <v>269</v>
      </c>
      <c r="F292">
        <v>1407</v>
      </c>
      <c r="G292" t="s">
        <v>270</v>
      </c>
      <c r="H292" t="s">
        <v>269</v>
      </c>
      <c r="I292">
        <v>365</v>
      </c>
      <c r="J292" t="s">
        <v>355</v>
      </c>
      <c r="K292" t="s">
        <v>323</v>
      </c>
      <c r="L292">
        <v>1471</v>
      </c>
      <c r="M292" t="s">
        <v>271</v>
      </c>
      <c r="N292" t="s">
        <v>272</v>
      </c>
      <c r="O292">
        <v>1471</v>
      </c>
      <c r="P292" t="s">
        <v>271</v>
      </c>
      <c r="Q292" t="s">
        <v>272</v>
      </c>
      <c r="R292" t="s">
        <v>285</v>
      </c>
      <c r="S292" s="33">
        <v>0</v>
      </c>
      <c r="U292" s="33">
        <v>13</v>
      </c>
      <c r="IF292">
        <v>1471</v>
      </c>
      <c r="IG292" t="s">
        <v>271</v>
      </c>
      <c r="IH292" t="s">
        <v>274</v>
      </c>
      <c r="IK292">
        <v>-2</v>
      </c>
      <c r="IL292" t="s">
        <v>275</v>
      </c>
      <c r="IM292" t="s">
        <v>276</v>
      </c>
    </row>
    <row r="293" spans="1:247" x14ac:dyDescent="0.35">
      <c r="A293">
        <v>3457</v>
      </c>
      <c r="B293">
        <v>-1156328704</v>
      </c>
      <c r="C293">
        <v>1403</v>
      </c>
      <c r="D293" t="s">
        <v>268</v>
      </c>
      <c r="E293" t="s">
        <v>269</v>
      </c>
      <c r="F293">
        <v>1407</v>
      </c>
      <c r="G293" t="s">
        <v>270</v>
      </c>
      <c r="H293" t="s">
        <v>269</v>
      </c>
      <c r="I293">
        <v>364</v>
      </c>
      <c r="J293" t="s">
        <v>356</v>
      </c>
      <c r="K293" t="s">
        <v>322</v>
      </c>
      <c r="L293">
        <v>1471</v>
      </c>
      <c r="M293" t="s">
        <v>271</v>
      </c>
      <c r="N293" t="s">
        <v>272</v>
      </c>
      <c r="O293">
        <v>1471</v>
      </c>
      <c r="P293" t="s">
        <v>271</v>
      </c>
      <c r="Q293" t="s">
        <v>272</v>
      </c>
      <c r="R293" t="s">
        <v>285</v>
      </c>
      <c r="S293" s="33">
        <v>-0.02</v>
      </c>
      <c r="U293" s="33">
        <v>13</v>
      </c>
      <c r="IF293">
        <v>1471</v>
      </c>
      <c r="IG293" t="s">
        <v>271</v>
      </c>
      <c r="IH293" t="s">
        <v>274</v>
      </c>
      <c r="IK293">
        <v>-2</v>
      </c>
      <c r="IL293" t="s">
        <v>275</v>
      </c>
      <c r="IM293" t="s">
        <v>276</v>
      </c>
    </row>
    <row r="294" spans="1:247" x14ac:dyDescent="0.35">
      <c r="A294">
        <v>3458</v>
      </c>
      <c r="B294">
        <v>-1156328704</v>
      </c>
      <c r="C294">
        <v>1403</v>
      </c>
      <c r="D294" t="s">
        <v>268</v>
      </c>
      <c r="E294" t="s">
        <v>269</v>
      </c>
      <c r="F294">
        <v>1407</v>
      </c>
      <c r="G294" t="s">
        <v>270</v>
      </c>
      <c r="H294" t="s">
        <v>269</v>
      </c>
      <c r="I294">
        <v>362</v>
      </c>
      <c r="J294" t="s">
        <v>357</v>
      </c>
      <c r="K294" t="s">
        <v>321</v>
      </c>
      <c r="L294">
        <v>1471</v>
      </c>
      <c r="M294" t="s">
        <v>271</v>
      </c>
      <c r="N294" t="s">
        <v>272</v>
      </c>
      <c r="O294">
        <v>1471</v>
      </c>
      <c r="P294" t="s">
        <v>271</v>
      </c>
      <c r="Q294" t="s">
        <v>272</v>
      </c>
      <c r="R294" t="s">
        <v>285</v>
      </c>
      <c r="S294" s="33">
        <v>0</v>
      </c>
      <c r="U294" s="33">
        <v>13</v>
      </c>
      <c r="IF294">
        <v>1471</v>
      </c>
      <c r="IG294" t="s">
        <v>271</v>
      </c>
      <c r="IH294" t="s">
        <v>274</v>
      </c>
      <c r="IK294">
        <v>-2</v>
      </c>
      <c r="IL294" t="s">
        <v>275</v>
      </c>
      <c r="IM294" t="s">
        <v>276</v>
      </c>
    </row>
    <row r="295" spans="1:247" x14ac:dyDescent="0.35">
      <c r="A295">
        <v>3459</v>
      </c>
      <c r="B295">
        <v>-1156328704</v>
      </c>
      <c r="C295">
        <v>1403</v>
      </c>
      <c r="D295" t="s">
        <v>268</v>
      </c>
      <c r="E295" t="s">
        <v>269</v>
      </c>
      <c r="F295">
        <v>1407</v>
      </c>
      <c r="G295" t="s">
        <v>270</v>
      </c>
      <c r="H295" t="s">
        <v>269</v>
      </c>
      <c r="I295">
        <v>358</v>
      </c>
      <c r="J295" t="s">
        <v>358</v>
      </c>
      <c r="K295" t="s">
        <v>320</v>
      </c>
      <c r="L295">
        <v>1471</v>
      </c>
      <c r="M295" t="s">
        <v>271</v>
      </c>
      <c r="N295" t="s">
        <v>272</v>
      </c>
      <c r="O295">
        <v>1471</v>
      </c>
      <c r="P295" t="s">
        <v>271</v>
      </c>
      <c r="Q295" t="s">
        <v>272</v>
      </c>
      <c r="R295" t="s">
        <v>285</v>
      </c>
      <c r="S295" s="33">
        <v>-0.01</v>
      </c>
      <c r="U295" s="33">
        <v>13</v>
      </c>
      <c r="IF295">
        <v>1471</v>
      </c>
      <c r="IG295" t="s">
        <v>271</v>
      </c>
      <c r="IH295" t="s">
        <v>274</v>
      </c>
      <c r="IK295">
        <v>-2</v>
      </c>
      <c r="IL295" t="s">
        <v>275</v>
      </c>
      <c r="IM295" t="s">
        <v>276</v>
      </c>
    </row>
    <row r="296" spans="1:247" x14ac:dyDescent="0.35">
      <c r="A296">
        <v>3460</v>
      </c>
      <c r="B296">
        <v>-1156328704</v>
      </c>
      <c r="C296">
        <v>1403</v>
      </c>
      <c r="D296" t="s">
        <v>268</v>
      </c>
      <c r="E296" t="s">
        <v>269</v>
      </c>
      <c r="F296">
        <v>1407</v>
      </c>
      <c r="G296" t="s">
        <v>270</v>
      </c>
      <c r="H296" t="s">
        <v>269</v>
      </c>
      <c r="I296">
        <v>390</v>
      </c>
      <c r="J296" t="s">
        <v>359</v>
      </c>
      <c r="K296" t="s">
        <v>331</v>
      </c>
      <c r="L296">
        <v>1471</v>
      </c>
      <c r="M296" t="s">
        <v>271</v>
      </c>
      <c r="N296" t="s">
        <v>272</v>
      </c>
      <c r="O296">
        <v>1471</v>
      </c>
      <c r="P296" t="s">
        <v>271</v>
      </c>
      <c r="Q296" t="s">
        <v>272</v>
      </c>
      <c r="R296" t="s">
        <v>285</v>
      </c>
      <c r="S296" s="33">
        <v>0</v>
      </c>
      <c r="U296" s="33">
        <v>13</v>
      </c>
      <c r="IF296">
        <v>1471</v>
      </c>
      <c r="IG296" t="s">
        <v>271</v>
      </c>
      <c r="IH296" t="s">
        <v>274</v>
      </c>
      <c r="IK296">
        <v>-2</v>
      </c>
      <c r="IL296" t="s">
        <v>275</v>
      </c>
      <c r="IM296" t="s">
        <v>276</v>
      </c>
    </row>
    <row r="297" spans="1:247" x14ac:dyDescent="0.35">
      <c r="A297">
        <v>3461</v>
      </c>
      <c r="B297">
        <v>-1156328704</v>
      </c>
      <c r="C297">
        <v>1403</v>
      </c>
      <c r="D297" t="s">
        <v>268</v>
      </c>
      <c r="E297" t="s">
        <v>269</v>
      </c>
      <c r="F297">
        <v>1407</v>
      </c>
      <c r="G297" t="s">
        <v>270</v>
      </c>
      <c r="H297" t="s">
        <v>269</v>
      </c>
      <c r="I297">
        <v>386</v>
      </c>
      <c r="J297" t="s">
        <v>360</v>
      </c>
      <c r="K297" t="s">
        <v>330</v>
      </c>
      <c r="L297">
        <v>1471</v>
      </c>
      <c r="M297" t="s">
        <v>271</v>
      </c>
      <c r="N297" t="s">
        <v>272</v>
      </c>
      <c r="O297">
        <v>1471</v>
      </c>
      <c r="P297" t="s">
        <v>271</v>
      </c>
      <c r="Q297" t="s">
        <v>272</v>
      </c>
      <c r="R297" t="s">
        <v>285</v>
      </c>
      <c r="S297" s="33">
        <v>0</v>
      </c>
      <c r="U297" s="33">
        <v>13</v>
      </c>
      <c r="IF297">
        <v>1471</v>
      </c>
      <c r="IG297" t="s">
        <v>271</v>
      </c>
      <c r="IH297" t="s">
        <v>274</v>
      </c>
      <c r="IK297">
        <v>-2</v>
      </c>
      <c r="IL297" t="s">
        <v>275</v>
      </c>
      <c r="IM297" t="s">
        <v>276</v>
      </c>
    </row>
    <row r="298" spans="1:247" x14ac:dyDescent="0.35">
      <c r="A298">
        <v>3462</v>
      </c>
      <c r="B298">
        <v>-1156328704</v>
      </c>
      <c r="C298">
        <v>1403</v>
      </c>
      <c r="D298" t="s">
        <v>268</v>
      </c>
      <c r="E298" t="s">
        <v>269</v>
      </c>
      <c r="F298">
        <v>1407</v>
      </c>
      <c r="G298" t="s">
        <v>270</v>
      </c>
      <c r="H298" t="s">
        <v>269</v>
      </c>
      <c r="I298">
        <v>383</v>
      </c>
      <c r="J298" t="s">
        <v>361</v>
      </c>
      <c r="K298" t="s">
        <v>329</v>
      </c>
      <c r="L298">
        <v>1471</v>
      </c>
      <c r="M298" t="s">
        <v>271</v>
      </c>
      <c r="N298" t="s">
        <v>272</v>
      </c>
      <c r="O298">
        <v>1471</v>
      </c>
      <c r="P298" t="s">
        <v>271</v>
      </c>
      <c r="Q298" t="s">
        <v>272</v>
      </c>
      <c r="R298" t="s">
        <v>285</v>
      </c>
      <c r="S298" s="33">
        <v>0</v>
      </c>
      <c r="U298" s="33">
        <v>13</v>
      </c>
      <c r="IF298">
        <v>1471</v>
      </c>
      <c r="IG298" t="s">
        <v>271</v>
      </c>
      <c r="IH298" t="s">
        <v>274</v>
      </c>
      <c r="IK298">
        <v>-2</v>
      </c>
      <c r="IL298" t="s">
        <v>275</v>
      </c>
      <c r="IM298" t="s">
        <v>276</v>
      </c>
    </row>
    <row r="299" spans="1:247" x14ac:dyDescent="0.35">
      <c r="A299">
        <v>3463</v>
      </c>
      <c r="B299">
        <v>-1156328704</v>
      </c>
      <c r="C299">
        <v>1403</v>
      </c>
      <c r="D299" t="s">
        <v>268</v>
      </c>
      <c r="E299" t="s">
        <v>269</v>
      </c>
      <c r="F299">
        <v>1407</v>
      </c>
      <c r="G299" t="s">
        <v>270</v>
      </c>
      <c r="H299" t="s">
        <v>269</v>
      </c>
      <c r="I299">
        <v>379</v>
      </c>
      <c r="J299" t="s">
        <v>362</v>
      </c>
      <c r="K299" t="s">
        <v>328</v>
      </c>
      <c r="L299">
        <v>1471</v>
      </c>
      <c r="M299" t="s">
        <v>271</v>
      </c>
      <c r="N299" t="s">
        <v>272</v>
      </c>
      <c r="O299">
        <v>1471</v>
      </c>
      <c r="P299" t="s">
        <v>271</v>
      </c>
      <c r="Q299" t="s">
        <v>272</v>
      </c>
      <c r="R299" t="s">
        <v>285</v>
      </c>
      <c r="S299" s="33">
        <v>0</v>
      </c>
      <c r="U299" s="33">
        <v>13</v>
      </c>
      <c r="IF299">
        <v>1471</v>
      </c>
      <c r="IG299" t="s">
        <v>271</v>
      </c>
      <c r="IH299" t="s">
        <v>274</v>
      </c>
      <c r="IK299">
        <v>-2</v>
      </c>
      <c r="IL299" t="s">
        <v>275</v>
      </c>
      <c r="IM299" t="s">
        <v>276</v>
      </c>
    </row>
    <row r="300" spans="1:247" x14ac:dyDescent="0.35">
      <c r="A300">
        <v>3464</v>
      </c>
      <c r="B300">
        <v>-1156328704</v>
      </c>
      <c r="C300">
        <v>1403</v>
      </c>
      <c r="D300" t="s">
        <v>268</v>
      </c>
      <c r="E300" t="s">
        <v>269</v>
      </c>
      <c r="F300">
        <v>1407</v>
      </c>
      <c r="G300" t="s">
        <v>270</v>
      </c>
      <c r="H300" t="s">
        <v>269</v>
      </c>
      <c r="I300">
        <v>377</v>
      </c>
      <c r="J300" t="s">
        <v>363</v>
      </c>
      <c r="K300" t="s">
        <v>327</v>
      </c>
      <c r="L300">
        <v>1471</v>
      </c>
      <c r="M300" t="s">
        <v>271</v>
      </c>
      <c r="N300" t="s">
        <v>272</v>
      </c>
      <c r="O300">
        <v>1471</v>
      </c>
      <c r="P300" t="s">
        <v>271</v>
      </c>
      <c r="Q300" t="s">
        <v>272</v>
      </c>
      <c r="R300" t="s">
        <v>285</v>
      </c>
      <c r="S300" s="33">
        <v>0</v>
      </c>
      <c r="U300" s="33">
        <v>13</v>
      </c>
      <c r="IF300">
        <v>1471</v>
      </c>
      <c r="IG300" t="s">
        <v>271</v>
      </c>
      <c r="IH300" t="s">
        <v>274</v>
      </c>
      <c r="IK300">
        <v>-2</v>
      </c>
      <c r="IL300" t="s">
        <v>275</v>
      </c>
      <c r="IM300" t="s">
        <v>276</v>
      </c>
    </row>
    <row r="301" spans="1:247" x14ac:dyDescent="0.35">
      <c r="A301">
        <v>3465</v>
      </c>
      <c r="B301">
        <v>-1156328704</v>
      </c>
      <c r="C301">
        <v>1403</v>
      </c>
      <c r="D301" t="s">
        <v>268</v>
      </c>
      <c r="E301" t="s">
        <v>269</v>
      </c>
      <c r="F301">
        <v>1407</v>
      </c>
      <c r="G301" t="s">
        <v>270</v>
      </c>
      <c r="H301" t="s">
        <v>269</v>
      </c>
      <c r="I301">
        <v>373</v>
      </c>
      <c r="J301" t="s">
        <v>364</v>
      </c>
      <c r="K301" t="s">
        <v>326</v>
      </c>
      <c r="L301">
        <v>1471</v>
      </c>
      <c r="M301" t="s">
        <v>271</v>
      </c>
      <c r="N301" t="s">
        <v>272</v>
      </c>
      <c r="O301">
        <v>1471</v>
      </c>
      <c r="P301" t="s">
        <v>271</v>
      </c>
      <c r="Q301" t="s">
        <v>272</v>
      </c>
      <c r="R301" t="s">
        <v>285</v>
      </c>
      <c r="S301" s="33">
        <v>0</v>
      </c>
      <c r="U301" s="33">
        <v>13</v>
      </c>
      <c r="IF301">
        <v>1471</v>
      </c>
      <c r="IG301" t="s">
        <v>271</v>
      </c>
      <c r="IH301" t="s">
        <v>274</v>
      </c>
      <c r="IK301">
        <v>-2</v>
      </c>
      <c r="IL301" t="s">
        <v>275</v>
      </c>
      <c r="IM301" t="s">
        <v>276</v>
      </c>
    </row>
    <row r="302" spans="1:247" x14ac:dyDescent="0.35">
      <c r="A302">
        <v>3466</v>
      </c>
      <c r="B302">
        <v>-1156328704</v>
      </c>
      <c r="C302">
        <v>1403</v>
      </c>
      <c r="D302" t="s">
        <v>268</v>
      </c>
      <c r="E302" t="s">
        <v>269</v>
      </c>
      <c r="F302">
        <v>1407</v>
      </c>
      <c r="G302" t="s">
        <v>270</v>
      </c>
      <c r="H302" t="s">
        <v>269</v>
      </c>
      <c r="I302">
        <v>410</v>
      </c>
      <c r="J302" t="s">
        <v>338</v>
      </c>
      <c r="K302" t="s">
        <v>337</v>
      </c>
      <c r="L302">
        <v>1736</v>
      </c>
      <c r="M302" t="s">
        <v>277</v>
      </c>
      <c r="N302" t="s">
        <v>278</v>
      </c>
      <c r="O302">
        <v>1736</v>
      </c>
      <c r="P302" t="s">
        <v>277</v>
      </c>
      <c r="Q302" t="s">
        <v>278</v>
      </c>
      <c r="R302" t="s">
        <v>285</v>
      </c>
      <c r="S302" s="33">
        <v>0</v>
      </c>
      <c r="U302" s="33">
        <v>13</v>
      </c>
      <c r="IF302">
        <v>1736</v>
      </c>
      <c r="IG302" t="s">
        <v>277</v>
      </c>
      <c r="IH302" t="s">
        <v>274</v>
      </c>
      <c r="IK302">
        <v>-2</v>
      </c>
      <c r="IL302" t="s">
        <v>275</v>
      </c>
      <c r="IM302" t="s">
        <v>276</v>
      </c>
    </row>
    <row r="303" spans="1:247" x14ac:dyDescent="0.35">
      <c r="A303">
        <v>3467</v>
      </c>
      <c r="B303">
        <v>-1156328704</v>
      </c>
      <c r="C303">
        <v>1403</v>
      </c>
      <c r="D303" t="s">
        <v>268</v>
      </c>
      <c r="E303" t="s">
        <v>269</v>
      </c>
      <c r="F303">
        <v>1407</v>
      </c>
      <c r="G303" t="s">
        <v>270</v>
      </c>
      <c r="H303" t="s">
        <v>269</v>
      </c>
      <c r="I303">
        <v>408</v>
      </c>
      <c r="J303" t="s">
        <v>339</v>
      </c>
      <c r="K303" t="s">
        <v>336</v>
      </c>
      <c r="L303">
        <v>1736</v>
      </c>
      <c r="M303" t="s">
        <v>277</v>
      </c>
      <c r="N303" t="s">
        <v>278</v>
      </c>
      <c r="O303">
        <v>1736</v>
      </c>
      <c r="P303" t="s">
        <v>277</v>
      </c>
      <c r="Q303" t="s">
        <v>278</v>
      </c>
      <c r="R303" t="s">
        <v>285</v>
      </c>
      <c r="S303" s="33">
        <v>0</v>
      </c>
      <c r="U303" s="33">
        <v>13</v>
      </c>
      <c r="IF303">
        <v>1736</v>
      </c>
      <c r="IG303" t="s">
        <v>277</v>
      </c>
      <c r="IH303" t="s">
        <v>274</v>
      </c>
      <c r="IK303">
        <v>-2</v>
      </c>
      <c r="IL303" t="s">
        <v>275</v>
      </c>
      <c r="IM303" t="s">
        <v>276</v>
      </c>
    </row>
    <row r="304" spans="1:247" x14ac:dyDescent="0.35">
      <c r="A304">
        <v>3468</v>
      </c>
      <c r="B304">
        <v>-1156328704</v>
      </c>
      <c r="C304">
        <v>1403</v>
      </c>
      <c r="D304" t="s">
        <v>268</v>
      </c>
      <c r="E304" t="s">
        <v>269</v>
      </c>
      <c r="F304">
        <v>1407</v>
      </c>
      <c r="G304" t="s">
        <v>270</v>
      </c>
      <c r="H304" t="s">
        <v>269</v>
      </c>
      <c r="I304">
        <v>404</v>
      </c>
      <c r="J304" t="s">
        <v>340</v>
      </c>
      <c r="K304" t="s">
        <v>335</v>
      </c>
      <c r="L304">
        <v>1736</v>
      </c>
      <c r="M304" t="s">
        <v>277</v>
      </c>
      <c r="N304" t="s">
        <v>278</v>
      </c>
      <c r="O304">
        <v>1736</v>
      </c>
      <c r="P304" t="s">
        <v>277</v>
      </c>
      <c r="Q304" t="s">
        <v>278</v>
      </c>
      <c r="R304" t="s">
        <v>285</v>
      </c>
      <c r="S304" s="33">
        <v>0</v>
      </c>
      <c r="U304" s="33">
        <v>13</v>
      </c>
      <c r="IF304">
        <v>1736</v>
      </c>
      <c r="IG304" t="s">
        <v>277</v>
      </c>
      <c r="IH304" t="s">
        <v>274</v>
      </c>
      <c r="IK304">
        <v>-2</v>
      </c>
      <c r="IL304" t="s">
        <v>275</v>
      </c>
      <c r="IM304" t="s">
        <v>276</v>
      </c>
    </row>
    <row r="305" spans="1:247" x14ac:dyDescent="0.35">
      <c r="A305">
        <v>3469</v>
      </c>
      <c r="B305">
        <v>-1156328704</v>
      </c>
      <c r="C305">
        <v>1403</v>
      </c>
      <c r="D305" t="s">
        <v>268</v>
      </c>
      <c r="E305" t="s">
        <v>269</v>
      </c>
      <c r="F305">
        <v>1407</v>
      </c>
      <c r="G305" t="s">
        <v>270</v>
      </c>
      <c r="H305" t="s">
        <v>269</v>
      </c>
      <c r="I305">
        <v>400</v>
      </c>
      <c r="J305" t="s">
        <v>341</v>
      </c>
      <c r="K305" t="s">
        <v>334</v>
      </c>
      <c r="L305">
        <v>1736</v>
      </c>
      <c r="M305" t="s">
        <v>277</v>
      </c>
      <c r="N305" t="s">
        <v>278</v>
      </c>
      <c r="O305">
        <v>1736</v>
      </c>
      <c r="P305" t="s">
        <v>277</v>
      </c>
      <c r="Q305" t="s">
        <v>278</v>
      </c>
      <c r="R305" t="s">
        <v>285</v>
      </c>
      <c r="S305" s="33">
        <v>0</v>
      </c>
      <c r="U305" s="33">
        <v>13</v>
      </c>
      <c r="IF305">
        <v>1736</v>
      </c>
      <c r="IG305" t="s">
        <v>277</v>
      </c>
      <c r="IH305" t="s">
        <v>274</v>
      </c>
      <c r="IK305">
        <v>-2</v>
      </c>
      <c r="IL305" t="s">
        <v>275</v>
      </c>
      <c r="IM305" t="s">
        <v>276</v>
      </c>
    </row>
    <row r="306" spans="1:247" x14ac:dyDescent="0.35">
      <c r="A306">
        <v>3470</v>
      </c>
      <c r="B306">
        <v>-1156328704</v>
      </c>
      <c r="C306">
        <v>1403</v>
      </c>
      <c r="D306" t="s">
        <v>268</v>
      </c>
      <c r="E306" t="s">
        <v>269</v>
      </c>
      <c r="F306">
        <v>1407</v>
      </c>
      <c r="G306" t="s">
        <v>270</v>
      </c>
      <c r="H306" t="s">
        <v>269</v>
      </c>
      <c r="I306">
        <v>398</v>
      </c>
      <c r="J306" t="s">
        <v>342</v>
      </c>
      <c r="K306" t="s">
        <v>333</v>
      </c>
      <c r="L306">
        <v>1736</v>
      </c>
      <c r="M306" t="s">
        <v>277</v>
      </c>
      <c r="N306" t="s">
        <v>278</v>
      </c>
      <c r="O306">
        <v>1736</v>
      </c>
      <c r="P306" t="s">
        <v>277</v>
      </c>
      <c r="Q306" t="s">
        <v>278</v>
      </c>
      <c r="R306" t="s">
        <v>285</v>
      </c>
      <c r="S306" s="33">
        <v>0</v>
      </c>
      <c r="U306" s="33">
        <v>13</v>
      </c>
      <c r="IF306">
        <v>1736</v>
      </c>
      <c r="IG306" t="s">
        <v>277</v>
      </c>
      <c r="IH306" t="s">
        <v>274</v>
      </c>
      <c r="IK306">
        <v>-2</v>
      </c>
      <c r="IL306" t="s">
        <v>275</v>
      </c>
      <c r="IM306" t="s">
        <v>276</v>
      </c>
    </row>
    <row r="307" spans="1:247" x14ac:dyDescent="0.35">
      <c r="A307">
        <v>3471</v>
      </c>
      <c r="B307">
        <v>-1156328704</v>
      </c>
      <c r="C307">
        <v>1403</v>
      </c>
      <c r="D307" t="s">
        <v>268</v>
      </c>
      <c r="E307" t="s">
        <v>269</v>
      </c>
      <c r="F307">
        <v>1407</v>
      </c>
      <c r="G307" t="s">
        <v>270</v>
      </c>
      <c r="H307" t="s">
        <v>269</v>
      </c>
      <c r="I307">
        <v>392</v>
      </c>
      <c r="J307" t="s">
        <v>343</v>
      </c>
      <c r="K307" t="s">
        <v>332</v>
      </c>
      <c r="L307">
        <v>1736</v>
      </c>
      <c r="M307" t="s">
        <v>277</v>
      </c>
      <c r="N307" t="s">
        <v>278</v>
      </c>
      <c r="O307">
        <v>1736</v>
      </c>
      <c r="P307" t="s">
        <v>277</v>
      </c>
      <c r="Q307" t="s">
        <v>278</v>
      </c>
      <c r="R307" t="s">
        <v>285</v>
      </c>
      <c r="S307" s="33">
        <v>0</v>
      </c>
      <c r="U307" s="33">
        <v>13</v>
      </c>
      <c r="IF307">
        <v>1736</v>
      </c>
      <c r="IG307" t="s">
        <v>277</v>
      </c>
      <c r="IH307" t="s">
        <v>274</v>
      </c>
      <c r="IK307">
        <v>-2</v>
      </c>
      <c r="IL307" t="s">
        <v>275</v>
      </c>
      <c r="IM307" t="s">
        <v>276</v>
      </c>
    </row>
    <row r="308" spans="1:247" x14ac:dyDescent="0.35">
      <c r="A308">
        <v>3472</v>
      </c>
      <c r="B308">
        <v>-1156328704</v>
      </c>
      <c r="C308">
        <v>1403</v>
      </c>
      <c r="D308" t="s">
        <v>268</v>
      </c>
      <c r="E308" t="s">
        <v>269</v>
      </c>
      <c r="F308">
        <v>1407</v>
      </c>
      <c r="G308" t="s">
        <v>270</v>
      </c>
      <c r="H308" t="s">
        <v>269</v>
      </c>
      <c r="I308">
        <v>334</v>
      </c>
      <c r="J308" t="s">
        <v>344</v>
      </c>
      <c r="K308" t="s">
        <v>313</v>
      </c>
      <c r="L308">
        <v>1736</v>
      </c>
      <c r="M308" t="s">
        <v>277</v>
      </c>
      <c r="N308" t="s">
        <v>278</v>
      </c>
      <c r="O308">
        <v>1736</v>
      </c>
      <c r="P308" t="s">
        <v>277</v>
      </c>
      <c r="Q308" t="s">
        <v>278</v>
      </c>
      <c r="R308" t="s">
        <v>285</v>
      </c>
      <c r="S308" s="33">
        <v>-13.97</v>
      </c>
      <c r="U308" s="33">
        <v>13</v>
      </c>
      <c r="IF308">
        <v>1736</v>
      </c>
      <c r="IG308" t="s">
        <v>277</v>
      </c>
      <c r="IH308" t="s">
        <v>274</v>
      </c>
      <c r="IK308">
        <v>-2</v>
      </c>
      <c r="IL308" t="s">
        <v>275</v>
      </c>
      <c r="IM308" t="s">
        <v>276</v>
      </c>
    </row>
    <row r="309" spans="1:247" x14ac:dyDescent="0.35">
      <c r="A309">
        <v>3473</v>
      </c>
      <c r="B309">
        <v>-1156328704</v>
      </c>
      <c r="C309">
        <v>1403</v>
      </c>
      <c r="D309" t="s">
        <v>268</v>
      </c>
      <c r="E309" t="s">
        <v>269</v>
      </c>
      <c r="F309">
        <v>1407</v>
      </c>
      <c r="G309" t="s">
        <v>270</v>
      </c>
      <c r="H309" t="s">
        <v>269</v>
      </c>
      <c r="I309">
        <v>333</v>
      </c>
      <c r="J309" t="s">
        <v>345</v>
      </c>
      <c r="K309" t="s">
        <v>312</v>
      </c>
      <c r="L309">
        <v>1736</v>
      </c>
      <c r="M309" t="s">
        <v>277</v>
      </c>
      <c r="N309" t="s">
        <v>278</v>
      </c>
      <c r="O309">
        <v>1736</v>
      </c>
      <c r="P309" t="s">
        <v>277</v>
      </c>
      <c r="Q309" t="s">
        <v>278</v>
      </c>
      <c r="R309" t="s">
        <v>285</v>
      </c>
      <c r="S309" s="33">
        <v>-5.43</v>
      </c>
      <c r="U309" s="33">
        <v>13</v>
      </c>
      <c r="IF309">
        <v>1736</v>
      </c>
      <c r="IG309" t="s">
        <v>277</v>
      </c>
      <c r="IH309" t="s">
        <v>274</v>
      </c>
      <c r="IK309">
        <v>-2</v>
      </c>
      <c r="IL309" t="s">
        <v>275</v>
      </c>
      <c r="IM309" t="s">
        <v>276</v>
      </c>
    </row>
    <row r="310" spans="1:247" x14ac:dyDescent="0.35">
      <c r="A310">
        <v>3474</v>
      </c>
      <c r="B310">
        <v>-1156328704</v>
      </c>
      <c r="C310">
        <v>1403</v>
      </c>
      <c r="D310" t="s">
        <v>268</v>
      </c>
      <c r="E310" t="s">
        <v>269</v>
      </c>
      <c r="F310">
        <v>1407</v>
      </c>
      <c r="G310" t="s">
        <v>270</v>
      </c>
      <c r="H310" t="s">
        <v>269</v>
      </c>
      <c r="I310">
        <v>329</v>
      </c>
      <c r="J310" t="s">
        <v>346</v>
      </c>
      <c r="K310" t="s">
        <v>311</v>
      </c>
      <c r="L310">
        <v>1736</v>
      </c>
      <c r="M310" t="s">
        <v>277</v>
      </c>
      <c r="N310" t="s">
        <v>278</v>
      </c>
      <c r="O310">
        <v>1736</v>
      </c>
      <c r="P310" t="s">
        <v>277</v>
      </c>
      <c r="Q310" t="s">
        <v>278</v>
      </c>
      <c r="R310" t="s">
        <v>285</v>
      </c>
      <c r="S310" s="33">
        <v>-4.66</v>
      </c>
      <c r="U310" s="33">
        <v>13</v>
      </c>
      <c r="IF310">
        <v>1736</v>
      </c>
      <c r="IG310" t="s">
        <v>277</v>
      </c>
      <c r="IH310" t="s">
        <v>274</v>
      </c>
      <c r="IK310">
        <v>-2</v>
      </c>
      <c r="IL310" t="s">
        <v>275</v>
      </c>
      <c r="IM310" t="s">
        <v>276</v>
      </c>
    </row>
    <row r="311" spans="1:247" x14ac:dyDescent="0.35">
      <c r="A311">
        <v>3475</v>
      </c>
      <c r="B311">
        <v>-1156328704</v>
      </c>
      <c r="C311">
        <v>1403</v>
      </c>
      <c r="D311" t="s">
        <v>268</v>
      </c>
      <c r="E311" t="s">
        <v>269</v>
      </c>
      <c r="F311">
        <v>1407</v>
      </c>
      <c r="G311" t="s">
        <v>270</v>
      </c>
      <c r="H311" t="s">
        <v>269</v>
      </c>
      <c r="I311">
        <v>353</v>
      </c>
      <c r="J311" t="s">
        <v>347</v>
      </c>
      <c r="K311" t="s">
        <v>319</v>
      </c>
      <c r="L311">
        <v>1736</v>
      </c>
      <c r="M311" t="s">
        <v>277</v>
      </c>
      <c r="N311" t="s">
        <v>278</v>
      </c>
      <c r="O311">
        <v>1736</v>
      </c>
      <c r="P311" t="s">
        <v>277</v>
      </c>
      <c r="Q311" t="s">
        <v>278</v>
      </c>
      <c r="R311" t="s">
        <v>285</v>
      </c>
      <c r="S311" s="33">
        <v>-18.170000000000002</v>
      </c>
      <c r="U311" s="33">
        <v>13</v>
      </c>
      <c r="IF311">
        <v>1736</v>
      </c>
      <c r="IG311" t="s">
        <v>277</v>
      </c>
      <c r="IH311" t="s">
        <v>274</v>
      </c>
      <c r="IK311">
        <v>-2</v>
      </c>
      <c r="IL311" t="s">
        <v>275</v>
      </c>
      <c r="IM311" t="s">
        <v>276</v>
      </c>
    </row>
    <row r="312" spans="1:247" x14ac:dyDescent="0.35">
      <c r="A312">
        <v>3476</v>
      </c>
      <c r="B312">
        <v>-1156328704</v>
      </c>
      <c r="C312">
        <v>1403</v>
      </c>
      <c r="D312" t="s">
        <v>268</v>
      </c>
      <c r="E312" t="s">
        <v>269</v>
      </c>
      <c r="F312">
        <v>1407</v>
      </c>
      <c r="G312" t="s">
        <v>270</v>
      </c>
      <c r="H312" t="s">
        <v>269</v>
      </c>
      <c r="I312">
        <v>350</v>
      </c>
      <c r="J312" t="s">
        <v>348</v>
      </c>
      <c r="K312" t="s">
        <v>318</v>
      </c>
      <c r="L312">
        <v>1736</v>
      </c>
      <c r="M312" t="s">
        <v>277</v>
      </c>
      <c r="N312" t="s">
        <v>278</v>
      </c>
      <c r="O312">
        <v>1736</v>
      </c>
      <c r="P312" t="s">
        <v>277</v>
      </c>
      <c r="Q312" t="s">
        <v>278</v>
      </c>
      <c r="R312" t="s">
        <v>285</v>
      </c>
      <c r="S312" s="33">
        <v>-11.73</v>
      </c>
      <c r="U312" s="33">
        <v>13</v>
      </c>
      <c r="IF312">
        <v>1736</v>
      </c>
      <c r="IG312" t="s">
        <v>277</v>
      </c>
      <c r="IH312" t="s">
        <v>274</v>
      </c>
      <c r="IK312">
        <v>-2</v>
      </c>
      <c r="IL312" t="s">
        <v>275</v>
      </c>
      <c r="IM312" t="s">
        <v>276</v>
      </c>
    </row>
    <row r="313" spans="1:247" x14ac:dyDescent="0.35">
      <c r="A313">
        <v>3477</v>
      </c>
      <c r="B313">
        <v>-1156328704</v>
      </c>
      <c r="C313">
        <v>1403</v>
      </c>
      <c r="D313" t="s">
        <v>268</v>
      </c>
      <c r="E313" t="s">
        <v>269</v>
      </c>
      <c r="F313">
        <v>1407</v>
      </c>
      <c r="G313" t="s">
        <v>270</v>
      </c>
      <c r="H313" t="s">
        <v>269</v>
      </c>
      <c r="I313">
        <v>349</v>
      </c>
      <c r="J313" t="s">
        <v>349</v>
      </c>
      <c r="K313" t="s">
        <v>317</v>
      </c>
      <c r="L313">
        <v>1736</v>
      </c>
      <c r="M313" t="s">
        <v>277</v>
      </c>
      <c r="N313" t="s">
        <v>278</v>
      </c>
      <c r="O313">
        <v>1736</v>
      </c>
      <c r="P313" t="s">
        <v>277</v>
      </c>
      <c r="Q313" t="s">
        <v>278</v>
      </c>
      <c r="R313" t="s">
        <v>285</v>
      </c>
      <c r="S313" s="33">
        <v>-17.59</v>
      </c>
      <c r="U313" s="33">
        <v>13</v>
      </c>
      <c r="IF313">
        <v>1736</v>
      </c>
      <c r="IG313" t="s">
        <v>277</v>
      </c>
      <c r="IH313" t="s">
        <v>274</v>
      </c>
      <c r="IK313">
        <v>-2</v>
      </c>
      <c r="IL313" t="s">
        <v>275</v>
      </c>
      <c r="IM313" t="s">
        <v>276</v>
      </c>
    </row>
    <row r="314" spans="1:247" x14ac:dyDescent="0.35">
      <c r="A314">
        <v>3478</v>
      </c>
      <c r="B314">
        <v>-1156328704</v>
      </c>
      <c r="C314">
        <v>1403</v>
      </c>
      <c r="D314" t="s">
        <v>268</v>
      </c>
      <c r="E314" t="s">
        <v>269</v>
      </c>
      <c r="F314">
        <v>1407</v>
      </c>
      <c r="G314" t="s">
        <v>270</v>
      </c>
      <c r="H314" t="s">
        <v>269</v>
      </c>
      <c r="I314">
        <v>344</v>
      </c>
      <c r="J314" t="s">
        <v>350</v>
      </c>
      <c r="K314" t="s">
        <v>316</v>
      </c>
      <c r="L314">
        <v>1736</v>
      </c>
      <c r="M314" t="s">
        <v>277</v>
      </c>
      <c r="N314" t="s">
        <v>278</v>
      </c>
      <c r="O314">
        <v>1736</v>
      </c>
      <c r="P314" t="s">
        <v>277</v>
      </c>
      <c r="Q314" t="s">
        <v>278</v>
      </c>
      <c r="R314" t="s">
        <v>285</v>
      </c>
      <c r="S314" s="33">
        <v>-7.76</v>
      </c>
      <c r="U314" s="33">
        <v>13</v>
      </c>
      <c r="IF314">
        <v>1736</v>
      </c>
      <c r="IG314" t="s">
        <v>277</v>
      </c>
      <c r="IH314" t="s">
        <v>274</v>
      </c>
      <c r="IK314">
        <v>-2</v>
      </c>
      <c r="IL314" t="s">
        <v>275</v>
      </c>
      <c r="IM314" t="s">
        <v>276</v>
      </c>
    </row>
    <row r="315" spans="1:247" x14ac:dyDescent="0.35">
      <c r="A315">
        <v>3479</v>
      </c>
      <c r="B315">
        <v>-1156328704</v>
      </c>
      <c r="C315">
        <v>1403</v>
      </c>
      <c r="D315" t="s">
        <v>268</v>
      </c>
      <c r="E315" t="s">
        <v>269</v>
      </c>
      <c r="F315">
        <v>1407</v>
      </c>
      <c r="G315" t="s">
        <v>270</v>
      </c>
      <c r="H315" t="s">
        <v>269</v>
      </c>
      <c r="I315">
        <v>343</v>
      </c>
      <c r="J315" t="s">
        <v>351</v>
      </c>
      <c r="K315" t="s">
        <v>315</v>
      </c>
      <c r="L315">
        <v>1736</v>
      </c>
      <c r="M315" t="s">
        <v>277</v>
      </c>
      <c r="N315" t="s">
        <v>278</v>
      </c>
      <c r="O315">
        <v>1736</v>
      </c>
      <c r="P315" t="s">
        <v>277</v>
      </c>
      <c r="Q315" t="s">
        <v>278</v>
      </c>
      <c r="R315" t="s">
        <v>285</v>
      </c>
      <c r="S315" s="33">
        <v>-13.97</v>
      </c>
      <c r="U315" s="33">
        <v>13</v>
      </c>
      <c r="IF315">
        <v>1736</v>
      </c>
      <c r="IG315" t="s">
        <v>277</v>
      </c>
      <c r="IH315" t="s">
        <v>274</v>
      </c>
      <c r="IK315">
        <v>-2</v>
      </c>
      <c r="IL315" t="s">
        <v>275</v>
      </c>
      <c r="IM315" t="s">
        <v>276</v>
      </c>
    </row>
    <row r="316" spans="1:247" x14ac:dyDescent="0.35">
      <c r="A316">
        <v>3480</v>
      </c>
      <c r="B316">
        <v>-1156328704</v>
      </c>
      <c r="C316">
        <v>1403</v>
      </c>
      <c r="D316" t="s">
        <v>268</v>
      </c>
      <c r="E316" t="s">
        <v>269</v>
      </c>
      <c r="F316">
        <v>1407</v>
      </c>
      <c r="G316" t="s">
        <v>270</v>
      </c>
      <c r="H316" t="s">
        <v>269</v>
      </c>
      <c r="I316">
        <v>339</v>
      </c>
      <c r="J316" t="s">
        <v>352</v>
      </c>
      <c r="K316" t="s">
        <v>314</v>
      </c>
      <c r="L316">
        <v>1736</v>
      </c>
      <c r="M316" t="s">
        <v>277</v>
      </c>
      <c r="N316" t="s">
        <v>278</v>
      </c>
      <c r="O316">
        <v>1736</v>
      </c>
      <c r="P316" t="s">
        <v>277</v>
      </c>
      <c r="Q316" t="s">
        <v>278</v>
      </c>
      <c r="R316" t="s">
        <v>285</v>
      </c>
      <c r="S316" s="33">
        <v>-7.76</v>
      </c>
      <c r="U316" s="33">
        <v>13</v>
      </c>
      <c r="IF316">
        <v>1736</v>
      </c>
      <c r="IG316" t="s">
        <v>277</v>
      </c>
      <c r="IH316" t="s">
        <v>274</v>
      </c>
      <c r="IK316">
        <v>-2</v>
      </c>
      <c r="IL316" t="s">
        <v>275</v>
      </c>
      <c r="IM316" t="s">
        <v>276</v>
      </c>
    </row>
    <row r="317" spans="1:247" x14ac:dyDescent="0.35">
      <c r="A317">
        <v>3481</v>
      </c>
      <c r="B317">
        <v>-1156328704</v>
      </c>
      <c r="C317">
        <v>1403</v>
      </c>
      <c r="D317" t="s">
        <v>268</v>
      </c>
      <c r="E317" t="s">
        <v>269</v>
      </c>
      <c r="F317">
        <v>1407</v>
      </c>
      <c r="G317" t="s">
        <v>270</v>
      </c>
      <c r="H317" t="s">
        <v>269</v>
      </c>
      <c r="I317">
        <v>371</v>
      </c>
      <c r="J317" t="s">
        <v>353</v>
      </c>
      <c r="K317" t="s">
        <v>325</v>
      </c>
      <c r="L317">
        <v>1736</v>
      </c>
      <c r="M317" t="s">
        <v>277</v>
      </c>
      <c r="N317" t="s">
        <v>278</v>
      </c>
      <c r="O317">
        <v>1736</v>
      </c>
      <c r="P317" t="s">
        <v>277</v>
      </c>
      <c r="Q317" t="s">
        <v>278</v>
      </c>
      <c r="R317" t="s">
        <v>285</v>
      </c>
      <c r="S317" s="33">
        <v>0.02</v>
      </c>
      <c r="U317" s="33">
        <v>13</v>
      </c>
      <c r="IF317">
        <v>1736</v>
      </c>
      <c r="IG317" t="s">
        <v>277</v>
      </c>
      <c r="IH317" t="s">
        <v>274</v>
      </c>
      <c r="IK317">
        <v>-2</v>
      </c>
      <c r="IL317" t="s">
        <v>275</v>
      </c>
      <c r="IM317" t="s">
        <v>276</v>
      </c>
    </row>
    <row r="318" spans="1:247" x14ac:dyDescent="0.35">
      <c r="A318">
        <v>3482</v>
      </c>
      <c r="B318">
        <v>-1156328704</v>
      </c>
      <c r="C318">
        <v>1403</v>
      </c>
      <c r="D318" t="s">
        <v>268</v>
      </c>
      <c r="E318" t="s">
        <v>269</v>
      </c>
      <c r="F318">
        <v>1407</v>
      </c>
      <c r="G318" t="s">
        <v>270</v>
      </c>
      <c r="H318" t="s">
        <v>269</v>
      </c>
      <c r="I318">
        <v>367</v>
      </c>
      <c r="J318" t="s">
        <v>354</v>
      </c>
      <c r="K318" t="s">
        <v>324</v>
      </c>
      <c r="L318">
        <v>1736</v>
      </c>
      <c r="M318" t="s">
        <v>277</v>
      </c>
      <c r="N318" t="s">
        <v>278</v>
      </c>
      <c r="O318">
        <v>1736</v>
      </c>
      <c r="P318" t="s">
        <v>277</v>
      </c>
      <c r="Q318" t="s">
        <v>278</v>
      </c>
      <c r="R318" t="s">
        <v>285</v>
      </c>
      <c r="S318" s="33">
        <v>-1.29</v>
      </c>
      <c r="U318" s="33">
        <v>13</v>
      </c>
      <c r="IF318">
        <v>1736</v>
      </c>
      <c r="IG318" t="s">
        <v>277</v>
      </c>
      <c r="IH318" t="s">
        <v>274</v>
      </c>
      <c r="IK318">
        <v>-2</v>
      </c>
      <c r="IL318" t="s">
        <v>275</v>
      </c>
      <c r="IM318" t="s">
        <v>276</v>
      </c>
    </row>
    <row r="319" spans="1:247" x14ac:dyDescent="0.35">
      <c r="A319">
        <v>3483</v>
      </c>
      <c r="B319">
        <v>-1156328704</v>
      </c>
      <c r="C319">
        <v>1403</v>
      </c>
      <c r="D319" t="s">
        <v>268</v>
      </c>
      <c r="E319" t="s">
        <v>269</v>
      </c>
      <c r="F319">
        <v>1407</v>
      </c>
      <c r="G319" t="s">
        <v>270</v>
      </c>
      <c r="H319" t="s">
        <v>269</v>
      </c>
      <c r="I319">
        <v>365</v>
      </c>
      <c r="J319" t="s">
        <v>355</v>
      </c>
      <c r="K319" t="s">
        <v>323</v>
      </c>
      <c r="L319">
        <v>1736</v>
      </c>
      <c r="M319" t="s">
        <v>277</v>
      </c>
      <c r="N319" t="s">
        <v>278</v>
      </c>
      <c r="O319">
        <v>1736</v>
      </c>
      <c r="P319" t="s">
        <v>277</v>
      </c>
      <c r="Q319" t="s">
        <v>278</v>
      </c>
      <c r="R319" t="s">
        <v>285</v>
      </c>
      <c r="S319" s="33">
        <v>0</v>
      </c>
      <c r="U319" s="33">
        <v>13</v>
      </c>
      <c r="IF319">
        <v>1736</v>
      </c>
      <c r="IG319" t="s">
        <v>277</v>
      </c>
      <c r="IH319" t="s">
        <v>274</v>
      </c>
      <c r="IK319">
        <v>-2</v>
      </c>
      <c r="IL319" t="s">
        <v>275</v>
      </c>
      <c r="IM319" t="s">
        <v>276</v>
      </c>
    </row>
    <row r="320" spans="1:247" x14ac:dyDescent="0.35">
      <c r="A320">
        <v>3484</v>
      </c>
      <c r="B320">
        <v>-1156328704</v>
      </c>
      <c r="C320">
        <v>1403</v>
      </c>
      <c r="D320" t="s">
        <v>268</v>
      </c>
      <c r="E320" t="s">
        <v>269</v>
      </c>
      <c r="F320">
        <v>1407</v>
      </c>
      <c r="G320" t="s">
        <v>270</v>
      </c>
      <c r="H320" t="s">
        <v>269</v>
      </c>
      <c r="I320">
        <v>364</v>
      </c>
      <c r="J320" t="s">
        <v>356</v>
      </c>
      <c r="K320" t="s">
        <v>322</v>
      </c>
      <c r="L320">
        <v>1736</v>
      </c>
      <c r="M320" t="s">
        <v>277</v>
      </c>
      <c r="N320" t="s">
        <v>278</v>
      </c>
      <c r="O320">
        <v>1736</v>
      </c>
      <c r="P320" t="s">
        <v>277</v>
      </c>
      <c r="Q320" t="s">
        <v>278</v>
      </c>
      <c r="R320" t="s">
        <v>285</v>
      </c>
      <c r="S320" s="33">
        <v>-18.16</v>
      </c>
      <c r="U320" s="33">
        <v>13</v>
      </c>
      <c r="IF320">
        <v>1736</v>
      </c>
      <c r="IG320" t="s">
        <v>277</v>
      </c>
      <c r="IH320" t="s">
        <v>274</v>
      </c>
      <c r="IK320">
        <v>-2</v>
      </c>
      <c r="IL320" t="s">
        <v>275</v>
      </c>
      <c r="IM320" t="s">
        <v>276</v>
      </c>
    </row>
    <row r="321" spans="1:247" x14ac:dyDescent="0.35">
      <c r="A321">
        <v>3485</v>
      </c>
      <c r="B321">
        <v>-1156328704</v>
      </c>
      <c r="C321">
        <v>1403</v>
      </c>
      <c r="D321" t="s">
        <v>268</v>
      </c>
      <c r="E321" t="s">
        <v>269</v>
      </c>
      <c r="F321">
        <v>1407</v>
      </c>
      <c r="G321" t="s">
        <v>270</v>
      </c>
      <c r="H321" t="s">
        <v>269</v>
      </c>
      <c r="I321">
        <v>362</v>
      </c>
      <c r="J321" t="s">
        <v>357</v>
      </c>
      <c r="K321" t="s">
        <v>321</v>
      </c>
      <c r="L321">
        <v>1736</v>
      </c>
      <c r="M321" t="s">
        <v>277</v>
      </c>
      <c r="N321" t="s">
        <v>278</v>
      </c>
      <c r="O321">
        <v>1736</v>
      </c>
      <c r="P321" t="s">
        <v>277</v>
      </c>
      <c r="Q321" t="s">
        <v>278</v>
      </c>
      <c r="R321" t="s">
        <v>285</v>
      </c>
      <c r="S321" s="33">
        <v>-2.54</v>
      </c>
      <c r="U321" s="33">
        <v>13</v>
      </c>
      <c r="IF321">
        <v>1736</v>
      </c>
      <c r="IG321" t="s">
        <v>277</v>
      </c>
      <c r="IH321" t="s">
        <v>274</v>
      </c>
      <c r="IK321">
        <v>-2</v>
      </c>
      <c r="IL321" t="s">
        <v>275</v>
      </c>
      <c r="IM321" t="s">
        <v>276</v>
      </c>
    </row>
    <row r="322" spans="1:247" x14ac:dyDescent="0.35">
      <c r="A322">
        <v>3486</v>
      </c>
      <c r="B322">
        <v>-1156328704</v>
      </c>
      <c r="C322">
        <v>1403</v>
      </c>
      <c r="D322" t="s">
        <v>268</v>
      </c>
      <c r="E322" t="s">
        <v>269</v>
      </c>
      <c r="F322">
        <v>1407</v>
      </c>
      <c r="G322" t="s">
        <v>270</v>
      </c>
      <c r="H322" t="s">
        <v>269</v>
      </c>
      <c r="I322">
        <v>358</v>
      </c>
      <c r="J322" t="s">
        <v>358</v>
      </c>
      <c r="K322" t="s">
        <v>320</v>
      </c>
      <c r="L322">
        <v>1736</v>
      </c>
      <c r="M322" t="s">
        <v>277</v>
      </c>
      <c r="N322" t="s">
        <v>278</v>
      </c>
      <c r="O322">
        <v>1736</v>
      </c>
      <c r="P322" t="s">
        <v>277</v>
      </c>
      <c r="Q322" t="s">
        <v>278</v>
      </c>
      <c r="R322" t="s">
        <v>285</v>
      </c>
      <c r="S322" s="33">
        <v>-11.36</v>
      </c>
      <c r="U322" s="33">
        <v>13</v>
      </c>
      <c r="IF322">
        <v>1736</v>
      </c>
      <c r="IG322" t="s">
        <v>277</v>
      </c>
      <c r="IH322" t="s">
        <v>274</v>
      </c>
      <c r="IK322">
        <v>-2</v>
      </c>
      <c r="IL322" t="s">
        <v>275</v>
      </c>
      <c r="IM322" t="s">
        <v>276</v>
      </c>
    </row>
    <row r="323" spans="1:247" x14ac:dyDescent="0.35">
      <c r="A323">
        <v>3487</v>
      </c>
      <c r="B323">
        <v>-1156328704</v>
      </c>
      <c r="C323">
        <v>1403</v>
      </c>
      <c r="D323" t="s">
        <v>268</v>
      </c>
      <c r="E323" t="s">
        <v>269</v>
      </c>
      <c r="F323">
        <v>1407</v>
      </c>
      <c r="G323" t="s">
        <v>270</v>
      </c>
      <c r="H323" t="s">
        <v>269</v>
      </c>
      <c r="I323">
        <v>390</v>
      </c>
      <c r="J323" t="s">
        <v>359</v>
      </c>
      <c r="K323" t="s">
        <v>331</v>
      </c>
      <c r="L323">
        <v>1736</v>
      </c>
      <c r="M323" t="s">
        <v>277</v>
      </c>
      <c r="N323" t="s">
        <v>278</v>
      </c>
      <c r="O323">
        <v>1736</v>
      </c>
      <c r="P323" t="s">
        <v>277</v>
      </c>
      <c r="Q323" t="s">
        <v>278</v>
      </c>
      <c r="R323" t="s">
        <v>285</v>
      </c>
      <c r="S323" s="33">
        <v>0</v>
      </c>
      <c r="U323" s="33">
        <v>13</v>
      </c>
      <c r="IF323">
        <v>1736</v>
      </c>
      <c r="IG323" t="s">
        <v>277</v>
      </c>
      <c r="IH323" t="s">
        <v>274</v>
      </c>
      <c r="IK323">
        <v>-2</v>
      </c>
      <c r="IL323" t="s">
        <v>275</v>
      </c>
      <c r="IM323" t="s">
        <v>276</v>
      </c>
    </row>
    <row r="324" spans="1:247" x14ac:dyDescent="0.35">
      <c r="A324">
        <v>3488</v>
      </c>
      <c r="B324">
        <v>-1156328704</v>
      </c>
      <c r="C324">
        <v>1403</v>
      </c>
      <c r="D324" t="s">
        <v>268</v>
      </c>
      <c r="E324" t="s">
        <v>269</v>
      </c>
      <c r="F324">
        <v>1407</v>
      </c>
      <c r="G324" t="s">
        <v>270</v>
      </c>
      <c r="H324" t="s">
        <v>269</v>
      </c>
      <c r="I324">
        <v>386</v>
      </c>
      <c r="J324" t="s">
        <v>360</v>
      </c>
      <c r="K324" t="s">
        <v>330</v>
      </c>
      <c r="L324">
        <v>1736</v>
      </c>
      <c r="M324" t="s">
        <v>277</v>
      </c>
      <c r="N324" t="s">
        <v>278</v>
      </c>
      <c r="O324">
        <v>1736</v>
      </c>
      <c r="P324" t="s">
        <v>277</v>
      </c>
      <c r="Q324" t="s">
        <v>278</v>
      </c>
      <c r="R324" t="s">
        <v>285</v>
      </c>
      <c r="S324" s="33">
        <v>0</v>
      </c>
      <c r="U324" s="33">
        <v>13</v>
      </c>
      <c r="IF324">
        <v>1736</v>
      </c>
      <c r="IG324" t="s">
        <v>277</v>
      </c>
      <c r="IH324" t="s">
        <v>274</v>
      </c>
      <c r="IK324">
        <v>-2</v>
      </c>
      <c r="IL324" t="s">
        <v>275</v>
      </c>
      <c r="IM324" t="s">
        <v>276</v>
      </c>
    </row>
    <row r="325" spans="1:247" x14ac:dyDescent="0.35">
      <c r="A325">
        <v>3489</v>
      </c>
      <c r="B325">
        <v>-1156328704</v>
      </c>
      <c r="C325">
        <v>1403</v>
      </c>
      <c r="D325" t="s">
        <v>268</v>
      </c>
      <c r="E325" t="s">
        <v>269</v>
      </c>
      <c r="F325">
        <v>1407</v>
      </c>
      <c r="G325" t="s">
        <v>270</v>
      </c>
      <c r="H325" t="s">
        <v>269</v>
      </c>
      <c r="I325">
        <v>383</v>
      </c>
      <c r="J325" t="s">
        <v>361</v>
      </c>
      <c r="K325" t="s">
        <v>329</v>
      </c>
      <c r="L325">
        <v>1736</v>
      </c>
      <c r="M325" t="s">
        <v>277</v>
      </c>
      <c r="N325" t="s">
        <v>278</v>
      </c>
      <c r="O325">
        <v>1736</v>
      </c>
      <c r="P325" t="s">
        <v>277</v>
      </c>
      <c r="Q325" t="s">
        <v>278</v>
      </c>
      <c r="R325" t="s">
        <v>285</v>
      </c>
      <c r="S325" s="33">
        <v>0</v>
      </c>
      <c r="U325" s="33">
        <v>13</v>
      </c>
      <c r="IF325">
        <v>1736</v>
      </c>
      <c r="IG325" t="s">
        <v>277</v>
      </c>
      <c r="IH325" t="s">
        <v>274</v>
      </c>
      <c r="IK325">
        <v>-2</v>
      </c>
      <c r="IL325" t="s">
        <v>275</v>
      </c>
      <c r="IM325" t="s">
        <v>276</v>
      </c>
    </row>
    <row r="326" spans="1:247" x14ac:dyDescent="0.35">
      <c r="A326">
        <v>3490</v>
      </c>
      <c r="B326">
        <v>-1156328704</v>
      </c>
      <c r="C326">
        <v>1403</v>
      </c>
      <c r="D326" t="s">
        <v>268</v>
      </c>
      <c r="E326" t="s">
        <v>269</v>
      </c>
      <c r="F326">
        <v>1407</v>
      </c>
      <c r="G326" t="s">
        <v>270</v>
      </c>
      <c r="H326" t="s">
        <v>269</v>
      </c>
      <c r="I326">
        <v>379</v>
      </c>
      <c r="J326" t="s">
        <v>362</v>
      </c>
      <c r="K326" t="s">
        <v>328</v>
      </c>
      <c r="L326">
        <v>1736</v>
      </c>
      <c r="M326" t="s">
        <v>277</v>
      </c>
      <c r="N326" t="s">
        <v>278</v>
      </c>
      <c r="O326">
        <v>1736</v>
      </c>
      <c r="P326" t="s">
        <v>277</v>
      </c>
      <c r="Q326" t="s">
        <v>278</v>
      </c>
      <c r="R326" t="s">
        <v>285</v>
      </c>
      <c r="S326" s="33">
        <v>0</v>
      </c>
      <c r="U326" s="33">
        <v>13</v>
      </c>
      <c r="IF326">
        <v>1736</v>
      </c>
      <c r="IG326" t="s">
        <v>277</v>
      </c>
      <c r="IH326" t="s">
        <v>274</v>
      </c>
      <c r="IK326">
        <v>-2</v>
      </c>
      <c r="IL326" t="s">
        <v>275</v>
      </c>
      <c r="IM326" t="s">
        <v>276</v>
      </c>
    </row>
    <row r="327" spans="1:247" x14ac:dyDescent="0.35">
      <c r="A327">
        <v>3491</v>
      </c>
      <c r="B327">
        <v>-1156328704</v>
      </c>
      <c r="C327">
        <v>1403</v>
      </c>
      <c r="D327" t="s">
        <v>268</v>
      </c>
      <c r="E327" t="s">
        <v>269</v>
      </c>
      <c r="F327">
        <v>1407</v>
      </c>
      <c r="G327" t="s">
        <v>270</v>
      </c>
      <c r="H327" t="s">
        <v>269</v>
      </c>
      <c r="I327">
        <v>377</v>
      </c>
      <c r="J327" t="s">
        <v>363</v>
      </c>
      <c r="K327" t="s">
        <v>327</v>
      </c>
      <c r="L327">
        <v>1736</v>
      </c>
      <c r="M327" t="s">
        <v>277</v>
      </c>
      <c r="N327" t="s">
        <v>278</v>
      </c>
      <c r="O327">
        <v>1736</v>
      </c>
      <c r="P327" t="s">
        <v>277</v>
      </c>
      <c r="Q327" t="s">
        <v>278</v>
      </c>
      <c r="R327" t="s">
        <v>285</v>
      </c>
      <c r="S327" s="33">
        <v>0</v>
      </c>
      <c r="U327" s="33">
        <v>13</v>
      </c>
      <c r="IF327">
        <v>1736</v>
      </c>
      <c r="IG327" t="s">
        <v>277</v>
      </c>
      <c r="IH327" t="s">
        <v>274</v>
      </c>
      <c r="IK327">
        <v>-2</v>
      </c>
      <c r="IL327" t="s">
        <v>275</v>
      </c>
      <c r="IM327" t="s">
        <v>276</v>
      </c>
    </row>
    <row r="328" spans="1:247" x14ac:dyDescent="0.35">
      <c r="A328">
        <v>3492</v>
      </c>
      <c r="B328">
        <v>-1156328704</v>
      </c>
      <c r="C328">
        <v>1403</v>
      </c>
      <c r="D328" t="s">
        <v>268</v>
      </c>
      <c r="E328" t="s">
        <v>269</v>
      </c>
      <c r="F328">
        <v>1407</v>
      </c>
      <c r="G328" t="s">
        <v>270</v>
      </c>
      <c r="H328" t="s">
        <v>269</v>
      </c>
      <c r="I328">
        <v>373</v>
      </c>
      <c r="J328" t="s">
        <v>364</v>
      </c>
      <c r="K328" t="s">
        <v>326</v>
      </c>
      <c r="L328">
        <v>1736</v>
      </c>
      <c r="M328" t="s">
        <v>277</v>
      </c>
      <c r="N328" t="s">
        <v>278</v>
      </c>
      <c r="O328">
        <v>1736</v>
      </c>
      <c r="P328" t="s">
        <v>277</v>
      </c>
      <c r="Q328" t="s">
        <v>278</v>
      </c>
      <c r="R328" t="s">
        <v>285</v>
      </c>
      <c r="S328" s="33">
        <v>-0.02</v>
      </c>
      <c r="U328" s="33">
        <v>13</v>
      </c>
      <c r="IF328">
        <v>1736</v>
      </c>
      <c r="IG328" t="s">
        <v>277</v>
      </c>
      <c r="IH328" t="s">
        <v>274</v>
      </c>
      <c r="IK328">
        <v>-2</v>
      </c>
      <c r="IL328" t="s">
        <v>275</v>
      </c>
      <c r="IM328" t="s">
        <v>276</v>
      </c>
    </row>
    <row r="329" spans="1:247" x14ac:dyDescent="0.35">
      <c r="A329">
        <v>3493</v>
      </c>
      <c r="B329">
        <v>-1156328704</v>
      </c>
      <c r="C329">
        <v>1403</v>
      </c>
      <c r="D329" t="s">
        <v>268</v>
      </c>
      <c r="E329" t="s">
        <v>269</v>
      </c>
      <c r="F329">
        <v>1407</v>
      </c>
      <c r="G329" t="s">
        <v>270</v>
      </c>
      <c r="H329" t="s">
        <v>269</v>
      </c>
      <c r="I329">
        <v>333</v>
      </c>
      <c r="J329" t="s">
        <v>345</v>
      </c>
      <c r="K329" t="s">
        <v>312</v>
      </c>
      <c r="L329">
        <v>8014</v>
      </c>
      <c r="M329" t="s">
        <v>279</v>
      </c>
      <c r="N329" t="s">
        <v>280</v>
      </c>
      <c r="O329">
        <v>8014</v>
      </c>
      <c r="P329" t="s">
        <v>279</v>
      </c>
      <c r="Q329" t="s">
        <v>280</v>
      </c>
      <c r="R329" t="s">
        <v>285</v>
      </c>
      <c r="S329" s="33">
        <v>0</v>
      </c>
      <c r="U329" s="33">
        <v>13</v>
      </c>
      <c r="IF329">
        <v>8014</v>
      </c>
      <c r="IG329" t="s">
        <v>279</v>
      </c>
      <c r="IH329" t="s">
        <v>274</v>
      </c>
      <c r="IK329">
        <v>-2</v>
      </c>
      <c r="IL329" t="s">
        <v>275</v>
      </c>
      <c r="IM329" t="s">
        <v>276</v>
      </c>
    </row>
    <row r="330" spans="1:247" x14ac:dyDescent="0.35">
      <c r="A330">
        <v>3494</v>
      </c>
      <c r="B330">
        <v>-1156328704</v>
      </c>
      <c r="C330">
        <v>1403</v>
      </c>
      <c r="D330" t="s">
        <v>268</v>
      </c>
      <c r="E330" t="s">
        <v>269</v>
      </c>
      <c r="F330">
        <v>1407</v>
      </c>
      <c r="G330" t="s">
        <v>270</v>
      </c>
      <c r="H330" t="s">
        <v>269</v>
      </c>
      <c r="I330">
        <v>329</v>
      </c>
      <c r="J330" t="s">
        <v>346</v>
      </c>
      <c r="K330" t="s">
        <v>311</v>
      </c>
      <c r="L330">
        <v>8014</v>
      </c>
      <c r="M330" t="s">
        <v>279</v>
      </c>
      <c r="N330" t="s">
        <v>280</v>
      </c>
      <c r="O330">
        <v>8014</v>
      </c>
      <c r="P330" t="s">
        <v>279</v>
      </c>
      <c r="Q330" t="s">
        <v>280</v>
      </c>
      <c r="R330" t="s">
        <v>285</v>
      </c>
      <c r="S330" s="33">
        <v>-26.84</v>
      </c>
      <c r="U330" s="33">
        <v>13</v>
      </c>
      <c r="IF330">
        <v>8014</v>
      </c>
      <c r="IG330" t="s">
        <v>279</v>
      </c>
      <c r="IH330" t="s">
        <v>274</v>
      </c>
      <c r="IK330">
        <v>-2</v>
      </c>
      <c r="IL330" t="s">
        <v>275</v>
      </c>
      <c r="IM330" t="s">
        <v>276</v>
      </c>
    </row>
    <row r="331" spans="1:247" x14ac:dyDescent="0.35">
      <c r="A331">
        <v>3495</v>
      </c>
      <c r="B331">
        <v>-1156328704</v>
      </c>
      <c r="C331">
        <v>1403</v>
      </c>
      <c r="D331" t="s">
        <v>268</v>
      </c>
      <c r="E331" t="s">
        <v>269</v>
      </c>
      <c r="F331">
        <v>1407</v>
      </c>
      <c r="G331" t="s">
        <v>270</v>
      </c>
      <c r="H331" t="s">
        <v>269</v>
      </c>
      <c r="I331">
        <v>353</v>
      </c>
      <c r="J331" t="s">
        <v>347</v>
      </c>
      <c r="K331" t="s">
        <v>319</v>
      </c>
      <c r="L331">
        <v>19342</v>
      </c>
      <c r="M331" t="s">
        <v>281</v>
      </c>
      <c r="N331" t="s">
        <v>282</v>
      </c>
      <c r="O331">
        <v>19342</v>
      </c>
      <c r="P331" t="s">
        <v>281</v>
      </c>
      <c r="Q331" t="s">
        <v>282</v>
      </c>
      <c r="R331" t="s">
        <v>285</v>
      </c>
      <c r="S331" s="33">
        <v>0</v>
      </c>
      <c r="U331" s="33">
        <v>13</v>
      </c>
      <c r="IF331">
        <v>19342</v>
      </c>
      <c r="IG331" t="s">
        <v>281</v>
      </c>
      <c r="IH331" t="s">
        <v>274</v>
      </c>
      <c r="IK331">
        <v>-2</v>
      </c>
      <c r="IL331" t="s">
        <v>275</v>
      </c>
      <c r="IM331" t="s">
        <v>276</v>
      </c>
    </row>
    <row r="332" spans="1:247" x14ac:dyDescent="0.35">
      <c r="A332">
        <v>3496</v>
      </c>
      <c r="B332">
        <v>-1156328704</v>
      </c>
      <c r="C332">
        <v>1403</v>
      </c>
      <c r="D332" t="s">
        <v>268</v>
      </c>
      <c r="E332" t="s">
        <v>269</v>
      </c>
      <c r="F332">
        <v>1407</v>
      </c>
      <c r="G332" t="s">
        <v>270</v>
      </c>
      <c r="H332" t="s">
        <v>269</v>
      </c>
      <c r="I332">
        <v>350</v>
      </c>
      <c r="J332" t="s">
        <v>348</v>
      </c>
      <c r="K332" t="s">
        <v>318</v>
      </c>
      <c r="L332">
        <v>19342</v>
      </c>
      <c r="M332" t="s">
        <v>281</v>
      </c>
      <c r="N332" t="s">
        <v>282</v>
      </c>
      <c r="O332">
        <v>19342</v>
      </c>
      <c r="P332" t="s">
        <v>281</v>
      </c>
      <c r="Q332" t="s">
        <v>282</v>
      </c>
      <c r="R332" t="s">
        <v>285</v>
      </c>
      <c r="S332" s="33">
        <v>-25.5</v>
      </c>
      <c r="U332" s="33">
        <v>13</v>
      </c>
      <c r="IF332">
        <v>19342</v>
      </c>
      <c r="IG332" t="s">
        <v>281</v>
      </c>
      <c r="IH332" t="s">
        <v>274</v>
      </c>
      <c r="IK332">
        <v>-2</v>
      </c>
      <c r="IL332" t="s">
        <v>275</v>
      </c>
      <c r="IM332" t="s">
        <v>276</v>
      </c>
    </row>
    <row r="333" spans="1:247" x14ac:dyDescent="0.35">
      <c r="A333">
        <v>3497</v>
      </c>
      <c r="B333">
        <v>-1156328704</v>
      </c>
      <c r="C333">
        <v>1403</v>
      </c>
      <c r="D333" t="s">
        <v>268</v>
      </c>
      <c r="E333" t="s">
        <v>269</v>
      </c>
      <c r="F333">
        <v>1407</v>
      </c>
      <c r="G333" t="s">
        <v>270</v>
      </c>
      <c r="H333" t="s">
        <v>269</v>
      </c>
      <c r="I333">
        <v>349</v>
      </c>
      <c r="J333" t="s">
        <v>349</v>
      </c>
      <c r="K333" t="s">
        <v>317</v>
      </c>
      <c r="L333">
        <v>19342</v>
      </c>
      <c r="M333" t="s">
        <v>281</v>
      </c>
      <c r="N333" t="s">
        <v>282</v>
      </c>
      <c r="O333">
        <v>19342</v>
      </c>
      <c r="P333" t="s">
        <v>281</v>
      </c>
      <c r="Q333" t="s">
        <v>282</v>
      </c>
      <c r="R333" t="s">
        <v>285</v>
      </c>
      <c r="S333" s="33">
        <v>-38.25</v>
      </c>
      <c r="U333" s="33">
        <v>13</v>
      </c>
      <c r="IF333">
        <v>19342</v>
      </c>
      <c r="IG333" t="s">
        <v>281</v>
      </c>
      <c r="IH333" t="s">
        <v>274</v>
      </c>
      <c r="IK333">
        <v>-2</v>
      </c>
      <c r="IL333" t="s">
        <v>275</v>
      </c>
      <c r="IM333" t="s">
        <v>276</v>
      </c>
    </row>
    <row r="334" spans="1:247" x14ac:dyDescent="0.35">
      <c r="A334">
        <v>3498</v>
      </c>
      <c r="B334">
        <v>-1156328704</v>
      </c>
      <c r="C334">
        <v>1403</v>
      </c>
      <c r="D334" t="s">
        <v>268</v>
      </c>
      <c r="E334" t="s">
        <v>269</v>
      </c>
      <c r="F334">
        <v>1407</v>
      </c>
      <c r="G334" t="s">
        <v>270</v>
      </c>
      <c r="H334" t="s">
        <v>269</v>
      </c>
      <c r="I334">
        <v>344</v>
      </c>
      <c r="J334" t="s">
        <v>350</v>
      </c>
      <c r="K334" t="s">
        <v>316</v>
      </c>
      <c r="L334">
        <v>19342</v>
      </c>
      <c r="M334" t="s">
        <v>281</v>
      </c>
      <c r="N334" t="s">
        <v>282</v>
      </c>
      <c r="O334">
        <v>19342</v>
      </c>
      <c r="P334" t="s">
        <v>281</v>
      </c>
      <c r="Q334" t="s">
        <v>282</v>
      </c>
      <c r="R334" t="s">
        <v>285</v>
      </c>
      <c r="S334" s="33">
        <v>-16.88</v>
      </c>
      <c r="U334" s="33">
        <v>13</v>
      </c>
      <c r="IF334">
        <v>19342</v>
      </c>
      <c r="IG334" t="s">
        <v>281</v>
      </c>
      <c r="IH334" t="s">
        <v>274</v>
      </c>
      <c r="IK334">
        <v>-2</v>
      </c>
      <c r="IL334" t="s">
        <v>275</v>
      </c>
      <c r="IM334" t="s">
        <v>276</v>
      </c>
    </row>
    <row r="335" spans="1:247" x14ac:dyDescent="0.35">
      <c r="A335">
        <v>3499</v>
      </c>
      <c r="B335">
        <v>-1156328704</v>
      </c>
      <c r="C335">
        <v>1403</v>
      </c>
      <c r="D335" t="s">
        <v>268</v>
      </c>
      <c r="E335" t="s">
        <v>269</v>
      </c>
      <c r="F335">
        <v>1407</v>
      </c>
      <c r="G335" t="s">
        <v>270</v>
      </c>
      <c r="H335" t="s">
        <v>269</v>
      </c>
      <c r="I335">
        <v>343</v>
      </c>
      <c r="J335" t="s">
        <v>351</v>
      </c>
      <c r="K335" t="s">
        <v>315</v>
      </c>
      <c r="L335">
        <v>19342</v>
      </c>
      <c r="M335" t="s">
        <v>281</v>
      </c>
      <c r="N335" t="s">
        <v>282</v>
      </c>
      <c r="O335">
        <v>19342</v>
      </c>
      <c r="P335" t="s">
        <v>281</v>
      </c>
      <c r="Q335" t="s">
        <v>282</v>
      </c>
      <c r="R335" t="s">
        <v>285</v>
      </c>
      <c r="S335" s="33">
        <v>-30.39</v>
      </c>
      <c r="U335" s="33">
        <v>13</v>
      </c>
      <c r="IF335">
        <v>19342</v>
      </c>
      <c r="IG335" t="s">
        <v>281</v>
      </c>
      <c r="IH335" t="s">
        <v>274</v>
      </c>
      <c r="IK335">
        <v>-2</v>
      </c>
      <c r="IL335" t="s">
        <v>275</v>
      </c>
      <c r="IM335" t="s">
        <v>276</v>
      </c>
    </row>
    <row r="336" spans="1:247" x14ac:dyDescent="0.35">
      <c r="A336">
        <v>3500</v>
      </c>
      <c r="B336">
        <v>-1156328704</v>
      </c>
      <c r="C336">
        <v>1403</v>
      </c>
      <c r="D336" t="s">
        <v>268</v>
      </c>
      <c r="E336" t="s">
        <v>269</v>
      </c>
      <c r="F336">
        <v>1407</v>
      </c>
      <c r="G336" t="s">
        <v>270</v>
      </c>
      <c r="H336" t="s">
        <v>269</v>
      </c>
      <c r="I336">
        <v>339</v>
      </c>
      <c r="J336" t="s">
        <v>352</v>
      </c>
      <c r="K336" t="s">
        <v>314</v>
      </c>
      <c r="L336">
        <v>19342</v>
      </c>
      <c r="M336" t="s">
        <v>281</v>
      </c>
      <c r="N336" t="s">
        <v>282</v>
      </c>
      <c r="O336">
        <v>19342</v>
      </c>
      <c r="P336" t="s">
        <v>281</v>
      </c>
      <c r="Q336" t="s">
        <v>282</v>
      </c>
      <c r="R336" t="s">
        <v>285</v>
      </c>
      <c r="S336" s="33">
        <v>-16.88</v>
      </c>
      <c r="U336" s="33">
        <v>13</v>
      </c>
      <c r="IF336">
        <v>19342</v>
      </c>
      <c r="IG336" t="s">
        <v>281</v>
      </c>
      <c r="IH336" t="s">
        <v>274</v>
      </c>
      <c r="IK336">
        <v>-2</v>
      </c>
      <c r="IL336" t="s">
        <v>275</v>
      </c>
      <c r="IM336" t="s">
        <v>276</v>
      </c>
    </row>
    <row r="337" spans="1:247" x14ac:dyDescent="0.35">
      <c r="A337">
        <v>3501</v>
      </c>
      <c r="B337">
        <v>-1156328704</v>
      </c>
      <c r="C337">
        <v>1403</v>
      </c>
      <c r="D337" t="s">
        <v>268</v>
      </c>
      <c r="E337" t="s">
        <v>269</v>
      </c>
      <c r="F337">
        <v>1407</v>
      </c>
      <c r="G337" t="s">
        <v>270</v>
      </c>
      <c r="H337" t="s">
        <v>269</v>
      </c>
      <c r="I337">
        <v>334</v>
      </c>
      <c r="J337" t="s">
        <v>344</v>
      </c>
      <c r="K337" t="s">
        <v>313</v>
      </c>
      <c r="L337">
        <v>19342</v>
      </c>
      <c r="M337" t="s">
        <v>281</v>
      </c>
      <c r="N337" t="s">
        <v>282</v>
      </c>
      <c r="O337">
        <v>19342</v>
      </c>
      <c r="P337" t="s">
        <v>281</v>
      </c>
      <c r="Q337" t="s">
        <v>282</v>
      </c>
      <c r="R337" t="s">
        <v>285</v>
      </c>
      <c r="S337" s="33">
        <v>-30.39</v>
      </c>
      <c r="U337" s="33">
        <v>13</v>
      </c>
      <c r="IF337">
        <v>19342</v>
      </c>
      <c r="IG337" t="s">
        <v>281</v>
      </c>
      <c r="IH337" t="s">
        <v>274</v>
      </c>
      <c r="IK337">
        <v>-2</v>
      </c>
      <c r="IL337" t="s">
        <v>275</v>
      </c>
      <c r="IM337" t="s">
        <v>276</v>
      </c>
    </row>
    <row r="338" spans="1:247" x14ac:dyDescent="0.35">
      <c r="A338">
        <v>3502</v>
      </c>
      <c r="B338">
        <v>-1156328704</v>
      </c>
      <c r="C338">
        <v>1403</v>
      </c>
      <c r="D338" t="s">
        <v>268</v>
      </c>
      <c r="E338" t="s">
        <v>269</v>
      </c>
      <c r="F338">
        <v>1407</v>
      </c>
      <c r="G338" t="s">
        <v>270</v>
      </c>
      <c r="H338" t="s">
        <v>269</v>
      </c>
      <c r="I338">
        <v>333</v>
      </c>
      <c r="J338" t="s">
        <v>345</v>
      </c>
      <c r="K338" t="s">
        <v>312</v>
      </c>
      <c r="L338">
        <v>19342</v>
      </c>
      <c r="M338" t="s">
        <v>281</v>
      </c>
      <c r="N338" t="s">
        <v>282</v>
      </c>
      <c r="O338">
        <v>19342</v>
      </c>
      <c r="P338" t="s">
        <v>281</v>
      </c>
      <c r="Q338" t="s">
        <v>282</v>
      </c>
      <c r="R338" t="s">
        <v>285</v>
      </c>
      <c r="S338" s="33">
        <v>-11.82</v>
      </c>
      <c r="U338" s="33">
        <v>13</v>
      </c>
      <c r="IF338">
        <v>19342</v>
      </c>
      <c r="IG338" t="s">
        <v>281</v>
      </c>
      <c r="IH338" t="s">
        <v>274</v>
      </c>
      <c r="IK338">
        <v>-2</v>
      </c>
      <c r="IL338" t="s">
        <v>275</v>
      </c>
      <c r="IM338" t="s">
        <v>276</v>
      </c>
    </row>
    <row r="339" spans="1:247" x14ac:dyDescent="0.35">
      <c r="A339">
        <v>3503</v>
      </c>
      <c r="B339">
        <v>-1156328704</v>
      </c>
      <c r="C339">
        <v>1403</v>
      </c>
      <c r="D339" t="s">
        <v>268</v>
      </c>
      <c r="E339" t="s">
        <v>269</v>
      </c>
      <c r="F339">
        <v>1407</v>
      </c>
      <c r="G339" t="s">
        <v>270</v>
      </c>
      <c r="H339" t="s">
        <v>269</v>
      </c>
      <c r="I339">
        <v>329</v>
      </c>
      <c r="J339" t="s">
        <v>346</v>
      </c>
      <c r="K339" t="s">
        <v>311</v>
      </c>
      <c r="L339">
        <v>19342</v>
      </c>
      <c r="M339" t="s">
        <v>281</v>
      </c>
      <c r="N339" t="s">
        <v>282</v>
      </c>
      <c r="O339">
        <v>19342</v>
      </c>
      <c r="P339" t="s">
        <v>281</v>
      </c>
      <c r="Q339" t="s">
        <v>282</v>
      </c>
      <c r="R339" t="s">
        <v>285</v>
      </c>
      <c r="S339" s="33">
        <v>-10.130000000000001</v>
      </c>
      <c r="U339" s="33">
        <v>13</v>
      </c>
      <c r="IF339">
        <v>19342</v>
      </c>
      <c r="IG339" t="s">
        <v>281</v>
      </c>
      <c r="IH339" t="s">
        <v>274</v>
      </c>
      <c r="IK339">
        <v>-2</v>
      </c>
      <c r="IL339" t="s">
        <v>275</v>
      </c>
      <c r="IM339" t="s">
        <v>276</v>
      </c>
    </row>
    <row r="340" spans="1:247" x14ac:dyDescent="0.35">
      <c r="A340">
        <v>3504</v>
      </c>
      <c r="B340">
        <v>-1156328704</v>
      </c>
      <c r="C340">
        <v>1403</v>
      </c>
      <c r="D340" t="s">
        <v>268</v>
      </c>
      <c r="E340" t="s">
        <v>269</v>
      </c>
      <c r="F340">
        <v>1407</v>
      </c>
      <c r="G340" t="s">
        <v>270</v>
      </c>
      <c r="H340" t="s">
        <v>269</v>
      </c>
      <c r="I340">
        <v>410</v>
      </c>
      <c r="J340" t="s">
        <v>338</v>
      </c>
      <c r="K340" t="s">
        <v>337</v>
      </c>
      <c r="L340">
        <v>22342</v>
      </c>
      <c r="M340" t="s">
        <v>365</v>
      </c>
      <c r="N340" t="s">
        <v>366</v>
      </c>
      <c r="O340">
        <v>22342</v>
      </c>
      <c r="P340" t="s">
        <v>365</v>
      </c>
      <c r="Q340" t="s">
        <v>366</v>
      </c>
      <c r="R340" t="s">
        <v>285</v>
      </c>
      <c r="S340" s="33">
        <v>0</v>
      </c>
      <c r="U340" s="33">
        <v>13</v>
      </c>
      <c r="IF340">
        <v>22342</v>
      </c>
      <c r="IG340" t="s">
        <v>365</v>
      </c>
      <c r="IH340" t="s">
        <v>274</v>
      </c>
      <c r="IK340">
        <v>-2</v>
      </c>
      <c r="IL340" t="s">
        <v>275</v>
      </c>
      <c r="IM340" t="s">
        <v>276</v>
      </c>
    </row>
    <row r="341" spans="1:247" x14ac:dyDescent="0.35">
      <c r="A341">
        <v>3505</v>
      </c>
      <c r="B341">
        <v>-1156328704</v>
      </c>
      <c r="C341">
        <v>1403</v>
      </c>
      <c r="D341" t="s">
        <v>268</v>
      </c>
      <c r="E341" t="s">
        <v>269</v>
      </c>
      <c r="F341">
        <v>1407</v>
      </c>
      <c r="G341" t="s">
        <v>270</v>
      </c>
      <c r="H341" t="s">
        <v>269</v>
      </c>
      <c r="I341">
        <v>408</v>
      </c>
      <c r="J341" t="s">
        <v>339</v>
      </c>
      <c r="K341" t="s">
        <v>336</v>
      </c>
      <c r="L341">
        <v>22342</v>
      </c>
      <c r="M341" t="s">
        <v>365</v>
      </c>
      <c r="N341" t="s">
        <v>366</v>
      </c>
      <c r="O341">
        <v>22342</v>
      </c>
      <c r="P341" t="s">
        <v>365</v>
      </c>
      <c r="Q341" t="s">
        <v>366</v>
      </c>
      <c r="R341" t="s">
        <v>285</v>
      </c>
      <c r="S341" s="33">
        <v>0</v>
      </c>
      <c r="U341" s="33">
        <v>13</v>
      </c>
      <c r="IF341">
        <v>22342</v>
      </c>
      <c r="IG341" t="s">
        <v>365</v>
      </c>
      <c r="IH341" t="s">
        <v>274</v>
      </c>
      <c r="IK341">
        <v>-2</v>
      </c>
      <c r="IL341" t="s">
        <v>275</v>
      </c>
      <c r="IM341" t="s">
        <v>276</v>
      </c>
    </row>
    <row r="342" spans="1:247" x14ac:dyDescent="0.35">
      <c r="A342">
        <v>3506</v>
      </c>
      <c r="B342">
        <v>-1156328704</v>
      </c>
      <c r="C342">
        <v>1403</v>
      </c>
      <c r="D342" t="s">
        <v>268</v>
      </c>
      <c r="E342" t="s">
        <v>269</v>
      </c>
      <c r="F342">
        <v>1407</v>
      </c>
      <c r="G342" t="s">
        <v>270</v>
      </c>
      <c r="H342" t="s">
        <v>269</v>
      </c>
      <c r="I342">
        <v>404</v>
      </c>
      <c r="J342" t="s">
        <v>340</v>
      </c>
      <c r="K342" t="s">
        <v>335</v>
      </c>
      <c r="L342">
        <v>22342</v>
      </c>
      <c r="M342" t="s">
        <v>365</v>
      </c>
      <c r="N342" t="s">
        <v>366</v>
      </c>
      <c r="O342">
        <v>22342</v>
      </c>
      <c r="P342" t="s">
        <v>365</v>
      </c>
      <c r="Q342" t="s">
        <v>366</v>
      </c>
      <c r="R342" t="s">
        <v>285</v>
      </c>
      <c r="S342" s="33">
        <v>0</v>
      </c>
      <c r="U342" s="33">
        <v>13</v>
      </c>
      <c r="IF342">
        <v>22342</v>
      </c>
      <c r="IG342" t="s">
        <v>365</v>
      </c>
      <c r="IH342" t="s">
        <v>274</v>
      </c>
      <c r="IK342">
        <v>-2</v>
      </c>
      <c r="IL342" t="s">
        <v>275</v>
      </c>
      <c r="IM342" t="s">
        <v>276</v>
      </c>
    </row>
    <row r="343" spans="1:247" x14ac:dyDescent="0.35">
      <c r="A343">
        <v>3507</v>
      </c>
      <c r="B343">
        <v>-1156328704</v>
      </c>
      <c r="C343">
        <v>1403</v>
      </c>
      <c r="D343" t="s">
        <v>268</v>
      </c>
      <c r="E343" t="s">
        <v>269</v>
      </c>
      <c r="F343">
        <v>1407</v>
      </c>
      <c r="G343" t="s">
        <v>270</v>
      </c>
      <c r="H343" t="s">
        <v>269</v>
      </c>
      <c r="I343">
        <v>400</v>
      </c>
      <c r="J343" t="s">
        <v>341</v>
      </c>
      <c r="K343" t="s">
        <v>334</v>
      </c>
      <c r="L343">
        <v>22342</v>
      </c>
      <c r="M343" t="s">
        <v>365</v>
      </c>
      <c r="N343" t="s">
        <v>366</v>
      </c>
      <c r="O343">
        <v>22342</v>
      </c>
      <c r="P343" t="s">
        <v>365</v>
      </c>
      <c r="Q343" t="s">
        <v>366</v>
      </c>
      <c r="R343" t="s">
        <v>285</v>
      </c>
      <c r="S343" s="33">
        <v>0</v>
      </c>
      <c r="U343" s="33">
        <v>13</v>
      </c>
      <c r="IF343">
        <v>22342</v>
      </c>
      <c r="IG343" t="s">
        <v>365</v>
      </c>
      <c r="IH343" t="s">
        <v>274</v>
      </c>
      <c r="IK343">
        <v>-2</v>
      </c>
      <c r="IL343" t="s">
        <v>275</v>
      </c>
      <c r="IM343" t="s">
        <v>276</v>
      </c>
    </row>
    <row r="344" spans="1:247" x14ac:dyDescent="0.35">
      <c r="A344">
        <v>3508</v>
      </c>
      <c r="B344">
        <v>-1156328704</v>
      </c>
      <c r="C344">
        <v>1403</v>
      </c>
      <c r="D344" t="s">
        <v>268</v>
      </c>
      <c r="E344" t="s">
        <v>269</v>
      </c>
      <c r="F344">
        <v>1407</v>
      </c>
      <c r="G344" t="s">
        <v>270</v>
      </c>
      <c r="H344" t="s">
        <v>269</v>
      </c>
      <c r="I344">
        <v>398</v>
      </c>
      <c r="J344" t="s">
        <v>342</v>
      </c>
      <c r="K344" t="s">
        <v>333</v>
      </c>
      <c r="L344">
        <v>22342</v>
      </c>
      <c r="M344" t="s">
        <v>365</v>
      </c>
      <c r="N344" t="s">
        <v>366</v>
      </c>
      <c r="O344">
        <v>22342</v>
      </c>
      <c r="P344" t="s">
        <v>365</v>
      </c>
      <c r="Q344" t="s">
        <v>366</v>
      </c>
      <c r="R344" t="s">
        <v>285</v>
      </c>
      <c r="S344" s="33">
        <v>0</v>
      </c>
      <c r="U344" s="33">
        <v>13</v>
      </c>
      <c r="IF344">
        <v>22342</v>
      </c>
      <c r="IG344" t="s">
        <v>365</v>
      </c>
      <c r="IH344" t="s">
        <v>274</v>
      </c>
      <c r="IK344">
        <v>-2</v>
      </c>
      <c r="IL344" t="s">
        <v>275</v>
      </c>
      <c r="IM344" t="s">
        <v>276</v>
      </c>
    </row>
    <row r="345" spans="1:247" x14ac:dyDescent="0.35">
      <c r="A345">
        <v>3509</v>
      </c>
      <c r="B345">
        <v>-1156328704</v>
      </c>
      <c r="C345">
        <v>1403</v>
      </c>
      <c r="D345" t="s">
        <v>268</v>
      </c>
      <c r="E345" t="s">
        <v>269</v>
      </c>
      <c r="F345">
        <v>1407</v>
      </c>
      <c r="G345" t="s">
        <v>270</v>
      </c>
      <c r="H345" t="s">
        <v>269</v>
      </c>
      <c r="I345">
        <v>392</v>
      </c>
      <c r="J345" t="s">
        <v>343</v>
      </c>
      <c r="K345" t="s">
        <v>332</v>
      </c>
      <c r="L345">
        <v>22342</v>
      </c>
      <c r="M345" t="s">
        <v>365</v>
      </c>
      <c r="N345" t="s">
        <v>366</v>
      </c>
      <c r="O345">
        <v>22342</v>
      </c>
      <c r="P345" t="s">
        <v>365</v>
      </c>
      <c r="Q345" t="s">
        <v>366</v>
      </c>
      <c r="R345" t="s">
        <v>285</v>
      </c>
      <c r="S345" s="33">
        <v>0</v>
      </c>
      <c r="U345" s="33">
        <v>13</v>
      </c>
      <c r="IF345">
        <v>22342</v>
      </c>
      <c r="IG345" t="s">
        <v>365</v>
      </c>
      <c r="IH345" t="s">
        <v>274</v>
      </c>
      <c r="IK345">
        <v>-2</v>
      </c>
      <c r="IL345" t="s">
        <v>275</v>
      </c>
      <c r="IM345" t="s">
        <v>276</v>
      </c>
    </row>
    <row r="346" spans="1:247" x14ac:dyDescent="0.35">
      <c r="A346">
        <v>3510</v>
      </c>
      <c r="B346">
        <v>-1156328704</v>
      </c>
      <c r="C346">
        <v>1403</v>
      </c>
      <c r="D346" t="s">
        <v>268</v>
      </c>
      <c r="E346" t="s">
        <v>269</v>
      </c>
      <c r="F346">
        <v>1407</v>
      </c>
      <c r="G346" t="s">
        <v>270</v>
      </c>
      <c r="H346" t="s">
        <v>269</v>
      </c>
      <c r="I346">
        <v>334</v>
      </c>
      <c r="J346" t="s">
        <v>344</v>
      </c>
      <c r="K346" t="s">
        <v>313</v>
      </c>
      <c r="L346">
        <v>22342</v>
      </c>
      <c r="M346" t="s">
        <v>365</v>
      </c>
      <c r="N346" t="s">
        <v>366</v>
      </c>
      <c r="O346">
        <v>22342</v>
      </c>
      <c r="P346" t="s">
        <v>365</v>
      </c>
      <c r="Q346" t="s">
        <v>366</v>
      </c>
      <c r="R346" t="s">
        <v>285</v>
      </c>
      <c r="S346" s="33">
        <v>-80.540000000000006</v>
      </c>
      <c r="U346" s="33">
        <v>13</v>
      </c>
      <c r="IF346">
        <v>22342</v>
      </c>
      <c r="IG346" t="s">
        <v>365</v>
      </c>
      <c r="IH346" t="s">
        <v>274</v>
      </c>
      <c r="IK346">
        <v>-2</v>
      </c>
      <c r="IL346" t="s">
        <v>275</v>
      </c>
      <c r="IM346" t="s">
        <v>276</v>
      </c>
    </row>
    <row r="347" spans="1:247" x14ac:dyDescent="0.35">
      <c r="A347">
        <v>3511</v>
      </c>
      <c r="B347">
        <v>-1156328704</v>
      </c>
      <c r="C347">
        <v>1403</v>
      </c>
      <c r="D347" t="s">
        <v>268</v>
      </c>
      <c r="E347" t="s">
        <v>269</v>
      </c>
      <c r="F347">
        <v>1407</v>
      </c>
      <c r="G347" t="s">
        <v>270</v>
      </c>
      <c r="H347" t="s">
        <v>269</v>
      </c>
      <c r="I347">
        <v>333</v>
      </c>
      <c r="J347" t="s">
        <v>345</v>
      </c>
      <c r="K347" t="s">
        <v>312</v>
      </c>
      <c r="L347">
        <v>22342</v>
      </c>
      <c r="M347" t="s">
        <v>365</v>
      </c>
      <c r="N347" t="s">
        <v>366</v>
      </c>
      <c r="O347">
        <v>22342</v>
      </c>
      <c r="P347" t="s">
        <v>365</v>
      </c>
      <c r="Q347" t="s">
        <v>366</v>
      </c>
      <c r="R347" t="s">
        <v>285</v>
      </c>
      <c r="S347" s="33">
        <v>-31.32</v>
      </c>
      <c r="U347" s="33">
        <v>13</v>
      </c>
      <c r="IF347">
        <v>22342</v>
      </c>
      <c r="IG347" t="s">
        <v>365</v>
      </c>
      <c r="IH347" t="s">
        <v>274</v>
      </c>
      <c r="IK347">
        <v>-2</v>
      </c>
      <c r="IL347" t="s">
        <v>275</v>
      </c>
      <c r="IM347" t="s">
        <v>276</v>
      </c>
    </row>
    <row r="348" spans="1:247" x14ac:dyDescent="0.35">
      <c r="A348">
        <v>3512</v>
      </c>
      <c r="B348">
        <v>-1156328704</v>
      </c>
      <c r="C348">
        <v>1403</v>
      </c>
      <c r="D348" t="s">
        <v>268</v>
      </c>
      <c r="E348" t="s">
        <v>269</v>
      </c>
      <c r="F348">
        <v>1407</v>
      </c>
      <c r="G348" t="s">
        <v>270</v>
      </c>
      <c r="H348" t="s">
        <v>269</v>
      </c>
      <c r="I348">
        <v>353</v>
      </c>
      <c r="J348" t="s">
        <v>347</v>
      </c>
      <c r="K348" t="s">
        <v>319</v>
      </c>
      <c r="L348">
        <v>22342</v>
      </c>
      <c r="M348" t="s">
        <v>365</v>
      </c>
      <c r="N348" t="s">
        <v>366</v>
      </c>
      <c r="O348">
        <v>22342</v>
      </c>
      <c r="P348" t="s">
        <v>365</v>
      </c>
      <c r="Q348" t="s">
        <v>366</v>
      </c>
      <c r="R348" t="s">
        <v>285</v>
      </c>
      <c r="S348" s="33">
        <v>-92.85</v>
      </c>
      <c r="U348" s="33">
        <v>13</v>
      </c>
      <c r="IF348">
        <v>22342</v>
      </c>
      <c r="IG348" t="s">
        <v>365</v>
      </c>
      <c r="IH348" t="s">
        <v>274</v>
      </c>
      <c r="IK348">
        <v>-2</v>
      </c>
      <c r="IL348" t="s">
        <v>275</v>
      </c>
      <c r="IM348" t="s">
        <v>276</v>
      </c>
    </row>
    <row r="349" spans="1:247" x14ac:dyDescent="0.35">
      <c r="A349">
        <v>3513</v>
      </c>
      <c r="B349">
        <v>-1156328704</v>
      </c>
      <c r="C349">
        <v>1403</v>
      </c>
      <c r="D349" t="s">
        <v>268</v>
      </c>
      <c r="E349" t="s">
        <v>269</v>
      </c>
      <c r="F349">
        <v>1407</v>
      </c>
      <c r="G349" t="s">
        <v>270</v>
      </c>
      <c r="H349" t="s">
        <v>269</v>
      </c>
      <c r="I349">
        <v>350</v>
      </c>
      <c r="J349" t="s">
        <v>348</v>
      </c>
      <c r="K349" t="s">
        <v>318</v>
      </c>
      <c r="L349">
        <v>22342</v>
      </c>
      <c r="M349" t="s">
        <v>365</v>
      </c>
      <c r="N349" t="s">
        <v>366</v>
      </c>
      <c r="O349">
        <v>22342</v>
      </c>
      <c r="P349" t="s">
        <v>365</v>
      </c>
      <c r="Q349" t="s">
        <v>366</v>
      </c>
      <c r="R349" t="s">
        <v>285</v>
      </c>
      <c r="S349" s="33">
        <v>-59.92</v>
      </c>
      <c r="U349" s="33">
        <v>13</v>
      </c>
      <c r="IF349">
        <v>22342</v>
      </c>
      <c r="IG349" t="s">
        <v>365</v>
      </c>
      <c r="IH349" t="s">
        <v>274</v>
      </c>
      <c r="IK349">
        <v>-2</v>
      </c>
      <c r="IL349" t="s">
        <v>275</v>
      </c>
      <c r="IM349" t="s">
        <v>276</v>
      </c>
    </row>
    <row r="350" spans="1:247" x14ac:dyDescent="0.35">
      <c r="A350">
        <v>3514</v>
      </c>
      <c r="B350">
        <v>-1156328704</v>
      </c>
      <c r="C350">
        <v>1403</v>
      </c>
      <c r="D350" t="s">
        <v>268</v>
      </c>
      <c r="E350" t="s">
        <v>269</v>
      </c>
      <c r="F350">
        <v>1407</v>
      </c>
      <c r="G350" t="s">
        <v>270</v>
      </c>
      <c r="H350" t="s">
        <v>269</v>
      </c>
      <c r="I350">
        <v>349</v>
      </c>
      <c r="J350" t="s">
        <v>349</v>
      </c>
      <c r="K350" t="s">
        <v>317</v>
      </c>
      <c r="L350">
        <v>22342</v>
      </c>
      <c r="M350" t="s">
        <v>365</v>
      </c>
      <c r="N350" t="s">
        <v>366</v>
      </c>
      <c r="O350">
        <v>22342</v>
      </c>
      <c r="P350" t="s">
        <v>365</v>
      </c>
      <c r="Q350" t="s">
        <v>366</v>
      </c>
      <c r="R350" t="s">
        <v>285</v>
      </c>
      <c r="S350" s="33">
        <v>-89.88</v>
      </c>
      <c r="U350" s="33">
        <v>13</v>
      </c>
      <c r="IF350">
        <v>22342</v>
      </c>
      <c r="IG350" t="s">
        <v>365</v>
      </c>
      <c r="IH350" t="s">
        <v>274</v>
      </c>
      <c r="IK350">
        <v>-2</v>
      </c>
      <c r="IL350" t="s">
        <v>275</v>
      </c>
      <c r="IM350" t="s">
        <v>276</v>
      </c>
    </row>
    <row r="351" spans="1:247" x14ac:dyDescent="0.35">
      <c r="A351">
        <v>3515</v>
      </c>
      <c r="B351">
        <v>-1156328704</v>
      </c>
      <c r="C351">
        <v>1403</v>
      </c>
      <c r="D351" t="s">
        <v>268</v>
      </c>
      <c r="E351" t="s">
        <v>269</v>
      </c>
      <c r="F351">
        <v>1407</v>
      </c>
      <c r="G351" t="s">
        <v>270</v>
      </c>
      <c r="H351" t="s">
        <v>269</v>
      </c>
      <c r="I351">
        <v>344</v>
      </c>
      <c r="J351" t="s">
        <v>350</v>
      </c>
      <c r="K351" t="s">
        <v>316</v>
      </c>
      <c r="L351">
        <v>22342</v>
      </c>
      <c r="M351" t="s">
        <v>365</v>
      </c>
      <c r="N351" t="s">
        <v>366</v>
      </c>
      <c r="O351">
        <v>22342</v>
      </c>
      <c r="P351" t="s">
        <v>365</v>
      </c>
      <c r="Q351" t="s">
        <v>366</v>
      </c>
      <c r="R351" t="s">
        <v>285</v>
      </c>
      <c r="S351" s="33">
        <v>-44.75</v>
      </c>
      <c r="U351" s="33">
        <v>13</v>
      </c>
      <c r="IF351">
        <v>22342</v>
      </c>
      <c r="IG351" t="s">
        <v>365</v>
      </c>
      <c r="IH351" t="s">
        <v>274</v>
      </c>
      <c r="IK351">
        <v>-2</v>
      </c>
      <c r="IL351" t="s">
        <v>275</v>
      </c>
      <c r="IM351" t="s">
        <v>276</v>
      </c>
    </row>
    <row r="352" spans="1:247" x14ac:dyDescent="0.35">
      <c r="A352">
        <v>3516</v>
      </c>
      <c r="B352">
        <v>-1156328704</v>
      </c>
      <c r="C352">
        <v>1403</v>
      </c>
      <c r="D352" t="s">
        <v>268</v>
      </c>
      <c r="E352" t="s">
        <v>269</v>
      </c>
      <c r="F352">
        <v>1407</v>
      </c>
      <c r="G352" t="s">
        <v>270</v>
      </c>
      <c r="H352" t="s">
        <v>269</v>
      </c>
      <c r="I352">
        <v>343</v>
      </c>
      <c r="J352" t="s">
        <v>351</v>
      </c>
      <c r="K352" t="s">
        <v>315</v>
      </c>
      <c r="L352">
        <v>22342</v>
      </c>
      <c r="M352" t="s">
        <v>365</v>
      </c>
      <c r="N352" t="s">
        <v>366</v>
      </c>
      <c r="O352">
        <v>22342</v>
      </c>
      <c r="P352" t="s">
        <v>365</v>
      </c>
      <c r="Q352" t="s">
        <v>366</v>
      </c>
      <c r="R352" t="s">
        <v>285</v>
      </c>
      <c r="S352" s="33">
        <v>-80.540000000000006</v>
      </c>
      <c r="U352" s="33">
        <v>13</v>
      </c>
      <c r="IF352">
        <v>22342</v>
      </c>
      <c r="IG352" t="s">
        <v>365</v>
      </c>
      <c r="IH352" t="s">
        <v>274</v>
      </c>
      <c r="IK352">
        <v>-2</v>
      </c>
      <c r="IL352" t="s">
        <v>275</v>
      </c>
      <c r="IM352" t="s">
        <v>276</v>
      </c>
    </row>
    <row r="353" spans="1:247" x14ac:dyDescent="0.35">
      <c r="A353">
        <v>3517</v>
      </c>
      <c r="B353">
        <v>-1156328704</v>
      </c>
      <c r="C353">
        <v>1403</v>
      </c>
      <c r="D353" t="s">
        <v>268</v>
      </c>
      <c r="E353" t="s">
        <v>269</v>
      </c>
      <c r="F353">
        <v>1407</v>
      </c>
      <c r="G353" t="s">
        <v>270</v>
      </c>
      <c r="H353" t="s">
        <v>269</v>
      </c>
      <c r="I353">
        <v>339</v>
      </c>
      <c r="J353" t="s">
        <v>352</v>
      </c>
      <c r="K353" t="s">
        <v>314</v>
      </c>
      <c r="L353">
        <v>22342</v>
      </c>
      <c r="M353" t="s">
        <v>365</v>
      </c>
      <c r="N353" t="s">
        <v>366</v>
      </c>
      <c r="O353">
        <v>22342</v>
      </c>
      <c r="P353" t="s">
        <v>365</v>
      </c>
      <c r="Q353" t="s">
        <v>366</v>
      </c>
      <c r="R353" t="s">
        <v>285</v>
      </c>
      <c r="S353" s="33">
        <v>-44.75</v>
      </c>
      <c r="U353" s="33">
        <v>13</v>
      </c>
      <c r="IF353">
        <v>22342</v>
      </c>
      <c r="IG353" t="s">
        <v>365</v>
      </c>
      <c r="IH353" t="s">
        <v>274</v>
      </c>
      <c r="IK353">
        <v>-2</v>
      </c>
      <c r="IL353" t="s">
        <v>275</v>
      </c>
      <c r="IM353" t="s">
        <v>276</v>
      </c>
    </row>
    <row r="354" spans="1:247" x14ac:dyDescent="0.35">
      <c r="A354">
        <v>3518</v>
      </c>
      <c r="B354">
        <v>-1156328704</v>
      </c>
      <c r="C354">
        <v>1403</v>
      </c>
      <c r="D354" t="s">
        <v>268</v>
      </c>
      <c r="E354" t="s">
        <v>269</v>
      </c>
      <c r="F354">
        <v>1407</v>
      </c>
      <c r="G354" t="s">
        <v>270</v>
      </c>
      <c r="H354" t="s">
        <v>269</v>
      </c>
      <c r="I354">
        <v>371</v>
      </c>
      <c r="J354" t="s">
        <v>353</v>
      </c>
      <c r="K354" t="s">
        <v>325</v>
      </c>
      <c r="L354">
        <v>22342</v>
      </c>
      <c r="M354" t="s">
        <v>365</v>
      </c>
      <c r="N354" t="s">
        <v>366</v>
      </c>
      <c r="O354">
        <v>22342</v>
      </c>
      <c r="P354" t="s">
        <v>365</v>
      </c>
      <c r="Q354" t="s">
        <v>366</v>
      </c>
      <c r="R354" t="s">
        <v>285</v>
      </c>
      <c r="S354" s="33">
        <v>0.04</v>
      </c>
      <c r="U354" s="33">
        <v>13</v>
      </c>
      <c r="IF354">
        <v>22342</v>
      </c>
      <c r="IG354" t="s">
        <v>365</v>
      </c>
      <c r="IH354" t="s">
        <v>274</v>
      </c>
      <c r="IK354">
        <v>-2</v>
      </c>
      <c r="IL354" t="s">
        <v>275</v>
      </c>
      <c r="IM354" t="s">
        <v>276</v>
      </c>
    </row>
    <row r="355" spans="1:247" x14ac:dyDescent="0.35">
      <c r="A355">
        <v>3519</v>
      </c>
      <c r="B355">
        <v>-1156328704</v>
      </c>
      <c r="C355">
        <v>1403</v>
      </c>
      <c r="D355" t="s">
        <v>268</v>
      </c>
      <c r="E355" t="s">
        <v>269</v>
      </c>
      <c r="F355">
        <v>1407</v>
      </c>
      <c r="G355" t="s">
        <v>270</v>
      </c>
      <c r="H355" t="s">
        <v>269</v>
      </c>
      <c r="I355">
        <v>367</v>
      </c>
      <c r="J355" t="s">
        <v>354</v>
      </c>
      <c r="K355" t="s">
        <v>324</v>
      </c>
      <c r="L355">
        <v>22342</v>
      </c>
      <c r="M355" t="s">
        <v>365</v>
      </c>
      <c r="N355" t="s">
        <v>366</v>
      </c>
      <c r="O355">
        <v>22342</v>
      </c>
      <c r="P355" t="s">
        <v>365</v>
      </c>
      <c r="Q355" t="s">
        <v>366</v>
      </c>
      <c r="R355" t="s">
        <v>285</v>
      </c>
      <c r="S355" s="33">
        <v>-4.12</v>
      </c>
      <c r="U355" s="33">
        <v>13</v>
      </c>
      <c r="IF355">
        <v>22342</v>
      </c>
      <c r="IG355" t="s">
        <v>365</v>
      </c>
      <c r="IH355" t="s">
        <v>274</v>
      </c>
      <c r="IK355">
        <v>-2</v>
      </c>
      <c r="IL355" t="s">
        <v>275</v>
      </c>
      <c r="IM355" t="s">
        <v>276</v>
      </c>
    </row>
    <row r="356" spans="1:247" x14ac:dyDescent="0.35">
      <c r="A356">
        <v>3520</v>
      </c>
      <c r="B356">
        <v>-1156328704</v>
      </c>
      <c r="C356">
        <v>1403</v>
      </c>
      <c r="D356" t="s">
        <v>268</v>
      </c>
      <c r="E356" t="s">
        <v>269</v>
      </c>
      <c r="F356">
        <v>1407</v>
      </c>
      <c r="G356" t="s">
        <v>270</v>
      </c>
      <c r="H356" t="s">
        <v>269</v>
      </c>
      <c r="I356">
        <v>365</v>
      </c>
      <c r="J356" t="s">
        <v>355</v>
      </c>
      <c r="K356" t="s">
        <v>323</v>
      </c>
      <c r="L356">
        <v>22342</v>
      </c>
      <c r="M356" t="s">
        <v>365</v>
      </c>
      <c r="N356" t="s">
        <v>366</v>
      </c>
      <c r="O356">
        <v>22342</v>
      </c>
      <c r="P356" t="s">
        <v>365</v>
      </c>
      <c r="Q356" t="s">
        <v>366</v>
      </c>
      <c r="R356" t="s">
        <v>285</v>
      </c>
      <c r="S356" s="33">
        <v>0</v>
      </c>
      <c r="U356" s="33">
        <v>13</v>
      </c>
      <c r="IF356">
        <v>22342</v>
      </c>
      <c r="IG356" t="s">
        <v>365</v>
      </c>
      <c r="IH356" t="s">
        <v>274</v>
      </c>
      <c r="IK356">
        <v>-2</v>
      </c>
      <c r="IL356" t="s">
        <v>275</v>
      </c>
      <c r="IM356" t="s">
        <v>276</v>
      </c>
    </row>
    <row r="357" spans="1:247" x14ac:dyDescent="0.35">
      <c r="A357">
        <v>3521</v>
      </c>
      <c r="B357">
        <v>-1156328704</v>
      </c>
      <c r="C357">
        <v>1403</v>
      </c>
      <c r="D357" t="s">
        <v>268</v>
      </c>
      <c r="E357" t="s">
        <v>269</v>
      </c>
      <c r="F357">
        <v>1407</v>
      </c>
      <c r="G357" t="s">
        <v>270</v>
      </c>
      <c r="H357" t="s">
        <v>269</v>
      </c>
      <c r="I357">
        <v>364</v>
      </c>
      <c r="J357" t="s">
        <v>356</v>
      </c>
      <c r="K357" t="s">
        <v>322</v>
      </c>
      <c r="L357">
        <v>22342</v>
      </c>
      <c r="M357" t="s">
        <v>365</v>
      </c>
      <c r="N357" t="s">
        <v>366</v>
      </c>
      <c r="O357">
        <v>22342</v>
      </c>
      <c r="P357" t="s">
        <v>365</v>
      </c>
      <c r="Q357" t="s">
        <v>366</v>
      </c>
      <c r="R357" t="s">
        <v>285</v>
      </c>
      <c r="S357" s="33">
        <v>-65.099999999999994</v>
      </c>
      <c r="U357" s="33">
        <v>13</v>
      </c>
      <c r="IF357">
        <v>22342</v>
      </c>
      <c r="IG357" t="s">
        <v>365</v>
      </c>
      <c r="IH357" t="s">
        <v>274</v>
      </c>
      <c r="IK357">
        <v>-2</v>
      </c>
      <c r="IL357" t="s">
        <v>275</v>
      </c>
      <c r="IM357" t="s">
        <v>276</v>
      </c>
    </row>
    <row r="358" spans="1:247" x14ac:dyDescent="0.35">
      <c r="A358">
        <v>3522</v>
      </c>
      <c r="B358">
        <v>-1156328704</v>
      </c>
      <c r="C358">
        <v>1403</v>
      </c>
      <c r="D358" t="s">
        <v>268</v>
      </c>
      <c r="E358" t="s">
        <v>269</v>
      </c>
      <c r="F358">
        <v>1407</v>
      </c>
      <c r="G358" t="s">
        <v>270</v>
      </c>
      <c r="H358" t="s">
        <v>269</v>
      </c>
      <c r="I358">
        <v>362</v>
      </c>
      <c r="J358" t="s">
        <v>357</v>
      </c>
      <c r="K358" t="s">
        <v>321</v>
      </c>
      <c r="L358">
        <v>22342</v>
      </c>
      <c r="M358" t="s">
        <v>365</v>
      </c>
      <c r="N358" t="s">
        <v>366</v>
      </c>
      <c r="O358">
        <v>22342</v>
      </c>
      <c r="P358" t="s">
        <v>365</v>
      </c>
      <c r="Q358" t="s">
        <v>366</v>
      </c>
      <c r="R358" t="s">
        <v>285</v>
      </c>
      <c r="S358" s="33">
        <v>-11.34</v>
      </c>
      <c r="U358" s="33">
        <v>13</v>
      </c>
      <c r="IF358">
        <v>22342</v>
      </c>
      <c r="IG358" t="s">
        <v>365</v>
      </c>
      <c r="IH358" t="s">
        <v>274</v>
      </c>
      <c r="IK358">
        <v>-2</v>
      </c>
      <c r="IL358" t="s">
        <v>275</v>
      </c>
      <c r="IM358" t="s">
        <v>276</v>
      </c>
    </row>
    <row r="359" spans="1:247" x14ac:dyDescent="0.35">
      <c r="A359">
        <v>3523</v>
      </c>
      <c r="B359">
        <v>-1156328704</v>
      </c>
      <c r="C359">
        <v>1403</v>
      </c>
      <c r="D359" t="s">
        <v>268</v>
      </c>
      <c r="E359" t="s">
        <v>269</v>
      </c>
      <c r="F359">
        <v>1407</v>
      </c>
      <c r="G359" t="s">
        <v>270</v>
      </c>
      <c r="H359" t="s">
        <v>269</v>
      </c>
      <c r="I359">
        <v>358</v>
      </c>
      <c r="J359" t="s">
        <v>358</v>
      </c>
      <c r="K359" t="s">
        <v>320</v>
      </c>
      <c r="L359">
        <v>22342</v>
      </c>
      <c r="M359" t="s">
        <v>365</v>
      </c>
      <c r="N359" t="s">
        <v>366</v>
      </c>
      <c r="O359">
        <v>22342</v>
      </c>
      <c r="P359" t="s">
        <v>365</v>
      </c>
      <c r="Q359" t="s">
        <v>366</v>
      </c>
      <c r="R359" t="s">
        <v>285</v>
      </c>
      <c r="S359" s="33">
        <v>-58.03</v>
      </c>
      <c r="U359" s="33">
        <v>13</v>
      </c>
      <c r="IF359">
        <v>22342</v>
      </c>
      <c r="IG359" t="s">
        <v>365</v>
      </c>
      <c r="IH359" t="s">
        <v>274</v>
      </c>
      <c r="IK359">
        <v>-2</v>
      </c>
      <c r="IL359" t="s">
        <v>275</v>
      </c>
      <c r="IM359" t="s">
        <v>276</v>
      </c>
    </row>
    <row r="360" spans="1:247" x14ac:dyDescent="0.35">
      <c r="A360">
        <v>3524</v>
      </c>
      <c r="B360">
        <v>-1156328704</v>
      </c>
      <c r="C360">
        <v>1403</v>
      </c>
      <c r="D360" t="s">
        <v>268</v>
      </c>
      <c r="E360" t="s">
        <v>269</v>
      </c>
      <c r="F360">
        <v>1407</v>
      </c>
      <c r="G360" t="s">
        <v>270</v>
      </c>
      <c r="H360" t="s">
        <v>269</v>
      </c>
      <c r="I360">
        <v>390</v>
      </c>
      <c r="J360" t="s">
        <v>359</v>
      </c>
      <c r="K360" t="s">
        <v>331</v>
      </c>
      <c r="L360">
        <v>22342</v>
      </c>
      <c r="M360" t="s">
        <v>365</v>
      </c>
      <c r="N360" t="s">
        <v>366</v>
      </c>
      <c r="O360">
        <v>22342</v>
      </c>
      <c r="P360" t="s">
        <v>365</v>
      </c>
      <c r="Q360" t="s">
        <v>366</v>
      </c>
      <c r="R360" t="s">
        <v>285</v>
      </c>
      <c r="S360" s="33">
        <v>0</v>
      </c>
      <c r="U360" s="33">
        <v>13</v>
      </c>
      <c r="IF360">
        <v>22342</v>
      </c>
      <c r="IG360" t="s">
        <v>365</v>
      </c>
      <c r="IH360" t="s">
        <v>274</v>
      </c>
      <c r="IK360">
        <v>-2</v>
      </c>
      <c r="IL360" t="s">
        <v>275</v>
      </c>
      <c r="IM360" t="s">
        <v>276</v>
      </c>
    </row>
    <row r="361" spans="1:247" x14ac:dyDescent="0.35">
      <c r="A361">
        <v>3525</v>
      </c>
      <c r="B361">
        <v>-1156328704</v>
      </c>
      <c r="C361">
        <v>1403</v>
      </c>
      <c r="D361" t="s">
        <v>268</v>
      </c>
      <c r="E361" t="s">
        <v>269</v>
      </c>
      <c r="F361">
        <v>1407</v>
      </c>
      <c r="G361" t="s">
        <v>270</v>
      </c>
      <c r="H361" t="s">
        <v>269</v>
      </c>
      <c r="I361">
        <v>386</v>
      </c>
      <c r="J361" t="s">
        <v>360</v>
      </c>
      <c r="K361" t="s">
        <v>330</v>
      </c>
      <c r="L361">
        <v>22342</v>
      </c>
      <c r="M361" t="s">
        <v>365</v>
      </c>
      <c r="N361" t="s">
        <v>366</v>
      </c>
      <c r="O361">
        <v>22342</v>
      </c>
      <c r="P361" t="s">
        <v>365</v>
      </c>
      <c r="Q361" t="s">
        <v>366</v>
      </c>
      <c r="R361" t="s">
        <v>285</v>
      </c>
      <c r="S361" s="33">
        <v>0</v>
      </c>
      <c r="U361" s="33">
        <v>13</v>
      </c>
      <c r="IF361">
        <v>22342</v>
      </c>
      <c r="IG361" t="s">
        <v>365</v>
      </c>
      <c r="IH361" t="s">
        <v>274</v>
      </c>
      <c r="IK361">
        <v>-2</v>
      </c>
      <c r="IL361" t="s">
        <v>275</v>
      </c>
      <c r="IM361" t="s">
        <v>276</v>
      </c>
    </row>
    <row r="362" spans="1:247" x14ac:dyDescent="0.35">
      <c r="A362">
        <v>3526</v>
      </c>
      <c r="B362">
        <v>-1156328704</v>
      </c>
      <c r="C362">
        <v>1403</v>
      </c>
      <c r="D362" t="s">
        <v>268</v>
      </c>
      <c r="E362" t="s">
        <v>269</v>
      </c>
      <c r="F362">
        <v>1407</v>
      </c>
      <c r="G362" t="s">
        <v>270</v>
      </c>
      <c r="H362" t="s">
        <v>269</v>
      </c>
      <c r="I362">
        <v>383</v>
      </c>
      <c r="J362" t="s">
        <v>361</v>
      </c>
      <c r="K362" t="s">
        <v>329</v>
      </c>
      <c r="L362">
        <v>22342</v>
      </c>
      <c r="M362" t="s">
        <v>365</v>
      </c>
      <c r="N362" t="s">
        <v>366</v>
      </c>
      <c r="O362">
        <v>22342</v>
      </c>
      <c r="P362" t="s">
        <v>365</v>
      </c>
      <c r="Q362" t="s">
        <v>366</v>
      </c>
      <c r="R362" t="s">
        <v>285</v>
      </c>
      <c r="S362" s="33">
        <v>0</v>
      </c>
      <c r="U362" s="33">
        <v>13</v>
      </c>
      <c r="IF362">
        <v>22342</v>
      </c>
      <c r="IG362" t="s">
        <v>365</v>
      </c>
      <c r="IH362" t="s">
        <v>274</v>
      </c>
      <c r="IK362">
        <v>-2</v>
      </c>
      <c r="IL362" t="s">
        <v>275</v>
      </c>
      <c r="IM362" t="s">
        <v>276</v>
      </c>
    </row>
    <row r="363" spans="1:247" x14ac:dyDescent="0.35">
      <c r="A363">
        <v>3527</v>
      </c>
      <c r="B363">
        <v>-1156328704</v>
      </c>
      <c r="C363">
        <v>1403</v>
      </c>
      <c r="D363" t="s">
        <v>268</v>
      </c>
      <c r="E363" t="s">
        <v>269</v>
      </c>
      <c r="F363">
        <v>1407</v>
      </c>
      <c r="G363" t="s">
        <v>270</v>
      </c>
      <c r="H363" t="s">
        <v>269</v>
      </c>
      <c r="I363">
        <v>379</v>
      </c>
      <c r="J363" t="s">
        <v>362</v>
      </c>
      <c r="K363" t="s">
        <v>328</v>
      </c>
      <c r="L363">
        <v>22342</v>
      </c>
      <c r="M363" t="s">
        <v>365</v>
      </c>
      <c r="N363" t="s">
        <v>366</v>
      </c>
      <c r="O363">
        <v>22342</v>
      </c>
      <c r="P363" t="s">
        <v>365</v>
      </c>
      <c r="Q363" t="s">
        <v>366</v>
      </c>
      <c r="R363" t="s">
        <v>285</v>
      </c>
      <c r="S363" s="33">
        <v>0</v>
      </c>
      <c r="U363" s="33">
        <v>13</v>
      </c>
      <c r="IF363">
        <v>22342</v>
      </c>
      <c r="IG363" t="s">
        <v>365</v>
      </c>
      <c r="IH363" t="s">
        <v>274</v>
      </c>
      <c r="IK363">
        <v>-2</v>
      </c>
      <c r="IL363" t="s">
        <v>275</v>
      </c>
      <c r="IM363" t="s">
        <v>276</v>
      </c>
    </row>
    <row r="364" spans="1:247" x14ac:dyDescent="0.35">
      <c r="A364">
        <v>3528</v>
      </c>
      <c r="B364">
        <v>-1156328704</v>
      </c>
      <c r="C364">
        <v>1403</v>
      </c>
      <c r="D364" t="s">
        <v>268</v>
      </c>
      <c r="E364" t="s">
        <v>269</v>
      </c>
      <c r="F364">
        <v>1407</v>
      </c>
      <c r="G364" t="s">
        <v>270</v>
      </c>
      <c r="H364" t="s">
        <v>269</v>
      </c>
      <c r="I364">
        <v>377</v>
      </c>
      <c r="J364" t="s">
        <v>363</v>
      </c>
      <c r="K364" t="s">
        <v>327</v>
      </c>
      <c r="L364">
        <v>22342</v>
      </c>
      <c r="M364" t="s">
        <v>365</v>
      </c>
      <c r="N364" t="s">
        <v>366</v>
      </c>
      <c r="O364">
        <v>22342</v>
      </c>
      <c r="P364" t="s">
        <v>365</v>
      </c>
      <c r="Q364" t="s">
        <v>366</v>
      </c>
      <c r="R364" t="s">
        <v>285</v>
      </c>
      <c r="S364" s="33">
        <v>0</v>
      </c>
      <c r="U364" s="33">
        <v>13</v>
      </c>
      <c r="IF364">
        <v>22342</v>
      </c>
      <c r="IG364" t="s">
        <v>365</v>
      </c>
      <c r="IH364" t="s">
        <v>274</v>
      </c>
      <c r="IK364">
        <v>-2</v>
      </c>
      <c r="IL364" t="s">
        <v>275</v>
      </c>
      <c r="IM364" t="s">
        <v>276</v>
      </c>
    </row>
    <row r="365" spans="1:247" x14ac:dyDescent="0.35">
      <c r="A365">
        <v>3529</v>
      </c>
      <c r="B365">
        <v>-1156328704</v>
      </c>
      <c r="C365">
        <v>1403</v>
      </c>
      <c r="D365" t="s">
        <v>268</v>
      </c>
      <c r="E365" t="s">
        <v>269</v>
      </c>
      <c r="F365">
        <v>1407</v>
      </c>
      <c r="G365" t="s">
        <v>270</v>
      </c>
      <c r="H365" t="s">
        <v>269</v>
      </c>
      <c r="I365">
        <v>373</v>
      </c>
      <c r="J365" t="s">
        <v>364</v>
      </c>
      <c r="K365" t="s">
        <v>326</v>
      </c>
      <c r="L365">
        <v>22342</v>
      </c>
      <c r="M365" t="s">
        <v>365</v>
      </c>
      <c r="N365" t="s">
        <v>366</v>
      </c>
      <c r="O365">
        <v>22342</v>
      </c>
      <c r="P365" t="s">
        <v>365</v>
      </c>
      <c r="Q365" t="s">
        <v>366</v>
      </c>
      <c r="R365" t="s">
        <v>285</v>
      </c>
      <c r="S365" s="33">
        <v>-0.04</v>
      </c>
      <c r="U365" s="33">
        <v>13</v>
      </c>
      <c r="IF365">
        <v>22342</v>
      </c>
      <c r="IG365" t="s">
        <v>365</v>
      </c>
      <c r="IH365" t="s">
        <v>274</v>
      </c>
      <c r="IK365">
        <v>-2</v>
      </c>
      <c r="IL365" t="s">
        <v>275</v>
      </c>
      <c r="IM365" t="s">
        <v>276</v>
      </c>
    </row>
    <row r="366" spans="1:247" x14ac:dyDescent="0.35">
      <c r="A366">
        <v>3530</v>
      </c>
      <c r="B366">
        <v>-1156328704</v>
      </c>
      <c r="C366">
        <v>1403</v>
      </c>
      <c r="D366" t="s">
        <v>268</v>
      </c>
      <c r="E366" t="s">
        <v>269</v>
      </c>
      <c r="F366">
        <v>1407</v>
      </c>
      <c r="G366" t="s">
        <v>270</v>
      </c>
      <c r="H366" t="s">
        <v>269</v>
      </c>
      <c r="I366">
        <v>410</v>
      </c>
      <c r="J366" t="s">
        <v>338</v>
      </c>
      <c r="K366" t="s">
        <v>337</v>
      </c>
      <c r="L366">
        <v>1471</v>
      </c>
      <c r="M366" t="s">
        <v>271</v>
      </c>
      <c r="N366" t="s">
        <v>272</v>
      </c>
      <c r="O366">
        <v>1471</v>
      </c>
      <c r="P366" t="s">
        <v>271</v>
      </c>
      <c r="Q366" t="s">
        <v>272</v>
      </c>
      <c r="R366" t="s">
        <v>286</v>
      </c>
      <c r="S366" s="33">
        <v>-1.83</v>
      </c>
      <c r="U366" s="33">
        <v>14</v>
      </c>
      <c r="IF366">
        <v>1471</v>
      </c>
      <c r="IG366" t="s">
        <v>271</v>
      </c>
      <c r="IH366" t="s">
        <v>274</v>
      </c>
      <c r="IK366">
        <v>-2</v>
      </c>
      <c r="IL366" t="s">
        <v>275</v>
      </c>
      <c r="IM366" t="s">
        <v>276</v>
      </c>
    </row>
    <row r="367" spans="1:247" x14ac:dyDescent="0.35">
      <c r="A367">
        <v>3531</v>
      </c>
      <c r="B367">
        <v>-1156328704</v>
      </c>
      <c r="C367">
        <v>1403</v>
      </c>
      <c r="D367" t="s">
        <v>268</v>
      </c>
      <c r="E367" t="s">
        <v>269</v>
      </c>
      <c r="F367">
        <v>1407</v>
      </c>
      <c r="G367" t="s">
        <v>270</v>
      </c>
      <c r="H367" t="s">
        <v>269</v>
      </c>
      <c r="I367">
        <v>408</v>
      </c>
      <c r="J367" t="s">
        <v>339</v>
      </c>
      <c r="K367" t="s">
        <v>336</v>
      </c>
      <c r="L367">
        <v>1471</v>
      </c>
      <c r="M367" t="s">
        <v>271</v>
      </c>
      <c r="N367" t="s">
        <v>272</v>
      </c>
      <c r="O367">
        <v>1471</v>
      </c>
      <c r="P367" t="s">
        <v>271</v>
      </c>
      <c r="Q367" t="s">
        <v>272</v>
      </c>
      <c r="R367" t="s">
        <v>286</v>
      </c>
      <c r="S367" s="33">
        <v>-0.09</v>
      </c>
      <c r="U367" s="33">
        <v>14</v>
      </c>
      <c r="IF367">
        <v>1471</v>
      </c>
      <c r="IG367" t="s">
        <v>271</v>
      </c>
      <c r="IH367" t="s">
        <v>274</v>
      </c>
      <c r="IK367">
        <v>-2</v>
      </c>
      <c r="IL367" t="s">
        <v>275</v>
      </c>
      <c r="IM367" t="s">
        <v>276</v>
      </c>
    </row>
    <row r="368" spans="1:247" x14ac:dyDescent="0.35">
      <c r="A368">
        <v>3532</v>
      </c>
      <c r="B368">
        <v>-1156328704</v>
      </c>
      <c r="C368">
        <v>1403</v>
      </c>
      <c r="D368" t="s">
        <v>268</v>
      </c>
      <c r="E368" t="s">
        <v>269</v>
      </c>
      <c r="F368">
        <v>1407</v>
      </c>
      <c r="G368" t="s">
        <v>270</v>
      </c>
      <c r="H368" t="s">
        <v>269</v>
      </c>
      <c r="I368">
        <v>404</v>
      </c>
      <c r="J368" t="s">
        <v>340</v>
      </c>
      <c r="K368" t="s">
        <v>335</v>
      </c>
      <c r="L368">
        <v>1471</v>
      </c>
      <c r="M368" t="s">
        <v>271</v>
      </c>
      <c r="N368" t="s">
        <v>272</v>
      </c>
      <c r="O368">
        <v>1471</v>
      </c>
      <c r="P368" t="s">
        <v>271</v>
      </c>
      <c r="Q368" t="s">
        <v>272</v>
      </c>
      <c r="R368" t="s">
        <v>286</v>
      </c>
      <c r="S368" s="33">
        <v>-0.23</v>
      </c>
      <c r="U368" s="33">
        <v>14</v>
      </c>
      <c r="IF368">
        <v>1471</v>
      </c>
      <c r="IG368" t="s">
        <v>271</v>
      </c>
      <c r="IH368" t="s">
        <v>274</v>
      </c>
      <c r="IK368">
        <v>-2</v>
      </c>
      <c r="IL368" t="s">
        <v>275</v>
      </c>
      <c r="IM368" t="s">
        <v>276</v>
      </c>
    </row>
    <row r="369" spans="1:247" x14ac:dyDescent="0.35">
      <c r="A369">
        <v>3533</v>
      </c>
      <c r="B369">
        <v>-1156328704</v>
      </c>
      <c r="C369">
        <v>1403</v>
      </c>
      <c r="D369" t="s">
        <v>268</v>
      </c>
      <c r="E369" t="s">
        <v>269</v>
      </c>
      <c r="F369">
        <v>1407</v>
      </c>
      <c r="G369" t="s">
        <v>270</v>
      </c>
      <c r="H369" t="s">
        <v>269</v>
      </c>
      <c r="I369">
        <v>400</v>
      </c>
      <c r="J369" t="s">
        <v>341</v>
      </c>
      <c r="K369" t="s">
        <v>334</v>
      </c>
      <c r="L369">
        <v>1471</v>
      </c>
      <c r="M369" t="s">
        <v>271</v>
      </c>
      <c r="N369" t="s">
        <v>272</v>
      </c>
      <c r="O369">
        <v>1471</v>
      </c>
      <c r="P369" t="s">
        <v>271</v>
      </c>
      <c r="Q369" t="s">
        <v>272</v>
      </c>
      <c r="R369" t="s">
        <v>286</v>
      </c>
      <c r="S369" s="33">
        <v>-7.0000000000000007E-2</v>
      </c>
      <c r="U369" s="33">
        <v>14</v>
      </c>
      <c r="IF369">
        <v>1471</v>
      </c>
      <c r="IG369" t="s">
        <v>271</v>
      </c>
      <c r="IH369" t="s">
        <v>274</v>
      </c>
      <c r="IK369">
        <v>-2</v>
      </c>
      <c r="IL369" t="s">
        <v>275</v>
      </c>
      <c r="IM369" t="s">
        <v>276</v>
      </c>
    </row>
    <row r="370" spans="1:247" x14ac:dyDescent="0.35">
      <c r="A370">
        <v>3534</v>
      </c>
      <c r="B370">
        <v>-1156328704</v>
      </c>
      <c r="C370">
        <v>1403</v>
      </c>
      <c r="D370" t="s">
        <v>268</v>
      </c>
      <c r="E370" t="s">
        <v>269</v>
      </c>
      <c r="F370">
        <v>1407</v>
      </c>
      <c r="G370" t="s">
        <v>270</v>
      </c>
      <c r="H370" t="s">
        <v>269</v>
      </c>
      <c r="I370">
        <v>398</v>
      </c>
      <c r="J370" t="s">
        <v>342</v>
      </c>
      <c r="K370" t="s">
        <v>333</v>
      </c>
      <c r="L370">
        <v>1471</v>
      </c>
      <c r="M370" t="s">
        <v>271</v>
      </c>
      <c r="N370" t="s">
        <v>272</v>
      </c>
      <c r="O370">
        <v>1471</v>
      </c>
      <c r="P370" t="s">
        <v>271</v>
      </c>
      <c r="Q370" t="s">
        <v>272</v>
      </c>
      <c r="R370" t="s">
        <v>286</v>
      </c>
      <c r="S370" s="33">
        <v>-0.13</v>
      </c>
      <c r="U370" s="33">
        <v>14</v>
      </c>
      <c r="IF370">
        <v>1471</v>
      </c>
      <c r="IG370" t="s">
        <v>271</v>
      </c>
      <c r="IH370" t="s">
        <v>274</v>
      </c>
      <c r="IK370">
        <v>-2</v>
      </c>
      <c r="IL370" t="s">
        <v>275</v>
      </c>
      <c r="IM370" t="s">
        <v>276</v>
      </c>
    </row>
    <row r="371" spans="1:247" x14ac:dyDescent="0.35">
      <c r="A371">
        <v>3535</v>
      </c>
      <c r="B371">
        <v>-1156328704</v>
      </c>
      <c r="C371">
        <v>1403</v>
      </c>
      <c r="D371" t="s">
        <v>268</v>
      </c>
      <c r="E371" t="s">
        <v>269</v>
      </c>
      <c r="F371">
        <v>1407</v>
      </c>
      <c r="G371" t="s">
        <v>270</v>
      </c>
      <c r="H371" t="s">
        <v>269</v>
      </c>
      <c r="I371">
        <v>392</v>
      </c>
      <c r="J371" t="s">
        <v>343</v>
      </c>
      <c r="K371" t="s">
        <v>332</v>
      </c>
      <c r="L371">
        <v>1471</v>
      </c>
      <c r="M371" t="s">
        <v>271</v>
      </c>
      <c r="N371" t="s">
        <v>272</v>
      </c>
      <c r="O371">
        <v>1471</v>
      </c>
      <c r="P371" t="s">
        <v>271</v>
      </c>
      <c r="Q371" t="s">
        <v>272</v>
      </c>
      <c r="R371" t="s">
        <v>286</v>
      </c>
      <c r="S371" s="33">
        <v>-0.1</v>
      </c>
      <c r="U371" s="33">
        <v>14</v>
      </c>
      <c r="IF371">
        <v>1471</v>
      </c>
      <c r="IG371" t="s">
        <v>271</v>
      </c>
      <c r="IH371" t="s">
        <v>274</v>
      </c>
      <c r="IK371">
        <v>-2</v>
      </c>
      <c r="IL371" t="s">
        <v>275</v>
      </c>
      <c r="IM371" t="s">
        <v>276</v>
      </c>
    </row>
    <row r="372" spans="1:247" x14ac:dyDescent="0.35">
      <c r="A372">
        <v>3536</v>
      </c>
      <c r="B372">
        <v>-1156328704</v>
      </c>
      <c r="C372">
        <v>1403</v>
      </c>
      <c r="D372" t="s">
        <v>268</v>
      </c>
      <c r="E372" t="s">
        <v>269</v>
      </c>
      <c r="F372">
        <v>1407</v>
      </c>
      <c r="G372" t="s">
        <v>270</v>
      </c>
      <c r="H372" t="s">
        <v>269</v>
      </c>
      <c r="I372">
        <v>334</v>
      </c>
      <c r="J372" t="s">
        <v>344</v>
      </c>
      <c r="K372" t="s">
        <v>313</v>
      </c>
      <c r="L372">
        <v>1471</v>
      </c>
      <c r="M372" t="s">
        <v>271</v>
      </c>
      <c r="N372" t="s">
        <v>272</v>
      </c>
      <c r="O372">
        <v>1471</v>
      </c>
      <c r="P372" t="s">
        <v>271</v>
      </c>
      <c r="Q372" t="s">
        <v>272</v>
      </c>
      <c r="R372" t="s">
        <v>286</v>
      </c>
      <c r="S372" s="33">
        <v>-0.04</v>
      </c>
      <c r="U372" s="33">
        <v>14</v>
      </c>
      <c r="IF372">
        <v>1471</v>
      </c>
      <c r="IG372" t="s">
        <v>271</v>
      </c>
      <c r="IH372" t="s">
        <v>274</v>
      </c>
      <c r="IK372">
        <v>-2</v>
      </c>
      <c r="IL372" t="s">
        <v>275</v>
      </c>
      <c r="IM372" t="s">
        <v>276</v>
      </c>
    </row>
    <row r="373" spans="1:247" x14ac:dyDescent="0.35">
      <c r="A373">
        <v>3537</v>
      </c>
      <c r="B373">
        <v>-1156328704</v>
      </c>
      <c r="C373">
        <v>1403</v>
      </c>
      <c r="D373" t="s">
        <v>268</v>
      </c>
      <c r="E373" t="s">
        <v>269</v>
      </c>
      <c r="F373">
        <v>1407</v>
      </c>
      <c r="G373" t="s">
        <v>270</v>
      </c>
      <c r="H373" t="s">
        <v>269</v>
      </c>
      <c r="I373">
        <v>333</v>
      </c>
      <c r="J373" t="s">
        <v>345</v>
      </c>
      <c r="K373" t="s">
        <v>312</v>
      </c>
      <c r="L373">
        <v>1471</v>
      </c>
      <c r="M373" t="s">
        <v>271</v>
      </c>
      <c r="N373" t="s">
        <v>272</v>
      </c>
      <c r="O373">
        <v>1471</v>
      </c>
      <c r="P373" t="s">
        <v>271</v>
      </c>
      <c r="Q373" t="s">
        <v>272</v>
      </c>
      <c r="R373" t="s">
        <v>286</v>
      </c>
      <c r="S373" s="33">
        <v>-0.02</v>
      </c>
      <c r="U373" s="33">
        <v>14</v>
      </c>
      <c r="IF373">
        <v>1471</v>
      </c>
      <c r="IG373" t="s">
        <v>271</v>
      </c>
      <c r="IH373" t="s">
        <v>274</v>
      </c>
      <c r="IK373">
        <v>-2</v>
      </c>
      <c r="IL373" t="s">
        <v>275</v>
      </c>
      <c r="IM373" t="s">
        <v>276</v>
      </c>
    </row>
    <row r="374" spans="1:247" x14ac:dyDescent="0.35">
      <c r="A374">
        <v>3538</v>
      </c>
      <c r="B374">
        <v>-1156328704</v>
      </c>
      <c r="C374">
        <v>1403</v>
      </c>
      <c r="D374" t="s">
        <v>268</v>
      </c>
      <c r="E374" t="s">
        <v>269</v>
      </c>
      <c r="F374">
        <v>1407</v>
      </c>
      <c r="G374" t="s">
        <v>270</v>
      </c>
      <c r="H374" t="s">
        <v>269</v>
      </c>
      <c r="I374">
        <v>329</v>
      </c>
      <c r="J374" t="s">
        <v>346</v>
      </c>
      <c r="K374" t="s">
        <v>311</v>
      </c>
      <c r="L374">
        <v>1471</v>
      </c>
      <c r="M374" t="s">
        <v>271</v>
      </c>
      <c r="N374" t="s">
        <v>272</v>
      </c>
      <c r="O374">
        <v>1471</v>
      </c>
      <c r="P374" t="s">
        <v>271</v>
      </c>
      <c r="Q374" t="s">
        <v>272</v>
      </c>
      <c r="R374" t="s">
        <v>286</v>
      </c>
      <c r="S374" s="33">
        <v>-0.01</v>
      </c>
      <c r="U374" s="33">
        <v>14</v>
      </c>
      <c r="IF374">
        <v>1471</v>
      </c>
      <c r="IG374" t="s">
        <v>271</v>
      </c>
      <c r="IH374" t="s">
        <v>274</v>
      </c>
      <c r="IK374">
        <v>-2</v>
      </c>
      <c r="IL374" t="s">
        <v>275</v>
      </c>
      <c r="IM374" t="s">
        <v>276</v>
      </c>
    </row>
    <row r="375" spans="1:247" x14ac:dyDescent="0.35">
      <c r="A375">
        <v>3539</v>
      </c>
      <c r="B375">
        <v>-1156328704</v>
      </c>
      <c r="C375">
        <v>1403</v>
      </c>
      <c r="D375" t="s">
        <v>268</v>
      </c>
      <c r="E375" t="s">
        <v>269</v>
      </c>
      <c r="F375">
        <v>1407</v>
      </c>
      <c r="G375" t="s">
        <v>270</v>
      </c>
      <c r="H375" t="s">
        <v>269</v>
      </c>
      <c r="I375">
        <v>353</v>
      </c>
      <c r="J375" t="s">
        <v>347</v>
      </c>
      <c r="K375" t="s">
        <v>319</v>
      </c>
      <c r="L375">
        <v>1471</v>
      </c>
      <c r="M375" t="s">
        <v>271</v>
      </c>
      <c r="N375" t="s">
        <v>272</v>
      </c>
      <c r="O375">
        <v>1471</v>
      </c>
      <c r="P375" t="s">
        <v>271</v>
      </c>
      <c r="Q375" t="s">
        <v>272</v>
      </c>
      <c r="R375" t="s">
        <v>286</v>
      </c>
      <c r="S375" s="33">
        <v>-0.06</v>
      </c>
      <c r="U375" s="33">
        <v>14</v>
      </c>
      <c r="IF375">
        <v>1471</v>
      </c>
      <c r="IG375" t="s">
        <v>271</v>
      </c>
      <c r="IH375" t="s">
        <v>274</v>
      </c>
      <c r="IK375">
        <v>-2</v>
      </c>
      <c r="IL375" t="s">
        <v>275</v>
      </c>
      <c r="IM375" t="s">
        <v>276</v>
      </c>
    </row>
    <row r="376" spans="1:247" x14ac:dyDescent="0.35">
      <c r="A376">
        <v>3540</v>
      </c>
      <c r="B376">
        <v>-1156328704</v>
      </c>
      <c r="C376">
        <v>1403</v>
      </c>
      <c r="D376" t="s">
        <v>268</v>
      </c>
      <c r="E376" t="s">
        <v>269</v>
      </c>
      <c r="F376">
        <v>1407</v>
      </c>
      <c r="G376" t="s">
        <v>270</v>
      </c>
      <c r="H376" t="s">
        <v>269</v>
      </c>
      <c r="I376">
        <v>350</v>
      </c>
      <c r="J376" t="s">
        <v>348</v>
      </c>
      <c r="K376" t="s">
        <v>318</v>
      </c>
      <c r="L376">
        <v>1471</v>
      </c>
      <c r="M376" t="s">
        <v>271</v>
      </c>
      <c r="N376" t="s">
        <v>272</v>
      </c>
      <c r="O376">
        <v>1471</v>
      </c>
      <c r="P376" t="s">
        <v>271</v>
      </c>
      <c r="Q376" t="s">
        <v>272</v>
      </c>
      <c r="R376" t="s">
        <v>286</v>
      </c>
      <c r="S376" s="33">
        <v>-0.04</v>
      </c>
      <c r="U376" s="33">
        <v>14</v>
      </c>
      <c r="IF376">
        <v>1471</v>
      </c>
      <c r="IG376" t="s">
        <v>271</v>
      </c>
      <c r="IH376" t="s">
        <v>274</v>
      </c>
      <c r="IK376">
        <v>-2</v>
      </c>
      <c r="IL376" t="s">
        <v>275</v>
      </c>
      <c r="IM376" t="s">
        <v>276</v>
      </c>
    </row>
    <row r="377" spans="1:247" x14ac:dyDescent="0.35">
      <c r="A377">
        <v>3541</v>
      </c>
      <c r="B377">
        <v>-1156328704</v>
      </c>
      <c r="C377">
        <v>1403</v>
      </c>
      <c r="D377" t="s">
        <v>268</v>
      </c>
      <c r="E377" t="s">
        <v>269</v>
      </c>
      <c r="F377">
        <v>1407</v>
      </c>
      <c r="G377" t="s">
        <v>270</v>
      </c>
      <c r="H377" t="s">
        <v>269</v>
      </c>
      <c r="I377">
        <v>349</v>
      </c>
      <c r="J377" t="s">
        <v>349</v>
      </c>
      <c r="K377" t="s">
        <v>317</v>
      </c>
      <c r="L377">
        <v>1471</v>
      </c>
      <c r="M377" t="s">
        <v>271</v>
      </c>
      <c r="N377" t="s">
        <v>272</v>
      </c>
      <c r="O377">
        <v>1471</v>
      </c>
      <c r="P377" t="s">
        <v>271</v>
      </c>
      <c r="Q377" t="s">
        <v>272</v>
      </c>
      <c r="R377" t="s">
        <v>286</v>
      </c>
      <c r="S377" s="33">
        <v>-0.06</v>
      </c>
      <c r="U377" s="33">
        <v>14</v>
      </c>
      <c r="IF377">
        <v>1471</v>
      </c>
      <c r="IG377" t="s">
        <v>271</v>
      </c>
      <c r="IH377" t="s">
        <v>274</v>
      </c>
      <c r="IK377">
        <v>-2</v>
      </c>
      <c r="IL377" t="s">
        <v>275</v>
      </c>
      <c r="IM377" t="s">
        <v>276</v>
      </c>
    </row>
    <row r="378" spans="1:247" x14ac:dyDescent="0.35">
      <c r="A378">
        <v>3542</v>
      </c>
      <c r="B378">
        <v>-1156328704</v>
      </c>
      <c r="C378">
        <v>1403</v>
      </c>
      <c r="D378" t="s">
        <v>268</v>
      </c>
      <c r="E378" t="s">
        <v>269</v>
      </c>
      <c r="F378">
        <v>1407</v>
      </c>
      <c r="G378" t="s">
        <v>270</v>
      </c>
      <c r="H378" t="s">
        <v>269</v>
      </c>
      <c r="I378">
        <v>344</v>
      </c>
      <c r="J378" t="s">
        <v>350</v>
      </c>
      <c r="K378" t="s">
        <v>316</v>
      </c>
      <c r="L378">
        <v>1471</v>
      </c>
      <c r="M378" t="s">
        <v>271</v>
      </c>
      <c r="N378" t="s">
        <v>272</v>
      </c>
      <c r="O378">
        <v>1471</v>
      </c>
      <c r="P378" t="s">
        <v>271</v>
      </c>
      <c r="Q378" t="s">
        <v>272</v>
      </c>
      <c r="R378" t="s">
        <v>286</v>
      </c>
      <c r="S378" s="33">
        <v>-0.02</v>
      </c>
      <c r="U378" s="33">
        <v>14</v>
      </c>
      <c r="IF378">
        <v>1471</v>
      </c>
      <c r="IG378" t="s">
        <v>271</v>
      </c>
      <c r="IH378" t="s">
        <v>274</v>
      </c>
      <c r="IK378">
        <v>-2</v>
      </c>
      <c r="IL378" t="s">
        <v>275</v>
      </c>
      <c r="IM378" t="s">
        <v>276</v>
      </c>
    </row>
    <row r="379" spans="1:247" x14ac:dyDescent="0.35">
      <c r="A379">
        <v>3543</v>
      </c>
      <c r="B379">
        <v>-1156328704</v>
      </c>
      <c r="C379">
        <v>1403</v>
      </c>
      <c r="D379" t="s">
        <v>268</v>
      </c>
      <c r="E379" t="s">
        <v>269</v>
      </c>
      <c r="F379">
        <v>1407</v>
      </c>
      <c r="G379" t="s">
        <v>270</v>
      </c>
      <c r="H379" t="s">
        <v>269</v>
      </c>
      <c r="I379">
        <v>343</v>
      </c>
      <c r="J379" t="s">
        <v>351</v>
      </c>
      <c r="K379" t="s">
        <v>315</v>
      </c>
      <c r="L379">
        <v>1471</v>
      </c>
      <c r="M379" t="s">
        <v>271</v>
      </c>
      <c r="N379" t="s">
        <v>272</v>
      </c>
      <c r="O379">
        <v>1471</v>
      </c>
      <c r="P379" t="s">
        <v>271</v>
      </c>
      <c r="Q379" t="s">
        <v>272</v>
      </c>
      <c r="R379" t="s">
        <v>286</v>
      </c>
      <c r="S379" s="33">
        <v>-0.04</v>
      </c>
      <c r="U379" s="33">
        <v>14</v>
      </c>
      <c r="IF379">
        <v>1471</v>
      </c>
      <c r="IG379" t="s">
        <v>271</v>
      </c>
      <c r="IH379" t="s">
        <v>274</v>
      </c>
      <c r="IK379">
        <v>-2</v>
      </c>
      <c r="IL379" t="s">
        <v>275</v>
      </c>
      <c r="IM379" t="s">
        <v>276</v>
      </c>
    </row>
    <row r="380" spans="1:247" x14ac:dyDescent="0.35">
      <c r="A380">
        <v>3544</v>
      </c>
      <c r="B380">
        <v>-1156328704</v>
      </c>
      <c r="C380">
        <v>1403</v>
      </c>
      <c r="D380" t="s">
        <v>268</v>
      </c>
      <c r="E380" t="s">
        <v>269</v>
      </c>
      <c r="F380">
        <v>1407</v>
      </c>
      <c r="G380" t="s">
        <v>270</v>
      </c>
      <c r="H380" t="s">
        <v>269</v>
      </c>
      <c r="I380">
        <v>339</v>
      </c>
      <c r="J380" t="s">
        <v>352</v>
      </c>
      <c r="K380" t="s">
        <v>314</v>
      </c>
      <c r="L380">
        <v>1471</v>
      </c>
      <c r="M380" t="s">
        <v>271</v>
      </c>
      <c r="N380" t="s">
        <v>272</v>
      </c>
      <c r="O380">
        <v>1471</v>
      </c>
      <c r="P380" t="s">
        <v>271</v>
      </c>
      <c r="Q380" t="s">
        <v>272</v>
      </c>
      <c r="R380" t="s">
        <v>286</v>
      </c>
      <c r="S380" s="33">
        <v>-0.02</v>
      </c>
      <c r="U380" s="33">
        <v>14</v>
      </c>
      <c r="IF380">
        <v>1471</v>
      </c>
      <c r="IG380" t="s">
        <v>271</v>
      </c>
      <c r="IH380" t="s">
        <v>274</v>
      </c>
      <c r="IK380">
        <v>-2</v>
      </c>
      <c r="IL380" t="s">
        <v>275</v>
      </c>
      <c r="IM380" t="s">
        <v>276</v>
      </c>
    </row>
    <row r="381" spans="1:247" x14ac:dyDescent="0.35">
      <c r="A381">
        <v>3545</v>
      </c>
      <c r="B381">
        <v>-1156328704</v>
      </c>
      <c r="C381">
        <v>1403</v>
      </c>
      <c r="D381" t="s">
        <v>268</v>
      </c>
      <c r="E381" t="s">
        <v>269</v>
      </c>
      <c r="F381">
        <v>1407</v>
      </c>
      <c r="G381" t="s">
        <v>270</v>
      </c>
      <c r="H381" t="s">
        <v>269</v>
      </c>
      <c r="I381">
        <v>371</v>
      </c>
      <c r="J381" t="s">
        <v>353</v>
      </c>
      <c r="K381" t="s">
        <v>325</v>
      </c>
      <c r="L381">
        <v>1471</v>
      </c>
      <c r="M381" t="s">
        <v>271</v>
      </c>
      <c r="N381" t="s">
        <v>272</v>
      </c>
      <c r="O381">
        <v>1471</v>
      </c>
      <c r="P381" t="s">
        <v>271</v>
      </c>
      <c r="Q381" t="s">
        <v>272</v>
      </c>
      <c r="R381" t="s">
        <v>286</v>
      </c>
      <c r="S381" s="33">
        <v>-0.15</v>
      </c>
      <c r="U381" s="33">
        <v>14</v>
      </c>
      <c r="IF381">
        <v>1471</v>
      </c>
      <c r="IG381" t="s">
        <v>271</v>
      </c>
      <c r="IH381" t="s">
        <v>274</v>
      </c>
      <c r="IK381">
        <v>-2</v>
      </c>
      <c r="IL381" t="s">
        <v>275</v>
      </c>
      <c r="IM381" t="s">
        <v>276</v>
      </c>
    </row>
    <row r="382" spans="1:247" x14ac:dyDescent="0.35">
      <c r="A382">
        <v>3546</v>
      </c>
      <c r="B382">
        <v>-1156328704</v>
      </c>
      <c r="C382">
        <v>1403</v>
      </c>
      <c r="D382" t="s">
        <v>268</v>
      </c>
      <c r="E382" t="s">
        <v>269</v>
      </c>
      <c r="F382">
        <v>1407</v>
      </c>
      <c r="G382" t="s">
        <v>270</v>
      </c>
      <c r="H382" t="s">
        <v>269</v>
      </c>
      <c r="I382">
        <v>367</v>
      </c>
      <c r="J382" t="s">
        <v>354</v>
      </c>
      <c r="K382" t="s">
        <v>324</v>
      </c>
      <c r="L382">
        <v>1471</v>
      </c>
      <c r="M382" t="s">
        <v>271</v>
      </c>
      <c r="N382" t="s">
        <v>272</v>
      </c>
      <c r="O382">
        <v>1471</v>
      </c>
      <c r="P382" t="s">
        <v>271</v>
      </c>
      <c r="Q382" t="s">
        <v>272</v>
      </c>
      <c r="R382" t="s">
        <v>286</v>
      </c>
      <c r="S382" s="33">
        <v>-0.05</v>
      </c>
      <c r="U382" s="33">
        <v>14</v>
      </c>
      <c r="IF382">
        <v>1471</v>
      </c>
      <c r="IG382" t="s">
        <v>271</v>
      </c>
      <c r="IH382" t="s">
        <v>274</v>
      </c>
      <c r="IK382">
        <v>-2</v>
      </c>
      <c r="IL382" t="s">
        <v>275</v>
      </c>
      <c r="IM382" t="s">
        <v>276</v>
      </c>
    </row>
    <row r="383" spans="1:247" x14ac:dyDescent="0.35">
      <c r="A383">
        <v>3547</v>
      </c>
      <c r="B383">
        <v>-1156328704</v>
      </c>
      <c r="C383">
        <v>1403</v>
      </c>
      <c r="D383" t="s">
        <v>268</v>
      </c>
      <c r="E383" t="s">
        <v>269</v>
      </c>
      <c r="F383">
        <v>1407</v>
      </c>
      <c r="G383" t="s">
        <v>270</v>
      </c>
      <c r="H383" t="s">
        <v>269</v>
      </c>
      <c r="I383">
        <v>365</v>
      </c>
      <c r="J383" t="s">
        <v>355</v>
      </c>
      <c r="K383" t="s">
        <v>323</v>
      </c>
      <c r="L383">
        <v>1471</v>
      </c>
      <c r="M383" t="s">
        <v>271</v>
      </c>
      <c r="N383" t="s">
        <v>272</v>
      </c>
      <c r="O383">
        <v>1471</v>
      </c>
      <c r="P383" t="s">
        <v>271</v>
      </c>
      <c r="Q383" t="s">
        <v>272</v>
      </c>
      <c r="R383" t="s">
        <v>286</v>
      </c>
      <c r="S383" s="33">
        <v>0</v>
      </c>
      <c r="U383" s="33">
        <v>14</v>
      </c>
      <c r="IF383">
        <v>1471</v>
      </c>
      <c r="IG383" t="s">
        <v>271</v>
      </c>
      <c r="IH383" t="s">
        <v>274</v>
      </c>
      <c r="IK383">
        <v>-2</v>
      </c>
      <c r="IL383" t="s">
        <v>275</v>
      </c>
      <c r="IM383" t="s">
        <v>276</v>
      </c>
    </row>
    <row r="384" spans="1:247" x14ac:dyDescent="0.35">
      <c r="A384">
        <v>3548</v>
      </c>
      <c r="B384">
        <v>-1156328704</v>
      </c>
      <c r="C384">
        <v>1403</v>
      </c>
      <c r="D384" t="s">
        <v>268</v>
      </c>
      <c r="E384" t="s">
        <v>269</v>
      </c>
      <c r="F384">
        <v>1407</v>
      </c>
      <c r="G384" t="s">
        <v>270</v>
      </c>
      <c r="H384" t="s">
        <v>269</v>
      </c>
      <c r="I384">
        <v>364</v>
      </c>
      <c r="J384" t="s">
        <v>356</v>
      </c>
      <c r="K384" t="s">
        <v>322</v>
      </c>
      <c r="L384">
        <v>1471</v>
      </c>
      <c r="M384" t="s">
        <v>271</v>
      </c>
      <c r="N384" t="s">
        <v>272</v>
      </c>
      <c r="O384">
        <v>1471</v>
      </c>
      <c r="P384" t="s">
        <v>271</v>
      </c>
      <c r="Q384" t="s">
        <v>272</v>
      </c>
      <c r="R384" t="s">
        <v>286</v>
      </c>
      <c r="S384" s="33">
        <v>-0.06</v>
      </c>
      <c r="U384" s="33">
        <v>14</v>
      </c>
      <c r="IF384">
        <v>1471</v>
      </c>
      <c r="IG384" t="s">
        <v>271</v>
      </c>
      <c r="IH384" t="s">
        <v>274</v>
      </c>
      <c r="IK384">
        <v>-2</v>
      </c>
      <c r="IL384" t="s">
        <v>275</v>
      </c>
      <c r="IM384" t="s">
        <v>276</v>
      </c>
    </row>
    <row r="385" spans="1:247" x14ac:dyDescent="0.35">
      <c r="A385">
        <v>3549</v>
      </c>
      <c r="B385">
        <v>-1156328704</v>
      </c>
      <c r="C385">
        <v>1403</v>
      </c>
      <c r="D385" t="s">
        <v>268</v>
      </c>
      <c r="E385" t="s">
        <v>269</v>
      </c>
      <c r="F385">
        <v>1407</v>
      </c>
      <c r="G385" t="s">
        <v>270</v>
      </c>
      <c r="H385" t="s">
        <v>269</v>
      </c>
      <c r="I385">
        <v>362</v>
      </c>
      <c r="J385" t="s">
        <v>357</v>
      </c>
      <c r="K385" t="s">
        <v>321</v>
      </c>
      <c r="L385">
        <v>1471</v>
      </c>
      <c r="M385" t="s">
        <v>271</v>
      </c>
      <c r="N385" t="s">
        <v>272</v>
      </c>
      <c r="O385">
        <v>1471</v>
      </c>
      <c r="P385" t="s">
        <v>271</v>
      </c>
      <c r="Q385" t="s">
        <v>272</v>
      </c>
      <c r="R385" t="s">
        <v>286</v>
      </c>
      <c r="S385" s="33">
        <v>-0.01</v>
      </c>
      <c r="U385" s="33">
        <v>14</v>
      </c>
      <c r="IF385">
        <v>1471</v>
      </c>
      <c r="IG385" t="s">
        <v>271</v>
      </c>
      <c r="IH385" t="s">
        <v>274</v>
      </c>
      <c r="IK385">
        <v>-2</v>
      </c>
      <c r="IL385" t="s">
        <v>275</v>
      </c>
      <c r="IM385" t="s">
        <v>276</v>
      </c>
    </row>
    <row r="386" spans="1:247" x14ac:dyDescent="0.35">
      <c r="A386">
        <v>3550</v>
      </c>
      <c r="B386">
        <v>-1156328704</v>
      </c>
      <c r="C386">
        <v>1403</v>
      </c>
      <c r="D386" t="s">
        <v>268</v>
      </c>
      <c r="E386" t="s">
        <v>269</v>
      </c>
      <c r="F386">
        <v>1407</v>
      </c>
      <c r="G386" t="s">
        <v>270</v>
      </c>
      <c r="H386" t="s">
        <v>269</v>
      </c>
      <c r="I386">
        <v>358</v>
      </c>
      <c r="J386" t="s">
        <v>358</v>
      </c>
      <c r="K386" t="s">
        <v>320</v>
      </c>
      <c r="L386">
        <v>1471</v>
      </c>
      <c r="M386" t="s">
        <v>271</v>
      </c>
      <c r="N386" t="s">
        <v>272</v>
      </c>
      <c r="O386">
        <v>1471</v>
      </c>
      <c r="P386" t="s">
        <v>271</v>
      </c>
      <c r="Q386" t="s">
        <v>272</v>
      </c>
      <c r="R386" t="s">
        <v>286</v>
      </c>
      <c r="S386" s="33">
        <v>-0.04</v>
      </c>
      <c r="U386" s="33">
        <v>14</v>
      </c>
      <c r="IF386">
        <v>1471</v>
      </c>
      <c r="IG386" t="s">
        <v>271</v>
      </c>
      <c r="IH386" t="s">
        <v>274</v>
      </c>
      <c r="IK386">
        <v>-2</v>
      </c>
      <c r="IL386" t="s">
        <v>275</v>
      </c>
      <c r="IM386" t="s">
        <v>276</v>
      </c>
    </row>
    <row r="387" spans="1:247" x14ac:dyDescent="0.35">
      <c r="A387">
        <v>3551</v>
      </c>
      <c r="B387">
        <v>-1156328704</v>
      </c>
      <c r="C387">
        <v>1403</v>
      </c>
      <c r="D387" t="s">
        <v>268</v>
      </c>
      <c r="E387" t="s">
        <v>269</v>
      </c>
      <c r="F387">
        <v>1407</v>
      </c>
      <c r="G387" t="s">
        <v>270</v>
      </c>
      <c r="H387" t="s">
        <v>269</v>
      </c>
      <c r="I387">
        <v>390</v>
      </c>
      <c r="J387" t="s">
        <v>359</v>
      </c>
      <c r="K387" t="s">
        <v>331</v>
      </c>
      <c r="L387">
        <v>1471</v>
      </c>
      <c r="M387" t="s">
        <v>271</v>
      </c>
      <c r="N387" t="s">
        <v>272</v>
      </c>
      <c r="O387">
        <v>1471</v>
      </c>
      <c r="P387" t="s">
        <v>271</v>
      </c>
      <c r="Q387" t="s">
        <v>272</v>
      </c>
      <c r="R387" t="s">
        <v>286</v>
      </c>
      <c r="S387" s="33">
        <v>-0.16</v>
      </c>
      <c r="U387" s="33">
        <v>14</v>
      </c>
      <c r="IF387">
        <v>1471</v>
      </c>
      <c r="IG387" t="s">
        <v>271</v>
      </c>
      <c r="IH387" t="s">
        <v>274</v>
      </c>
      <c r="IK387">
        <v>-2</v>
      </c>
      <c r="IL387" t="s">
        <v>275</v>
      </c>
      <c r="IM387" t="s">
        <v>276</v>
      </c>
    </row>
    <row r="388" spans="1:247" x14ac:dyDescent="0.35">
      <c r="A388">
        <v>3552</v>
      </c>
      <c r="B388">
        <v>-1156328704</v>
      </c>
      <c r="C388">
        <v>1403</v>
      </c>
      <c r="D388" t="s">
        <v>268</v>
      </c>
      <c r="E388" t="s">
        <v>269</v>
      </c>
      <c r="F388">
        <v>1407</v>
      </c>
      <c r="G388" t="s">
        <v>270</v>
      </c>
      <c r="H388" t="s">
        <v>269</v>
      </c>
      <c r="I388">
        <v>386</v>
      </c>
      <c r="J388" t="s">
        <v>360</v>
      </c>
      <c r="K388" t="s">
        <v>330</v>
      </c>
      <c r="L388">
        <v>1471</v>
      </c>
      <c r="M388" t="s">
        <v>271</v>
      </c>
      <c r="N388" t="s">
        <v>272</v>
      </c>
      <c r="O388">
        <v>1471</v>
      </c>
      <c r="P388" t="s">
        <v>271</v>
      </c>
      <c r="Q388" t="s">
        <v>272</v>
      </c>
      <c r="R388" t="s">
        <v>286</v>
      </c>
      <c r="S388" s="33">
        <v>-0.06</v>
      </c>
      <c r="U388" s="33">
        <v>14</v>
      </c>
      <c r="IF388">
        <v>1471</v>
      </c>
      <c r="IG388" t="s">
        <v>271</v>
      </c>
      <c r="IH388" t="s">
        <v>274</v>
      </c>
      <c r="IK388">
        <v>-2</v>
      </c>
      <c r="IL388" t="s">
        <v>275</v>
      </c>
      <c r="IM388" t="s">
        <v>276</v>
      </c>
    </row>
    <row r="389" spans="1:247" x14ac:dyDescent="0.35">
      <c r="A389">
        <v>3553</v>
      </c>
      <c r="B389">
        <v>-1156328704</v>
      </c>
      <c r="C389">
        <v>1403</v>
      </c>
      <c r="D389" t="s">
        <v>268</v>
      </c>
      <c r="E389" t="s">
        <v>269</v>
      </c>
      <c r="F389">
        <v>1407</v>
      </c>
      <c r="G389" t="s">
        <v>270</v>
      </c>
      <c r="H389" t="s">
        <v>269</v>
      </c>
      <c r="I389">
        <v>383</v>
      </c>
      <c r="J389" t="s">
        <v>361</v>
      </c>
      <c r="K389" t="s">
        <v>329</v>
      </c>
      <c r="L389">
        <v>1471</v>
      </c>
      <c r="M389" t="s">
        <v>271</v>
      </c>
      <c r="N389" t="s">
        <v>272</v>
      </c>
      <c r="O389">
        <v>1471</v>
      </c>
      <c r="P389" t="s">
        <v>271</v>
      </c>
      <c r="Q389" t="s">
        <v>272</v>
      </c>
      <c r="R389" t="s">
        <v>286</v>
      </c>
      <c r="S389" s="33">
        <v>-0.15</v>
      </c>
      <c r="U389" s="33">
        <v>14</v>
      </c>
      <c r="IF389">
        <v>1471</v>
      </c>
      <c r="IG389" t="s">
        <v>271</v>
      </c>
      <c r="IH389" t="s">
        <v>274</v>
      </c>
      <c r="IK389">
        <v>-2</v>
      </c>
      <c r="IL389" t="s">
        <v>275</v>
      </c>
      <c r="IM389" t="s">
        <v>276</v>
      </c>
    </row>
    <row r="390" spans="1:247" x14ac:dyDescent="0.35">
      <c r="A390">
        <v>3554</v>
      </c>
      <c r="B390">
        <v>-1156328704</v>
      </c>
      <c r="C390">
        <v>1403</v>
      </c>
      <c r="D390" t="s">
        <v>268</v>
      </c>
      <c r="E390" t="s">
        <v>269</v>
      </c>
      <c r="F390">
        <v>1407</v>
      </c>
      <c r="G390" t="s">
        <v>270</v>
      </c>
      <c r="H390" t="s">
        <v>269</v>
      </c>
      <c r="I390">
        <v>379</v>
      </c>
      <c r="J390" t="s">
        <v>362</v>
      </c>
      <c r="K390" t="s">
        <v>328</v>
      </c>
      <c r="L390">
        <v>1471</v>
      </c>
      <c r="M390" t="s">
        <v>271</v>
      </c>
      <c r="N390" t="s">
        <v>272</v>
      </c>
      <c r="O390">
        <v>1471</v>
      </c>
      <c r="P390" t="s">
        <v>271</v>
      </c>
      <c r="Q390" t="s">
        <v>272</v>
      </c>
      <c r="R390" t="s">
        <v>286</v>
      </c>
      <c r="S390" s="33">
        <v>-0.08</v>
      </c>
      <c r="U390" s="33">
        <v>14</v>
      </c>
      <c r="IF390">
        <v>1471</v>
      </c>
      <c r="IG390" t="s">
        <v>271</v>
      </c>
      <c r="IH390" t="s">
        <v>274</v>
      </c>
      <c r="IK390">
        <v>-2</v>
      </c>
      <c r="IL390" t="s">
        <v>275</v>
      </c>
      <c r="IM390" t="s">
        <v>276</v>
      </c>
    </row>
    <row r="391" spans="1:247" x14ac:dyDescent="0.35">
      <c r="A391">
        <v>3555</v>
      </c>
      <c r="B391">
        <v>-1156328704</v>
      </c>
      <c r="C391">
        <v>1403</v>
      </c>
      <c r="D391" t="s">
        <v>268</v>
      </c>
      <c r="E391" t="s">
        <v>269</v>
      </c>
      <c r="F391">
        <v>1407</v>
      </c>
      <c r="G391" t="s">
        <v>270</v>
      </c>
      <c r="H391" t="s">
        <v>269</v>
      </c>
      <c r="I391">
        <v>377</v>
      </c>
      <c r="J391" t="s">
        <v>363</v>
      </c>
      <c r="K391" t="s">
        <v>327</v>
      </c>
      <c r="L391">
        <v>1471</v>
      </c>
      <c r="M391" t="s">
        <v>271</v>
      </c>
      <c r="N391" t="s">
        <v>272</v>
      </c>
      <c r="O391">
        <v>1471</v>
      </c>
      <c r="P391" t="s">
        <v>271</v>
      </c>
      <c r="Q391" t="s">
        <v>272</v>
      </c>
      <c r="R391" t="s">
        <v>286</v>
      </c>
      <c r="S391" s="33">
        <v>-0.13</v>
      </c>
      <c r="U391" s="33">
        <v>14</v>
      </c>
      <c r="IF391">
        <v>1471</v>
      </c>
      <c r="IG391" t="s">
        <v>271</v>
      </c>
      <c r="IH391" t="s">
        <v>274</v>
      </c>
      <c r="IK391">
        <v>-2</v>
      </c>
      <c r="IL391" t="s">
        <v>275</v>
      </c>
      <c r="IM391" t="s">
        <v>276</v>
      </c>
    </row>
    <row r="392" spans="1:247" x14ac:dyDescent="0.35">
      <c r="A392">
        <v>3556</v>
      </c>
      <c r="B392">
        <v>-1156328704</v>
      </c>
      <c r="C392">
        <v>1403</v>
      </c>
      <c r="D392" t="s">
        <v>268</v>
      </c>
      <c r="E392" t="s">
        <v>269</v>
      </c>
      <c r="F392">
        <v>1407</v>
      </c>
      <c r="G392" t="s">
        <v>270</v>
      </c>
      <c r="H392" t="s">
        <v>269</v>
      </c>
      <c r="I392">
        <v>373</v>
      </c>
      <c r="J392" t="s">
        <v>364</v>
      </c>
      <c r="K392" t="s">
        <v>326</v>
      </c>
      <c r="L392">
        <v>1471</v>
      </c>
      <c r="M392" t="s">
        <v>271</v>
      </c>
      <c r="N392" t="s">
        <v>272</v>
      </c>
      <c r="O392">
        <v>1471</v>
      </c>
      <c r="P392" t="s">
        <v>271</v>
      </c>
      <c r="Q392" t="s">
        <v>272</v>
      </c>
      <c r="R392" t="s">
        <v>286</v>
      </c>
      <c r="S392" s="33">
        <v>-0.1</v>
      </c>
      <c r="U392" s="33">
        <v>14</v>
      </c>
      <c r="IF392">
        <v>1471</v>
      </c>
      <c r="IG392" t="s">
        <v>271</v>
      </c>
      <c r="IH392" t="s">
        <v>274</v>
      </c>
      <c r="IK392">
        <v>-2</v>
      </c>
      <c r="IL392" t="s">
        <v>275</v>
      </c>
      <c r="IM392" t="s">
        <v>276</v>
      </c>
    </row>
    <row r="393" spans="1:247" x14ac:dyDescent="0.35">
      <c r="A393">
        <v>3557</v>
      </c>
      <c r="B393">
        <v>-1156328704</v>
      </c>
      <c r="C393">
        <v>1403</v>
      </c>
      <c r="D393" t="s">
        <v>268</v>
      </c>
      <c r="E393" t="s">
        <v>269</v>
      </c>
      <c r="F393">
        <v>1407</v>
      </c>
      <c r="G393" t="s">
        <v>270</v>
      </c>
      <c r="H393" t="s">
        <v>269</v>
      </c>
      <c r="I393">
        <v>410</v>
      </c>
      <c r="J393" t="s">
        <v>338</v>
      </c>
      <c r="K393" t="s">
        <v>337</v>
      </c>
      <c r="L393">
        <v>1736</v>
      </c>
      <c r="M393" t="s">
        <v>277</v>
      </c>
      <c r="N393" t="s">
        <v>278</v>
      </c>
      <c r="O393">
        <v>1736</v>
      </c>
      <c r="P393" t="s">
        <v>277</v>
      </c>
      <c r="Q393" t="s">
        <v>278</v>
      </c>
      <c r="R393" t="s">
        <v>286</v>
      </c>
      <c r="S393" s="33">
        <v>-242.67</v>
      </c>
      <c r="U393" s="33">
        <v>14</v>
      </c>
      <c r="IF393">
        <v>1736</v>
      </c>
      <c r="IG393" t="s">
        <v>277</v>
      </c>
      <c r="IH393" t="s">
        <v>274</v>
      </c>
      <c r="IK393">
        <v>-2</v>
      </c>
      <c r="IL393" t="s">
        <v>275</v>
      </c>
      <c r="IM393" t="s">
        <v>276</v>
      </c>
    </row>
    <row r="394" spans="1:247" x14ac:dyDescent="0.35">
      <c r="A394">
        <v>3558</v>
      </c>
      <c r="B394">
        <v>-1156328704</v>
      </c>
      <c r="C394">
        <v>1403</v>
      </c>
      <c r="D394" t="s">
        <v>268</v>
      </c>
      <c r="E394" t="s">
        <v>269</v>
      </c>
      <c r="F394">
        <v>1407</v>
      </c>
      <c r="G394" t="s">
        <v>270</v>
      </c>
      <c r="H394" t="s">
        <v>269</v>
      </c>
      <c r="I394">
        <v>408</v>
      </c>
      <c r="J394" t="s">
        <v>339</v>
      </c>
      <c r="K394" t="s">
        <v>336</v>
      </c>
      <c r="L394">
        <v>1736</v>
      </c>
      <c r="M394" t="s">
        <v>277</v>
      </c>
      <c r="N394" t="s">
        <v>278</v>
      </c>
      <c r="O394">
        <v>1736</v>
      </c>
      <c r="P394" t="s">
        <v>277</v>
      </c>
      <c r="Q394" t="s">
        <v>278</v>
      </c>
      <c r="R394" t="s">
        <v>286</v>
      </c>
      <c r="S394" s="33">
        <v>-84.58</v>
      </c>
      <c r="U394" s="33">
        <v>14</v>
      </c>
      <c r="IF394">
        <v>1736</v>
      </c>
      <c r="IG394" t="s">
        <v>277</v>
      </c>
      <c r="IH394" t="s">
        <v>274</v>
      </c>
      <c r="IK394">
        <v>-2</v>
      </c>
      <c r="IL394" t="s">
        <v>275</v>
      </c>
      <c r="IM394" t="s">
        <v>276</v>
      </c>
    </row>
    <row r="395" spans="1:247" x14ac:dyDescent="0.35">
      <c r="A395">
        <v>3559</v>
      </c>
      <c r="B395">
        <v>-1156328704</v>
      </c>
      <c r="C395">
        <v>1403</v>
      </c>
      <c r="D395" t="s">
        <v>268</v>
      </c>
      <c r="E395" t="s">
        <v>269</v>
      </c>
      <c r="F395">
        <v>1407</v>
      </c>
      <c r="G395" t="s">
        <v>270</v>
      </c>
      <c r="H395" t="s">
        <v>269</v>
      </c>
      <c r="I395">
        <v>404</v>
      </c>
      <c r="J395" t="s">
        <v>340</v>
      </c>
      <c r="K395" t="s">
        <v>335</v>
      </c>
      <c r="L395">
        <v>1736</v>
      </c>
      <c r="M395" t="s">
        <v>277</v>
      </c>
      <c r="N395" t="s">
        <v>278</v>
      </c>
      <c r="O395">
        <v>1736</v>
      </c>
      <c r="P395" t="s">
        <v>277</v>
      </c>
      <c r="Q395" t="s">
        <v>278</v>
      </c>
      <c r="R395" t="s">
        <v>286</v>
      </c>
      <c r="S395" s="33">
        <v>-211.45</v>
      </c>
      <c r="U395" s="33">
        <v>14</v>
      </c>
      <c r="IF395">
        <v>1736</v>
      </c>
      <c r="IG395" t="s">
        <v>277</v>
      </c>
      <c r="IH395" t="s">
        <v>274</v>
      </c>
      <c r="IK395">
        <v>-2</v>
      </c>
      <c r="IL395" t="s">
        <v>275</v>
      </c>
      <c r="IM395" t="s">
        <v>276</v>
      </c>
    </row>
    <row r="396" spans="1:247" x14ac:dyDescent="0.35">
      <c r="A396">
        <v>3560</v>
      </c>
      <c r="B396">
        <v>-1156328704</v>
      </c>
      <c r="C396">
        <v>1403</v>
      </c>
      <c r="D396" t="s">
        <v>268</v>
      </c>
      <c r="E396" t="s">
        <v>269</v>
      </c>
      <c r="F396">
        <v>1407</v>
      </c>
      <c r="G396" t="s">
        <v>270</v>
      </c>
      <c r="H396" t="s">
        <v>269</v>
      </c>
      <c r="I396">
        <v>400</v>
      </c>
      <c r="J396" t="s">
        <v>341</v>
      </c>
      <c r="K396" t="s">
        <v>334</v>
      </c>
      <c r="L396">
        <v>1736</v>
      </c>
      <c r="M396" t="s">
        <v>277</v>
      </c>
      <c r="N396" t="s">
        <v>278</v>
      </c>
      <c r="O396">
        <v>1736</v>
      </c>
      <c r="P396" t="s">
        <v>277</v>
      </c>
      <c r="Q396" t="s">
        <v>278</v>
      </c>
      <c r="R396" t="s">
        <v>286</v>
      </c>
      <c r="S396" s="33">
        <v>-67</v>
      </c>
      <c r="U396" s="33">
        <v>14</v>
      </c>
      <c r="IF396">
        <v>1736</v>
      </c>
      <c r="IG396" t="s">
        <v>277</v>
      </c>
      <c r="IH396" t="s">
        <v>274</v>
      </c>
      <c r="IK396">
        <v>-2</v>
      </c>
      <c r="IL396" t="s">
        <v>275</v>
      </c>
      <c r="IM396" t="s">
        <v>276</v>
      </c>
    </row>
    <row r="397" spans="1:247" x14ac:dyDescent="0.35">
      <c r="A397">
        <v>3561</v>
      </c>
      <c r="B397">
        <v>-1156328704</v>
      </c>
      <c r="C397">
        <v>1403</v>
      </c>
      <c r="D397" t="s">
        <v>268</v>
      </c>
      <c r="E397" t="s">
        <v>269</v>
      </c>
      <c r="F397">
        <v>1407</v>
      </c>
      <c r="G397" t="s">
        <v>270</v>
      </c>
      <c r="H397" t="s">
        <v>269</v>
      </c>
      <c r="I397">
        <v>398</v>
      </c>
      <c r="J397" t="s">
        <v>342</v>
      </c>
      <c r="K397" t="s">
        <v>333</v>
      </c>
      <c r="L397">
        <v>1736</v>
      </c>
      <c r="M397" t="s">
        <v>277</v>
      </c>
      <c r="N397" t="s">
        <v>278</v>
      </c>
      <c r="O397">
        <v>1736</v>
      </c>
      <c r="P397" t="s">
        <v>277</v>
      </c>
      <c r="Q397" t="s">
        <v>278</v>
      </c>
      <c r="R397" t="s">
        <v>286</v>
      </c>
      <c r="S397" s="33">
        <v>-120.59</v>
      </c>
      <c r="U397" s="33">
        <v>14</v>
      </c>
      <c r="IF397">
        <v>1736</v>
      </c>
      <c r="IG397" t="s">
        <v>277</v>
      </c>
      <c r="IH397" t="s">
        <v>274</v>
      </c>
      <c r="IK397">
        <v>-2</v>
      </c>
      <c r="IL397" t="s">
        <v>275</v>
      </c>
      <c r="IM397" t="s">
        <v>276</v>
      </c>
    </row>
    <row r="398" spans="1:247" x14ac:dyDescent="0.35">
      <c r="A398">
        <v>3562</v>
      </c>
      <c r="B398">
        <v>-1156328704</v>
      </c>
      <c r="C398">
        <v>1403</v>
      </c>
      <c r="D398" t="s">
        <v>268</v>
      </c>
      <c r="E398" t="s">
        <v>269</v>
      </c>
      <c r="F398">
        <v>1407</v>
      </c>
      <c r="G398" t="s">
        <v>270</v>
      </c>
      <c r="H398" t="s">
        <v>269</v>
      </c>
      <c r="I398">
        <v>392</v>
      </c>
      <c r="J398" t="s">
        <v>343</v>
      </c>
      <c r="K398" t="s">
        <v>332</v>
      </c>
      <c r="L398">
        <v>1736</v>
      </c>
      <c r="M398" t="s">
        <v>277</v>
      </c>
      <c r="N398" t="s">
        <v>278</v>
      </c>
      <c r="O398">
        <v>1736</v>
      </c>
      <c r="P398" t="s">
        <v>277</v>
      </c>
      <c r="Q398" t="s">
        <v>278</v>
      </c>
      <c r="R398" t="s">
        <v>286</v>
      </c>
      <c r="S398" s="33">
        <v>-86.94</v>
      </c>
      <c r="U398" s="33">
        <v>14</v>
      </c>
      <c r="IF398">
        <v>1736</v>
      </c>
      <c r="IG398" t="s">
        <v>277</v>
      </c>
      <c r="IH398" t="s">
        <v>274</v>
      </c>
      <c r="IK398">
        <v>-2</v>
      </c>
      <c r="IL398" t="s">
        <v>275</v>
      </c>
      <c r="IM398" t="s">
        <v>276</v>
      </c>
    </row>
    <row r="399" spans="1:247" x14ac:dyDescent="0.35">
      <c r="A399">
        <v>3563</v>
      </c>
      <c r="B399">
        <v>-1156328704</v>
      </c>
      <c r="C399">
        <v>1403</v>
      </c>
      <c r="D399" t="s">
        <v>268</v>
      </c>
      <c r="E399" t="s">
        <v>269</v>
      </c>
      <c r="F399">
        <v>1407</v>
      </c>
      <c r="G399" t="s">
        <v>270</v>
      </c>
      <c r="H399" t="s">
        <v>269</v>
      </c>
      <c r="I399">
        <v>334</v>
      </c>
      <c r="J399" t="s">
        <v>344</v>
      </c>
      <c r="K399" t="s">
        <v>313</v>
      </c>
      <c r="L399">
        <v>1736</v>
      </c>
      <c r="M399" t="s">
        <v>277</v>
      </c>
      <c r="N399" t="s">
        <v>278</v>
      </c>
      <c r="O399">
        <v>1736</v>
      </c>
      <c r="P399" t="s">
        <v>277</v>
      </c>
      <c r="Q399" t="s">
        <v>278</v>
      </c>
      <c r="R399" t="s">
        <v>286</v>
      </c>
      <c r="S399" s="33">
        <v>-40.26</v>
      </c>
      <c r="U399" s="33">
        <v>14</v>
      </c>
      <c r="IF399">
        <v>1736</v>
      </c>
      <c r="IG399" t="s">
        <v>277</v>
      </c>
      <c r="IH399" t="s">
        <v>274</v>
      </c>
      <c r="IK399">
        <v>-2</v>
      </c>
      <c r="IL399" t="s">
        <v>275</v>
      </c>
      <c r="IM399" t="s">
        <v>276</v>
      </c>
    </row>
    <row r="400" spans="1:247" x14ac:dyDescent="0.35">
      <c r="A400">
        <v>3564</v>
      </c>
      <c r="B400">
        <v>-1156328704</v>
      </c>
      <c r="C400">
        <v>1403</v>
      </c>
      <c r="D400" t="s">
        <v>268</v>
      </c>
      <c r="E400" t="s">
        <v>269</v>
      </c>
      <c r="F400">
        <v>1407</v>
      </c>
      <c r="G400" t="s">
        <v>270</v>
      </c>
      <c r="H400" t="s">
        <v>269</v>
      </c>
      <c r="I400">
        <v>333</v>
      </c>
      <c r="J400" t="s">
        <v>345</v>
      </c>
      <c r="K400" t="s">
        <v>312</v>
      </c>
      <c r="L400">
        <v>1736</v>
      </c>
      <c r="M400" t="s">
        <v>277</v>
      </c>
      <c r="N400" t="s">
        <v>278</v>
      </c>
      <c r="O400">
        <v>1736</v>
      </c>
      <c r="P400" t="s">
        <v>277</v>
      </c>
      <c r="Q400" t="s">
        <v>278</v>
      </c>
      <c r="R400" t="s">
        <v>286</v>
      </c>
      <c r="S400" s="33">
        <v>-15.66</v>
      </c>
      <c r="U400" s="33">
        <v>14</v>
      </c>
      <c r="IF400">
        <v>1736</v>
      </c>
      <c r="IG400" t="s">
        <v>277</v>
      </c>
      <c r="IH400" t="s">
        <v>274</v>
      </c>
      <c r="IK400">
        <v>-2</v>
      </c>
      <c r="IL400" t="s">
        <v>275</v>
      </c>
      <c r="IM400" t="s">
        <v>276</v>
      </c>
    </row>
    <row r="401" spans="1:247" x14ac:dyDescent="0.35">
      <c r="A401">
        <v>3565</v>
      </c>
      <c r="B401">
        <v>-1156328704</v>
      </c>
      <c r="C401">
        <v>1403</v>
      </c>
      <c r="D401" t="s">
        <v>268</v>
      </c>
      <c r="E401" t="s">
        <v>269</v>
      </c>
      <c r="F401">
        <v>1407</v>
      </c>
      <c r="G401" t="s">
        <v>270</v>
      </c>
      <c r="H401" t="s">
        <v>269</v>
      </c>
      <c r="I401">
        <v>329</v>
      </c>
      <c r="J401" t="s">
        <v>346</v>
      </c>
      <c r="K401" t="s">
        <v>311</v>
      </c>
      <c r="L401">
        <v>1736</v>
      </c>
      <c r="M401" t="s">
        <v>277</v>
      </c>
      <c r="N401" t="s">
        <v>278</v>
      </c>
      <c r="O401">
        <v>1736</v>
      </c>
      <c r="P401" t="s">
        <v>277</v>
      </c>
      <c r="Q401" t="s">
        <v>278</v>
      </c>
      <c r="R401" t="s">
        <v>286</v>
      </c>
      <c r="S401" s="33">
        <v>-13.42</v>
      </c>
      <c r="U401" s="33">
        <v>14</v>
      </c>
      <c r="IF401">
        <v>1736</v>
      </c>
      <c r="IG401" t="s">
        <v>277</v>
      </c>
      <c r="IH401" t="s">
        <v>274</v>
      </c>
      <c r="IK401">
        <v>-2</v>
      </c>
      <c r="IL401" t="s">
        <v>275</v>
      </c>
      <c r="IM401" t="s">
        <v>276</v>
      </c>
    </row>
    <row r="402" spans="1:247" x14ac:dyDescent="0.35">
      <c r="A402">
        <v>3566</v>
      </c>
      <c r="B402">
        <v>-1156328704</v>
      </c>
      <c r="C402">
        <v>1403</v>
      </c>
      <c r="D402" t="s">
        <v>268</v>
      </c>
      <c r="E402" t="s">
        <v>269</v>
      </c>
      <c r="F402">
        <v>1407</v>
      </c>
      <c r="G402" t="s">
        <v>270</v>
      </c>
      <c r="H402" t="s">
        <v>269</v>
      </c>
      <c r="I402">
        <v>353</v>
      </c>
      <c r="J402" t="s">
        <v>347</v>
      </c>
      <c r="K402" t="s">
        <v>319</v>
      </c>
      <c r="L402">
        <v>1736</v>
      </c>
      <c r="M402" t="s">
        <v>277</v>
      </c>
      <c r="N402" t="s">
        <v>278</v>
      </c>
      <c r="O402">
        <v>1736</v>
      </c>
      <c r="P402" t="s">
        <v>277</v>
      </c>
      <c r="Q402" t="s">
        <v>278</v>
      </c>
      <c r="R402" t="s">
        <v>286</v>
      </c>
      <c r="S402" s="33">
        <v>-52.37</v>
      </c>
      <c r="U402" s="33">
        <v>14</v>
      </c>
      <c r="IF402">
        <v>1736</v>
      </c>
      <c r="IG402" t="s">
        <v>277</v>
      </c>
      <c r="IH402" t="s">
        <v>274</v>
      </c>
      <c r="IK402">
        <v>-2</v>
      </c>
      <c r="IL402" t="s">
        <v>275</v>
      </c>
      <c r="IM402" t="s">
        <v>276</v>
      </c>
    </row>
    <row r="403" spans="1:247" x14ac:dyDescent="0.35">
      <c r="A403">
        <v>3567</v>
      </c>
      <c r="B403">
        <v>-1156328704</v>
      </c>
      <c r="C403">
        <v>1403</v>
      </c>
      <c r="D403" t="s">
        <v>268</v>
      </c>
      <c r="E403" t="s">
        <v>269</v>
      </c>
      <c r="F403">
        <v>1407</v>
      </c>
      <c r="G403" t="s">
        <v>270</v>
      </c>
      <c r="H403" t="s">
        <v>269</v>
      </c>
      <c r="I403">
        <v>350</v>
      </c>
      <c r="J403" t="s">
        <v>348</v>
      </c>
      <c r="K403" t="s">
        <v>318</v>
      </c>
      <c r="L403">
        <v>1736</v>
      </c>
      <c r="M403" t="s">
        <v>277</v>
      </c>
      <c r="N403" t="s">
        <v>278</v>
      </c>
      <c r="O403">
        <v>1736</v>
      </c>
      <c r="P403" t="s">
        <v>277</v>
      </c>
      <c r="Q403" t="s">
        <v>278</v>
      </c>
      <c r="R403" t="s">
        <v>286</v>
      </c>
      <c r="S403" s="33">
        <v>-33.79</v>
      </c>
      <c r="U403" s="33">
        <v>14</v>
      </c>
      <c r="IF403">
        <v>1736</v>
      </c>
      <c r="IG403" t="s">
        <v>277</v>
      </c>
      <c r="IH403" t="s">
        <v>274</v>
      </c>
      <c r="IK403">
        <v>-2</v>
      </c>
      <c r="IL403" t="s">
        <v>275</v>
      </c>
      <c r="IM403" t="s">
        <v>276</v>
      </c>
    </row>
    <row r="404" spans="1:247" x14ac:dyDescent="0.35">
      <c r="A404">
        <v>3568</v>
      </c>
      <c r="B404">
        <v>-1156328704</v>
      </c>
      <c r="C404">
        <v>1403</v>
      </c>
      <c r="D404" t="s">
        <v>268</v>
      </c>
      <c r="E404" t="s">
        <v>269</v>
      </c>
      <c r="F404">
        <v>1407</v>
      </c>
      <c r="G404" t="s">
        <v>270</v>
      </c>
      <c r="H404" t="s">
        <v>269</v>
      </c>
      <c r="I404">
        <v>349</v>
      </c>
      <c r="J404" t="s">
        <v>349</v>
      </c>
      <c r="K404" t="s">
        <v>317</v>
      </c>
      <c r="L404">
        <v>1736</v>
      </c>
      <c r="M404" t="s">
        <v>277</v>
      </c>
      <c r="N404" t="s">
        <v>278</v>
      </c>
      <c r="O404">
        <v>1736</v>
      </c>
      <c r="P404" t="s">
        <v>277</v>
      </c>
      <c r="Q404" t="s">
        <v>278</v>
      </c>
      <c r="R404" t="s">
        <v>286</v>
      </c>
      <c r="S404" s="33">
        <v>-50.69</v>
      </c>
      <c r="U404" s="33">
        <v>14</v>
      </c>
      <c r="IF404">
        <v>1736</v>
      </c>
      <c r="IG404" t="s">
        <v>277</v>
      </c>
      <c r="IH404" t="s">
        <v>274</v>
      </c>
      <c r="IK404">
        <v>-2</v>
      </c>
      <c r="IL404" t="s">
        <v>275</v>
      </c>
      <c r="IM404" t="s">
        <v>276</v>
      </c>
    </row>
    <row r="405" spans="1:247" x14ac:dyDescent="0.35">
      <c r="A405">
        <v>3569</v>
      </c>
      <c r="B405">
        <v>-1156328704</v>
      </c>
      <c r="C405">
        <v>1403</v>
      </c>
      <c r="D405" t="s">
        <v>268</v>
      </c>
      <c r="E405" t="s">
        <v>269</v>
      </c>
      <c r="F405">
        <v>1407</v>
      </c>
      <c r="G405" t="s">
        <v>270</v>
      </c>
      <c r="H405" t="s">
        <v>269</v>
      </c>
      <c r="I405">
        <v>344</v>
      </c>
      <c r="J405" t="s">
        <v>350</v>
      </c>
      <c r="K405" t="s">
        <v>316</v>
      </c>
      <c r="L405">
        <v>1736</v>
      </c>
      <c r="M405" t="s">
        <v>277</v>
      </c>
      <c r="N405" t="s">
        <v>278</v>
      </c>
      <c r="O405">
        <v>1736</v>
      </c>
      <c r="P405" t="s">
        <v>277</v>
      </c>
      <c r="Q405" t="s">
        <v>278</v>
      </c>
      <c r="R405" t="s">
        <v>286</v>
      </c>
      <c r="S405" s="33">
        <v>-22.37</v>
      </c>
      <c r="U405" s="33">
        <v>14</v>
      </c>
      <c r="IF405">
        <v>1736</v>
      </c>
      <c r="IG405" t="s">
        <v>277</v>
      </c>
      <c r="IH405" t="s">
        <v>274</v>
      </c>
      <c r="IK405">
        <v>-2</v>
      </c>
      <c r="IL405" t="s">
        <v>275</v>
      </c>
      <c r="IM405" t="s">
        <v>276</v>
      </c>
    </row>
    <row r="406" spans="1:247" x14ac:dyDescent="0.35">
      <c r="A406">
        <v>3570</v>
      </c>
      <c r="B406">
        <v>-1156328704</v>
      </c>
      <c r="C406">
        <v>1403</v>
      </c>
      <c r="D406" t="s">
        <v>268</v>
      </c>
      <c r="E406" t="s">
        <v>269</v>
      </c>
      <c r="F406">
        <v>1407</v>
      </c>
      <c r="G406" t="s">
        <v>270</v>
      </c>
      <c r="H406" t="s">
        <v>269</v>
      </c>
      <c r="I406">
        <v>343</v>
      </c>
      <c r="J406" t="s">
        <v>351</v>
      </c>
      <c r="K406" t="s">
        <v>315</v>
      </c>
      <c r="L406">
        <v>1736</v>
      </c>
      <c r="M406" t="s">
        <v>277</v>
      </c>
      <c r="N406" t="s">
        <v>278</v>
      </c>
      <c r="O406">
        <v>1736</v>
      </c>
      <c r="P406" t="s">
        <v>277</v>
      </c>
      <c r="Q406" t="s">
        <v>278</v>
      </c>
      <c r="R406" t="s">
        <v>286</v>
      </c>
      <c r="S406" s="33">
        <v>-40.270000000000003</v>
      </c>
      <c r="U406" s="33">
        <v>14</v>
      </c>
      <c r="IF406">
        <v>1736</v>
      </c>
      <c r="IG406" t="s">
        <v>277</v>
      </c>
      <c r="IH406" t="s">
        <v>274</v>
      </c>
      <c r="IK406">
        <v>-2</v>
      </c>
      <c r="IL406" t="s">
        <v>275</v>
      </c>
      <c r="IM406" t="s">
        <v>276</v>
      </c>
    </row>
    <row r="407" spans="1:247" x14ac:dyDescent="0.35">
      <c r="A407">
        <v>3571</v>
      </c>
      <c r="B407">
        <v>-1156328704</v>
      </c>
      <c r="C407">
        <v>1403</v>
      </c>
      <c r="D407" t="s">
        <v>268</v>
      </c>
      <c r="E407" t="s">
        <v>269</v>
      </c>
      <c r="F407">
        <v>1407</v>
      </c>
      <c r="G407" t="s">
        <v>270</v>
      </c>
      <c r="H407" t="s">
        <v>269</v>
      </c>
      <c r="I407">
        <v>339</v>
      </c>
      <c r="J407" t="s">
        <v>352</v>
      </c>
      <c r="K407" t="s">
        <v>314</v>
      </c>
      <c r="L407">
        <v>1736</v>
      </c>
      <c r="M407" t="s">
        <v>277</v>
      </c>
      <c r="N407" t="s">
        <v>278</v>
      </c>
      <c r="O407">
        <v>1736</v>
      </c>
      <c r="P407" t="s">
        <v>277</v>
      </c>
      <c r="Q407" t="s">
        <v>278</v>
      </c>
      <c r="R407" t="s">
        <v>286</v>
      </c>
      <c r="S407" s="33">
        <v>-22.37</v>
      </c>
      <c r="U407" s="33">
        <v>14</v>
      </c>
      <c r="IF407">
        <v>1736</v>
      </c>
      <c r="IG407" t="s">
        <v>277</v>
      </c>
      <c r="IH407" t="s">
        <v>274</v>
      </c>
      <c r="IK407">
        <v>-2</v>
      </c>
      <c r="IL407" t="s">
        <v>275</v>
      </c>
      <c r="IM407" t="s">
        <v>276</v>
      </c>
    </row>
    <row r="408" spans="1:247" x14ac:dyDescent="0.35">
      <c r="A408">
        <v>3572</v>
      </c>
      <c r="B408">
        <v>-1156328704</v>
      </c>
      <c r="C408">
        <v>1403</v>
      </c>
      <c r="D408" t="s">
        <v>268</v>
      </c>
      <c r="E408" t="s">
        <v>269</v>
      </c>
      <c r="F408">
        <v>1407</v>
      </c>
      <c r="G408" t="s">
        <v>270</v>
      </c>
      <c r="H408" t="s">
        <v>269</v>
      </c>
      <c r="I408">
        <v>371</v>
      </c>
      <c r="J408" t="s">
        <v>353</v>
      </c>
      <c r="K408" t="s">
        <v>325</v>
      </c>
      <c r="L408">
        <v>1736</v>
      </c>
      <c r="M408" t="s">
        <v>277</v>
      </c>
      <c r="N408" t="s">
        <v>278</v>
      </c>
      <c r="O408">
        <v>1736</v>
      </c>
      <c r="P408" t="s">
        <v>277</v>
      </c>
      <c r="Q408" t="s">
        <v>278</v>
      </c>
      <c r="R408" t="s">
        <v>286</v>
      </c>
      <c r="S408" s="33">
        <v>-140.04</v>
      </c>
      <c r="U408" s="33">
        <v>14</v>
      </c>
      <c r="IF408">
        <v>1736</v>
      </c>
      <c r="IG408" t="s">
        <v>277</v>
      </c>
      <c r="IH408" t="s">
        <v>274</v>
      </c>
      <c r="IK408">
        <v>-2</v>
      </c>
      <c r="IL408" t="s">
        <v>275</v>
      </c>
      <c r="IM408" t="s">
        <v>276</v>
      </c>
    </row>
    <row r="409" spans="1:247" x14ac:dyDescent="0.35">
      <c r="A409">
        <v>3573</v>
      </c>
      <c r="B409">
        <v>-1156328704</v>
      </c>
      <c r="C409">
        <v>1403</v>
      </c>
      <c r="D409" t="s">
        <v>268</v>
      </c>
      <c r="E409" t="s">
        <v>269</v>
      </c>
      <c r="F409">
        <v>1407</v>
      </c>
      <c r="G409" t="s">
        <v>270</v>
      </c>
      <c r="H409" t="s">
        <v>269</v>
      </c>
      <c r="I409">
        <v>367</v>
      </c>
      <c r="J409" t="s">
        <v>354</v>
      </c>
      <c r="K409" t="s">
        <v>324</v>
      </c>
      <c r="L409">
        <v>1736</v>
      </c>
      <c r="M409" t="s">
        <v>277</v>
      </c>
      <c r="N409" t="s">
        <v>278</v>
      </c>
      <c r="O409">
        <v>1736</v>
      </c>
      <c r="P409" t="s">
        <v>277</v>
      </c>
      <c r="Q409" t="s">
        <v>278</v>
      </c>
      <c r="R409" t="s">
        <v>286</v>
      </c>
      <c r="S409" s="33">
        <v>-42.9</v>
      </c>
      <c r="U409" s="33">
        <v>14</v>
      </c>
      <c r="IF409">
        <v>1736</v>
      </c>
      <c r="IG409" t="s">
        <v>277</v>
      </c>
      <c r="IH409" t="s">
        <v>274</v>
      </c>
      <c r="IK409">
        <v>-2</v>
      </c>
      <c r="IL409" t="s">
        <v>275</v>
      </c>
      <c r="IM409" t="s">
        <v>276</v>
      </c>
    </row>
    <row r="410" spans="1:247" x14ac:dyDescent="0.35">
      <c r="A410">
        <v>3574</v>
      </c>
      <c r="B410">
        <v>-1156328704</v>
      </c>
      <c r="C410">
        <v>1403</v>
      </c>
      <c r="D410" t="s">
        <v>268</v>
      </c>
      <c r="E410" t="s">
        <v>269</v>
      </c>
      <c r="F410">
        <v>1407</v>
      </c>
      <c r="G410" t="s">
        <v>270</v>
      </c>
      <c r="H410" t="s">
        <v>269</v>
      </c>
      <c r="I410">
        <v>365</v>
      </c>
      <c r="J410" t="s">
        <v>355</v>
      </c>
      <c r="K410" t="s">
        <v>323</v>
      </c>
      <c r="L410">
        <v>1736</v>
      </c>
      <c r="M410" t="s">
        <v>277</v>
      </c>
      <c r="N410" t="s">
        <v>278</v>
      </c>
      <c r="O410">
        <v>1736</v>
      </c>
      <c r="P410" t="s">
        <v>277</v>
      </c>
      <c r="Q410" t="s">
        <v>278</v>
      </c>
      <c r="R410" t="s">
        <v>286</v>
      </c>
      <c r="S410" s="33">
        <v>0</v>
      </c>
      <c r="U410" s="33">
        <v>14</v>
      </c>
      <c r="IF410">
        <v>1736</v>
      </c>
      <c r="IG410" t="s">
        <v>277</v>
      </c>
      <c r="IH410" t="s">
        <v>274</v>
      </c>
      <c r="IK410">
        <v>-2</v>
      </c>
      <c r="IL410" t="s">
        <v>275</v>
      </c>
      <c r="IM410" t="s">
        <v>276</v>
      </c>
    </row>
    <row r="411" spans="1:247" x14ac:dyDescent="0.35">
      <c r="A411">
        <v>3575</v>
      </c>
      <c r="B411">
        <v>-1156328704</v>
      </c>
      <c r="C411">
        <v>1403</v>
      </c>
      <c r="D411" t="s">
        <v>268</v>
      </c>
      <c r="E411" t="s">
        <v>269</v>
      </c>
      <c r="F411">
        <v>1407</v>
      </c>
      <c r="G411" t="s">
        <v>270</v>
      </c>
      <c r="H411" t="s">
        <v>269</v>
      </c>
      <c r="I411">
        <v>364</v>
      </c>
      <c r="J411" t="s">
        <v>356</v>
      </c>
      <c r="K411" t="s">
        <v>322</v>
      </c>
      <c r="L411">
        <v>1736</v>
      </c>
      <c r="M411" t="s">
        <v>277</v>
      </c>
      <c r="N411" t="s">
        <v>278</v>
      </c>
      <c r="O411">
        <v>1736</v>
      </c>
      <c r="P411" t="s">
        <v>277</v>
      </c>
      <c r="Q411" t="s">
        <v>278</v>
      </c>
      <c r="R411" t="s">
        <v>286</v>
      </c>
      <c r="S411" s="33">
        <v>-52.32</v>
      </c>
      <c r="U411" s="33">
        <v>14</v>
      </c>
      <c r="IF411">
        <v>1736</v>
      </c>
      <c r="IG411" t="s">
        <v>277</v>
      </c>
      <c r="IH411" t="s">
        <v>274</v>
      </c>
      <c r="IK411">
        <v>-2</v>
      </c>
      <c r="IL411" t="s">
        <v>275</v>
      </c>
      <c r="IM411" t="s">
        <v>276</v>
      </c>
    </row>
    <row r="412" spans="1:247" x14ac:dyDescent="0.35">
      <c r="A412">
        <v>3576</v>
      </c>
      <c r="B412">
        <v>-1156328704</v>
      </c>
      <c r="C412">
        <v>1403</v>
      </c>
      <c r="D412" t="s">
        <v>268</v>
      </c>
      <c r="E412" t="s">
        <v>269</v>
      </c>
      <c r="F412">
        <v>1407</v>
      </c>
      <c r="G412" t="s">
        <v>270</v>
      </c>
      <c r="H412" t="s">
        <v>269</v>
      </c>
      <c r="I412">
        <v>362</v>
      </c>
      <c r="J412" t="s">
        <v>357</v>
      </c>
      <c r="K412" t="s">
        <v>321</v>
      </c>
      <c r="L412">
        <v>1736</v>
      </c>
      <c r="M412" t="s">
        <v>277</v>
      </c>
      <c r="N412" t="s">
        <v>278</v>
      </c>
      <c r="O412">
        <v>1736</v>
      </c>
      <c r="P412" t="s">
        <v>277</v>
      </c>
      <c r="Q412" t="s">
        <v>278</v>
      </c>
      <c r="R412" t="s">
        <v>286</v>
      </c>
      <c r="S412" s="33">
        <v>-7.33</v>
      </c>
      <c r="U412" s="33">
        <v>14</v>
      </c>
      <c r="IF412">
        <v>1736</v>
      </c>
      <c r="IG412" t="s">
        <v>277</v>
      </c>
      <c r="IH412" t="s">
        <v>274</v>
      </c>
      <c r="IK412">
        <v>-2</v>
      </c>
      <c r="IL412" t="s">
        <v>275</v>
      </c>
      <c r="IM412" t="s">
        <v>276</v>
      </c>
    </row>
    <row r="413" spans="1:247" x14ac:dyDescent="0.35">
      <c r="A413">
        <v>3577</v>
      </c>
      <c r="B413">
        <v>-1156328704</v>
      </c>
      <c r="C413">
        <v>1403</v>
      </c>
      <c r="D413" t="s">
        <v>268</v>
      </c>
      <c r="E413" t="s">
        <v>269</v>
      </c>
      <c r="F413">
        <v>1407</v>
      </c>
      <c r="G413" t="s">
        <v>270</v>
      </c>
      <c r="H413" t="s">
        <v>269</v>
      </c>
      <c r="I413">
        <v>358</v>
      </c>
      <c r="J413" t="s">
        <v>358</v>
      </c>
      <c r="K413" t="s">
        <v>320</v>
      </c>
      <c r="L413">
        <v>1736</v>
      </c>
      <c r="M413" t="s">
        <v>277</v>
      </c>
      <c r="N413" t="s">
        <v>278</v>
      </c>
      <c r="O413">
        <v>1736</v>
      </c>
      <c r="P413" t="s">
        <v>277</v>
      </c>
      <c r="Q413" t="s">
        <v>278</v>
      </c>
      <c r="R413" t="s">
        <v>286</v>
      </c>
      <c r="S413" s="33">
        <v>-32.729999999999997</v>
      </c>
      <c r="U413" s="33">
        <v>14</v>
      </c>
      <c r="IF413">
        <v>1736</v>
      </c>
      <c r="IG413" t="s">
        <v>277</v>
      </c>
      <c r="IH413" t="s">
        <v>274</v>
      </c>
      <c r="IK413">
        <v>-2</v>
      </c>
      <c r="IL413" t="s">
        <v>275</v>
      </c>
      <c r="IM413" t="s">
        <v>276</v>
      </c>
    </row>
    <row r="414" spans="1:247" x14ac:dyDescent="0.35">
      <c r="A414">
        <v>3578</v>
      </c>
      <c r="B414">
        <v>-1156328704</v>
      </c>
      <c r="C414">
        <v>1403</v>
      </c>
      <c r="D414" t="s">
        <v>268</v>
      </c>
      <c r="E414" t="s">
        <v>269</v>
      </c>
      <c r="F414">
        <v>1407</v>
      </c>
      <c r="G414" t="s">
        <v>270</v>
      </c>
      <c r="H414" t="s">
        <v>269</v>
      </c>
      <c r="I414">
        <v>390</v>
      </c>
      <c r="J414" t="s">
        <v>359</v>
      </c>
      <c r="K414" t="s">
        <v>331</v>
      </c>
      <c r="L414">
        <v>1736</v>
      </c>
      <c r="M414" t="s">
        <v>277</v>
      </c>
      <c r="N414" t="s">
        <v>278</v>
      </c>
      <c r="O414">
        <v>1736</v>
      </c>
      <c r="P414" t="s">
        <v>277</v>
      </c>
      <c r="Q414" t="s">
        <v>278</v>
      </c>
      <c r="R414" t="s">
        <v>286</v>
      </c>
      <c r="S414" s="33">
        <v>-147.13</v>
      </c>
      <c r="U414" s="33">
        <v>14</v>
      </c>
      <c r="IF414">
        <v>1736</v>
      </c>
      <c r="IG414" t="s">
        <v>277</v>
      </c>
      <c r="IH414" t="s">
        <v>274</v>
      </c>
      <c r="IK414">
        <v>-2</v>
      </c>
      <c r="IL414" t="s">
        <v>275</v>
      </c>
      <c r="IM414" t="s">
        <v>276</v>
      </c>
    </row>
    <row r="415" spans="1:247" x14ac:dyDescent="0.35">
      <c r="A415">
        <v>3579</v>
      </c>
      <c r="B415">
        <v>-1156328704</v>
      </c>
      <c r="C415">
        <v>1403</v>
      </c>
      <c r="D415" t="s">
        <v>268</v>
      </c>
      <c r="E415" t="s">
        <v>269</v>
      </c>
      <c r="F415">
        <v>1407</v>
      </c>
      <c r="G415" t="s">
        <v>270</v>
      </c>
      <c r="H415" t="s">
        <v>269</v>
      </c>
      <c r="I415">
        <v>386</v>
      </c>
      <c r="J415" t="s">
        <v>360</v>
      </c>
      <c r="K415" t="s">
        <v>330</v>
      </c>
      <c r="L415">
        <v>1736</v>
      </c>
      <c r="M415" t="s">
        <v>277</v>
      </c>
      <c r="N415" t="s">
        <v>278</v>
      </c>
      <c r="O415">
        <v>1736</v>
      </c>
      <c r="P415" t="s">
        <v>277</v>
      </c>
      <c r="Q415" t="s">
        <v>278</v>
      </c>
      <c r="R415" t="s">
        <v>286</v>
      </c>
      <c r="S415" s="33">
        <v>-53.44</v>
      </c>
      <c r="U415" s="33">
        <v>14</v>
      </c>
      <c r="IF415">
        <v>1736</v>
      </c>
      <c r="IG415" t="s">
        <v>277</v>
      </c>
      <c r="IH415" t="s">
        <v>274</v>
      </c>
      <c r="IK415">
        <v>-2</v>
      </c>
      <c r="IL415" t="s">
        <v>275</v>
      </c>
      <c r="IM415" t="s">
        <v>276</v>
      </c>
    </row>
    <row r="416" spans="1:247" x14ac:dyDescent="0.35">
      <c r="A416">
        <v>3580</v>
      </c>
      <c r="B416">
        <v>-1156328704</v>
      </c>
      <c r="C416">
        <v>1403</v>
      </c>
      <c r="D416" t="s">
        <v>268</v>
      </c>
      <c r="E416" t="s">
        <v>269</v>
      </c>
      <c r="F416">
        <v>1407</v>
      </c>
      <c r="G416" t="s">
        <v>270</v>
      </c>
      <c r="H416" t="s">
        <v>269</v>
      </c>
      <c r="I416">
        <v>383</v>
      </c>
      <c r="J416" t="s">
        <v>361</v>
      </c>
      <c r="K416" t="s">
        <v>329</v>
      </c>
      <c r="L416">
        <v>1736</v>
      </c>
      <c r="M416" t="s">
        <v>277</v>
      </c>
      <c r="N416" t="s">
        <v>278</v>
      </c>
      <c r="O416">
        <v>1736</v>
      </c>
      <c r="P416" t="s">
        <v>277</v>
      </c>
      <c r="Q416" t="s">
        <v>278</v>
      </c>
      <c r="R416" t="s">
        <v>286</v>
      </c>
      <c r="S416" s="33">
        <v>-133.6</v>
      </c>
      <c r="U416" s="33">
        <v>14</v>
      </c>
      <c r="IF416">
        <v>1736</v>
      </c>
      <c r="IG416" t="s">
        <v>277</v>
      </c>
      <c r="IH416" t="s">
        <v>274</v>
      </c>
      <c r="IK416">
        <v>-2</v>
      </c>
      <c r="IL416" t="s">
        <v>275</v>
      </c>
      <c r="IM416" t="s">
        <v>276</v>
      </c>
    </row>
    <row r="417" spans="1:247" x14ac:dyDescent="0.35">
      <c r="A417">
        <v>3581</v>
      </c>
      <c r="B417">
        <v>-1156328704</v>
      </c>
      <c r="C417">
        <v>1403</v>
      </c>
      <c r="D417" t="s">
        <v>268</v>
      </c>
      <c r="E417" t="s">
        <v>269</v>
      </c>
      <c r="F417">
        <v>1407</v>
      </c>
      <c r="G417" t="s">
        <v>270</v>
      </c>
      <c r="H417" t="s">
        <v>269</v>
      </c>
      <c r="I417">
        <v>379</v>
      </c>
      <c r="J417" t="s">
        <v>362</v>
      </c>
      <c r="K417" t="s">
        <v>328</v>
      </c>
      <c r="L417">
        <v>1736</v>
      </c>
      <c r="M417" t="s">
        <v>277</v>
      </c>
      <c r="N417" t="s">
        <v>278</v>
      </c>
      <c r="O417">
        <v>1736</v>
      </c>
      <c r="P417" t="s">
        <v>277</v>
      </c>
      <c r="Q417" t="s">
        <v>278</v>
      </c>
      <c r="R417" t="s">
        <v>286</v>
      </c>
      <c r="S417" s="33">
        <v>-73.41</v>
      </c>
      <c r="U417" s="33">
        <v>14</v>
      </c>
      <c r="IF417">
        <v>1736</v>
      </c>
      <c r="IG417" t="s">
        <v>277</v>
      </c>
      <c r="IH417" t="s">
        <v>274</v>
      </c>
      <c r="IK417">
        <v>-2</v>
      </c>
      <c r="IL417" t="s">
        <v>275</v>
      </c>
      <c r="IM417" t="s">
        <v>276</v>
      </c>
    </row>
    <row r="418" spans="1:247" x14ac:dyDescent="0.35">
      <c r="A418">
        <v>3582</v>
      </c>
      <c r="B418">
        <v>-1156328704</v>
      </c>
      <c r="C418">
        <v>1403</v>
      </c>
      <c r="D418" t="s">
        <v>268</v>
      </c>
      <c r="E418" t="s">
        <v>269</v>
      </c>
      <c r="F418">
        <v>1407</v>
      </c>
      <c r="G418" t="s">
        <v>270</v>
      </c>
      <c r="H418" t="s">
        <v>269</v>
      </c>
      <c r="I418">
        <v>377</v>
      </c>
      <c r="J418" t="s">
        <v>363</v>
      </c>
      <c r="K418" t="s">
        <v>327</v>
      </c>
      <c r="L418">
        <v>1736</v>
      </c>
      <c r="M418" t="s">
        <v>277</v>
      </c>
      <c r="N418" t="s">
        <v>278</v>
      </c>
      <c r="O418">
        <v>1736</v>
      </c>
      <c r="P418" t="s">
        <v>277</v>
      </c>
      <c r="Q418" t="s">
        <v>278</v>
      </c>
      <c r="R418" t="s">
        <v>286</v>
      </c>
      <c r="S418" s="33">
        <v>-113.45</v>
      </c>
      <c r="U418" s="33">
        <v>14</v>
      </c>
      <c r="IF418">
        <v>1736</v>
      </c>
      <c r="IG418" t="s">
        <v>277</v>
      </c>
      <c r="IH418" t="s">
        <v>274</v>
      </c>
      <c r="IK418">
        <v>-2</v>
      </c>
      <c r="IL418" t="s">
        <v>275</v>
      </c>
      <c r="IM418" t="s">
        <v>276</v>
      </c>
    </row>
    <row r="419" spans="1:247" x14ac:dyDescent="0.35">
      <c r="A419">
        <v>3583</v>
      </c>
      <c r="B419">
        <v>-1156328704</v>
      </c>
      <c r="C419">
        <v>1403</v>
      </c>
      <c r="D419" t="s">
        <v>268</v>
      </c>
      <c r="E419" t="s">
        <v>269</v>
      </c>
      <c r="F419">
        <v>1407</v>
      </c>
      <c r="G419" t="s">
        <v>270</v>
      </c>
      <c r="H419" t="s">
        <v>269</v>
      </c>
      <c r="I419">
        <v>373</v>
      </c>
      <c r="J419" t="s">
        <v>364</v>
      </c>
      <c r="K419" t="s">
        <v>326</v>
      </c>
      <c r="L419">
        <v>1736</v>
      </c>
      <c r="M419" t="s">
        <v>277</v>
      </c>
      <c r="N419" t="s">
        <v>278</v>
      </c>
      <c r="O419">
        <v>1736</v>
      </c>
      <c r="P419" t="s">
        <v>277</v>
      </c>
      <c r="Q419" t="s">
        <v>278</v>
      </c>
      <c r="R419" t="s">
        <v>286</v>
      </c>
      <c r="S419" s="33">
        <v>-93.36</v>
      </c>
      <c r="U419" s="33">
        <v>14</v>
      </c>
      <c r="IF419">
        <v>1736</v>
      </c>
      <c r="IG419" t="s">
        <v>277</v>
      </c>
      <c r="IH419" t="s">
        <v>274</v>
      </c>
      <c r="IK419">
        <v>-2</v>
      </c>
      <c r="IL419" t="s">
        <v>275</v>
      </c>
      <c r="IM419" t="s">
        <v>276</v>
      </c>
    </row>
    <row r="420" spans="1:247" x14ac:dyDescent="0.35">
      <c r="A420">
        <v>3584</v>
      </c>
      <c r="B420">
        <v>-1156328704</v>
      </c>
      <c r="C420">
        <v>1403</v>
      </c>
      <c r="D420" t="s">
        <v>268</v>
      </c>
      <c r="E420" t="s">
        <v>269</v>
      </c>
      <c r="F420">
        <v>1407</v>
      </c>
      <c r="G420" t="s">
        <v>270</v>
      </c>
      <c r="H420" t="s">
        <v>269</v>
      </c>
      <c r="I420">
        <v>333</v>
      </c>
      <c r="J420" t="s">
        <v>345</v>
      </c>
      <c r="K420" t="s">
        <v>312</v>
      </c>
      <c r="L420">
        <v>8014</v>
      </c>
      <c r="M420" t="s">
        <v>279</v>
      </c>
      <c r="N420" t="s">
        <v>280</v>
      </c>
      <c r="O420">
        <v>8014</v>
      </c>
      <c r="P420" t="s">
        <v>279</v>
      </c>
      <c r="Q420" t="s">
        <v>280</v>
      </c>
      <c r="R420" t="s">
        <v>286</v>
      </c>
      <c r="S420" s="33">
        <v>0</v>
      </c>
      <c r="U420" s="33">
        <v>14</v>
      </c>
      <c r="IF420">
        <v>8014</v>
      </c>
      <c r="IG420" t="s">
        <v>279</v>
      </c>
      <c r="IH420" t="s">
        <v>274</v>
      </c>
      <c r="IK420">
        <v>-2</v>
      </c>
      <c r="IL420" t="s">
        <v>275</v>
      </c>
      <c r="IM420" t="s">
        <v>276</v>
      </c>
    </row>
    <row r="421" spans="1:247" x14ac:dyDescent="0.35">
      <c r="A421">
        <v>3585</v>
      </c>
      <c r="B421">
        <v>-1156328704</v>
      </c>
      <c r="C421">
        <v>1403</v>
      </c>
      <c r="D421" t="s">
        <v>268</v>
      </c>
      <c r="E421" t="s">
        <v>269</v>
      </c>
      <c r="F421">
        <v>1407</v>
      </c>
      <c r="G421" t="s">
        <v>270</v>
      </c>
      <c r="H421" t="s">
        <v>269</v>
      </c>
      <c r="I421">
        <v>329</v>
      </c>
      <c r="J421" t="s">
        <v>346</v>
      </c>
      <c r="K421" t="s">
        <v>311</v>
      </c>
      <c r="L421">
        <v>8014</v>
      </c>
      <c r="M421" t="s">
        <v>279</v>
      </c>
      <c r="N421" t="s">
        <v>280</v>
      </c>
      <c r="O421">
        <v>8014</v>
      </c>
      <c r="P421" t="s">
        <v>279</v>
      </c>
      <c r="Q421" t="s">
        <v>280</v>
      </c>
      <c r="R421" t="s">
        <v>286</v>
      </c>
      <c r="S421" s="33">
        <v>-77.37</v>
      </c>
      <c r="U421" s="33">
        <v>14</v>
      </c>
      <c r="IF421">
        <v>8014</v>
      </c>
      <c r="IG421" t="s">
        <v>279</v>
      </c>
      <c r="IH421" t="s">
        <v>274</v>
      </c>
      <c r="IK421">
        <v>-2</v>
      </c>
      <c r="IL421" t="s">
        <v>275</v>
      </c>
      <c r="IM421" t="s">
        <v>276</v>
      </c>
    </row>
    <row r="422" spans="1:247" x14ac:dyDescent="0.35">
      <c r="A422">
        <v>3586</v>
      </c>
      <c r="B422">
        <v>-1156328704</v>
      </c>
      <c r="C422">
        <v>1403</v>
      </c>
      <c r="D422" t="s">
        <v>268</v>
      </c>
      <c r="E422" t="s">
        <v>269</v>
      </c>
      <c r="F422">
        <v>1407</v>
      </c>
      <c r="G422" t="s">
        <v>270</v>
      </c>
      <c r="H422" t="s">
        <v>269</v>
      </c>
      <c r="I422">
        <v>353</v>
      </c>
      <c r="J422" t="s">
        <v>347</v>
      </c>
      <c r="K422" t="s">
        <v>319</v>
      </c>
      <c r="L422">
        <v>19342</v>
      </c>
      <c r="M422" t="s">
        <v>281</v>
      </c>
      <c r="N422" t="s">
        <v>282</v>
      </c>
      <c r="O422">
        <v>19342</v>
      </c>
      <c r="P422" t="s">
        <v>281</v>
      </c>
      <c r="Q422" t="s">
        <v>282</v>
      </c>
      <c r="R422" t="s">
        <v>286</v>
      </c>
      <c r="S422" s="33">
        <v>0</v>
      </c>
      <c r="U422" s="33">
        <v>14</v>
      </c>
      <c r="IF422">
        <v>19342</v>
      </c>
      <c r="IG422" t="s">
        <v>281</v>
      </c>
      <c r="IH422" t="s">
        <v>274</v>
      </c>
      <c r="IK422">
        <v>-2</v>
      </c>
      <c r="IL422" t="s">
        <v>275</v>
      </c>
      <c r="IM422" t="s">
        <v>276</v>
      </c>
    </row>
    <row r="423" spans="1:247" x14ac:dyDescent="0.35">
      <c r="A423">
        <v>3587</v>
      </c>
      <c r="B423">
        <v>-1156328704</v>
      </c>
      <c r="C423">
        <v>1403</v>
      </c>
      <c r="D423" t="s">
        <v>268</v>
      </c>
      <c r="E423" t="s">
        <v>269</v>
      </c>
      <c r="F423">
        <v>1407</v>
      </c>
      <c r="G423" t="s">
        <v>270</v>
      </c>
      <c r="H423" t="s">
        <v>269</v>
      </c>
      <c r="I423">
        <v>350</v>
      </c>
      <c r="J423" t="s">
        <v>348</v>
      </c>
      <c r="K423" t="s">
        <v>318</v>
      </c>
      <c r="L423">
        <v>19342</v>
      </c>
      <c r="M423" t="s">
        <v>281</v>
      </c>
      <c r="N423" t="s">
        <v>282</v>
      </c>
      <c r="O423">
        <v>19342</v>
      </c>
      <c r="P423" t="s">
        <v>281</v>
      </c>
      <c r="Q423" t="s">
        <v>282</v>
      </c>
      <c r="R423" t="s">
        <v>286</v>
      </c>
      <c r="S423" s="33">
        <v>-73.48</v>
      </c>
      <c r="U423" s="33">
        <v>14</v>
      </c>
      <c r="IF423">
        <v>19342</v>
      </c>
      <c r="IG423" t="s">
        <v>281</v>
      </c>
      <c r="IH423" t="s">
        <v>274</v>
      </c>
      <c r="IK423">
        <v>-2</v>
      </c>
      <c r="IL423" t="s">
        <v>275</v>
      </c>
      <c r="IM423" t="s">
        <v>276</v>
      </c>
    </row>
    <row r="424" spans="1:247" x14ac:dyDescent="0.35">
      <c r="A424">
        <v>3588</v>
      </c>
      <c r="B424">
        <v>-1156328704</v>
      </c>
      <c r="C424">
        <v>1403</v>
      </c>
      <c r="D424" t="s">
        <v>268</v>
      </c>
      <c r="E424" t="s">
        <v>269</v>
      </c>
      <c r="F424">
        <v>1407</v>
      </c>
      <c r="G424" t="s">
        <v>270</v>
      </c>
      <c r="H424" t="s">
        <v>269</v>
      </c>
      <c r="I424">
        <v>349</v>
      </c>
      <c r="J424" t="s">
        <v>349</v>
      </c>
      <c r="K424" t="s">
        <v>317</v>
      </c>
      <c r="L424">
        <v>19342</v>
      </c>
      <c r="M424" t="s">
        <v>281</v>
      </c>
      <c r="N424" t="s">
        <v>282</v>
      </c>
      <c r="O424">
        <v>19342</v>
      </c>
      <c r="P424" t="s">
        <v>281</v>
      </c>
      <c r="Q424" t="s">
        <v>282</v>
      </c>
      <c r="R424" t="s">
        <v>286</v>
      </c>
      <c r="S424" s="33">
        <v>-110.23</v>
      </c>
      <c r="U424" s="33">
        <v>14</v>
      </c>
      <c r="IF424">
        <v>19342</v>
      </c>
      <c r="IG424" t="s">
        <v>281</v>
      </c>
      <c r="IH424" t="s">
        <v>274</v>
      </c>
      <c r="IK424">
        <v>-2</v>
      </c>
      <c r="IL424" t="s">
        <v>275</v>
      </c>
      <c r="IM424" t="s">
        <v>276</v>
      </c>
    </row>
    <row r="425" spans="1:247" x14ac:dyDescent="0.35">
      <c r="A425">
        <v>3589</v>
      </c>
      <c r="B425">
        <v>-1156328704</v>
      </c>
      <c r="C425">
        <v>1403</v>
      </c>
      <c r="D425" t="s">
        <v>268</v>
      </c>
      <c r="E425" t="s">
        <v>269</v>
      </c>
      <c r="F425">
        <v>1407</v>
      </c>
      <c r="G425" t="s">
        <v>270</v>
      </c>
      <c r="H425" t="s">
        <v>269</v>
      </c>
      <c r="I425">
        <v>344</v>
      </c>
      <c r="J425" t="s">
        <v>350</v>
      </c>
      <c r="K425" t="s">
        <v>316</v>
      </c>
      <c r="L425">
        <v>19342</v>
      </c>
      <c r="M425" t="s">
        <v>281</v>
      </c>
      <c r="N425" t="s">
        <v>282</v>
      </c>
      <c r="O425">
        <v>19342</v>
      </c>
      <c r="P425" t="s">
        <v>281</v>
      </c>
      <c r="Q425" t="s">
        <v>282</v>
      </c>
      <c r="R425" t="s">
        <v>286</v>
      </c>
      <c r="S425" s="33">
        <v>-48.66</v>
      </c>
      <c r="U425" s="33">
        <v>14</v>
      </c>
      <c r="IF425">
        <v>19342</v>
      </c>
      <c r="IG425" t="s">
        <v>281</v>
      </c>
      <c r="IH425" t="s">
        <v>274</v>
      </c>
      <c r="IK425">
        <v>-2</v>
      </c>
      <c r="IL425" t="s">
        <v>275</v>
      </c>
      <c r="IM425" t="s">
        <v>276</v>
      </c>
    </row>
    <row r="426" spans="1:247" x14ac:dyDescent="0.35">
      <c r="A426">
        <v>3590</v>
      </c>
      <c r="B426">
        <v>-1156328704</v>
      </c>
      <c r="C426">
        <v>1403</v>
      </c>
      <c r="D426" t="s">
        <v>268</v>
      </c>
      <c r="E426" t="s">
        <v>269</v>
      </c>
      <c r="F426">
        <v>1407</v>
      </c>
      <c r="G426" t="s">
        <v>270</v>
      </c>
      <c r="H426" t="s">
        <v>269</v>
      </c>
      <c r="I426">
        <v>343</v>
      </c>
      <c r="J426" t="s">
        <v>351</v>
      </c>
      <c r="K426" t="s">
        <v>315</v>
      </c>
      <c r="L426">
        <v>19342</v>
      </c>
      <c r="M426" t="s">
        <v>281</v>
      </c>
      <c r="N426" t="s">
        <v>282</v>
      </c>
      <c r="O426">
        <v>19342</v>
      </c>
      <c r="P426" t="s">
        <v>281</v>
      </c>
      <c r="Q426" t="s">
        <v>282</v>
      </c>
      <c r="R426" t="s">
        <v>286</v>
      </c>
      <c r="S426" s="33">
        <v>-87.59</v>
      </c>
      <c r="U426" s="33">
        <v>14</v>
      </c>
      <c r="IF426">
        <v>19342</v>
      </c>
      <c r="IG426" t="s">
        <v>281</v>
      </c>
      <c r="IH426" t="s">
        <v>274</v>
      </c>
      <c r="IK426">
        <v>-2</v>
      </c>
      <c r="IL426" t="s">
        <v>275</v>
      </c>
      <c r="IM426" t="s">
        <v>276</v>
      </c>
    </row>
    <row r="427" spans="1:247" x14ac:dyDescent="0.35">
      <c r="A427">
        <v>3591</v>
      </c>
      <c r="B427">
        <v>-1156328704</v>
      </c>
      <c r="C427">
        <v>1403</v>
      </c>
      <c r="D427" t="s">
        <v>268</v>
      </c>
      <c r="E427" t="s">
        <v>269</v>
      </c>
      <c r="F427">
        <v>1407</v>
      </c>
      <c r="G427" t="s">
        <v>270</v>
      </c>
      <c r="H427" t="s">
        <v>269</v>
      </c>
      <c r="I427">
        <v>339</v>
      </c>
      <c r="J427" t="s">
        <v>352</v>
      </c>
      <c r="K427" t="s">
        <v>314</v>
      </c>
      <c r="L427">
        <v>19342</v>
      </c>
      <c r="M427" t="s">
        <v>281</v>
      </c>
      <c r="N427" t="s">
        <v>282</v>
      </c>
      <c r="O427">
        <v>19342</v>
      </c>
      <c r="P427" t="s">
        <v>281</v>
      </c>
      <c r="Q427" t="s">
        <v>282</v>
      </c>
      <c r="R427" t="s">
        <v>286</v>
      </c>
      <c r="S427" s="33">
        <v>-48.66</v>
      </c>
      <c r="U427" s="33">
        <v>14</v>
      </c>
      <c r="IF427">
        <v>19342</v>
      </c>
      <c r="IG427" t="s">
        <v>281</v>
      </c>
      <c r="IH427" t="s">
        <v>274</v>
      </c>
      <c r="IK427">
        <v>-2</v>
      </c>
      <c r="IL427" t="s">
        <v>275</v>
      </c>
      <c r="IM427" t="s">
        <v>276</v>
      </c>
    </row>
    <row r="428" spans="1:247" x14ac:dyDescent="0.35">
      <c r="A428">
        <v>3592</v>
      </c>
      <c r="B428">
        <v>-1156328704</v>
      </c>
      <c r="C428">
        <v>1403</v>
      </c>
      <c r="D428" t="s">
        <v>268</v>
      </c>
      <c r="E428" t="s">
        <v>269</v>
      </c>
      <c r="F428">
        <v>1407</v>
      </c>
      <c r="G428" t="s">
        <v>270</v>
      </c>
      <c r="H428" t="s">
        <v>269</v>
      </c>
      <c r="I428">
        <v>334</v>
      </c>
      <c r="J428" t="s">
        <v>344</v>
      </c>
      <c r="K428" t="s">
        <v>313</v>
      </c>
      <c r="L428">
        <v>19342</v>
      </c>
      <c r="M428" t="s">
        <v>281</v>
      </c>
      <c r="N428" t="s">
        <v>282</v>
      </c>
      <c r="O428">
        <v>19342</v>
      </c>
      <c r="P428" t="s">
        <v>281</v>
      </c>
      <c r="Q428" t="s">
        <v>282</v>
      </c>
      <c r="R428" t="s">
        <v>286</v>
      </c>
      <c r="S428" s="33">
        <v>-87.59</v>
      </c>
      <c r="U428" s="33">
        <v>14</v>
      </c>
      <c r="IF428">
        <v>19342</v>
      </c>
      <c r="IG428" t="s">
        <v>281</v>
      </c>
      <c r="IH428" t="s">
        <v>274</v>
      </c>
      <c r="IK428">
        <v>-2</v>
      </c>
      <c r="IL428" t="s">
        <v>275</v>
      </c>
      <c r="IM428" t="s">
        <v>276</v>
      </c>
    </row>
    <row r="429" spans="1:247" x14ac:dyDescent="0.35">
      <c r="A429">
        <v>3593</v>
      </c>
      <c r="B429">
        <v>-1156328704</v>
      </c>
      <c r="C429">
        <v>1403</v>
      </c>
      <c r="D429" t="s">
        <v>268</v>
      </c>
      <c r="E429" t="s">
        <v>269</v>
      </c>
      <c r="F429">
        <v>1407</v>
      </c>
      <c r="G429" t="s">
        <v>270</v>
      </c>
      <c r="H429" t="s">
        <v>269</v>
      </c>
      <c r="I429">
        <v>333</v>
      </c>
      <c r="J429" t="s">
        <v>345</v>
      </c>
      <c r="K429" t="s">
        <v>312</v>
      </c>
      <c r="L429">
        <v>19342</v>
      </c>
      <c r="M429" t="s">
        <v>281</v>
      </c>
      <c r="N429" t="s">
        <v>282</v>
      </c>
      <c r="O429">
        <v>19342</v>
      </c>
      <c r="P429" t="s">
        <v>281</v>
      </c>
      <c r="Q429" t="s">
        <v>282</v>
      </c>
      <c r="R429" t="s">
        <v>286</v>
      </c>
      <c r="S429" s="33">
        <v>-34.07</v>
      </c>
      <c r="U429" s="33">
        <v>14</v>
      </c>
      <c r="IF429">
        <v>19342</v>
      </c>
      <c r="IG429" t="s">
        <v>281</v>
      </c>
      <c r="IH429" t="s">
        <v>274</v>
      </c>
      <c r="IK429">
        <v>-2</v>
      </c>
      <c r="IL429" t="s">
        <v>275</v>
      </c>
      <c r="IM429" t="s">
        <v>276</v>
      </c>
    </row>
    <row r="430" spans="1:247" x14ac:dyDescent="0.35">
      <c r="A430">
        <v>3594</v>
      </c>
      <c r="B430">
        <v>-1156328704</v>
      </c>
      <c r="C430">
        <v>1403</v>
      </c>
      <c r="D430" t="s">
        <v>268</v>
      </c>
      <c r="E430" t="s">
        <v>269</v>
      </c>
      <c r="F430">
        <v>1407</v>
      </c>
      <c r="G430" t="s">
        <v>270</v>
      </c>
      <c r="H430" t="s">
        <v>269</v>
      </c>
      <c r="I430">
        <v>329</v>
      </c>
      <c r="J430" t="s">
        <v>346</v>
      </c>
      <c r="K430" t="s">
        <v>311</v>
      </c>
      <c r="L430">
        <v>19342</v>
      </c>
      <c r="M430" t="s">
        <v>281</v>
      </c>
      <c r="N430" t="s">
        <v>282</v>
      </c>
      <c r="O430">
        <v>19342</v>
      </c>
      <c r="P430" t="s">
        <v>281</v>
      </c>
      <c r="Q430" t="s">
        <v>282</v>
      </c>
      <c r="R430" t="s">
        <v>286</v>
      </c>
      <c r="S430" s="33">
        <v>-29.2</v>
      </c>
      <c r="U430" s="33">
        <v>14</v>
      </c>
      <c r="IF430">
        <v>19342</v>
      </c>
      <c r="IG430" t="s">
        <v>281</v>
      </c>
      <c r="IH430" t="s">
        <v>274</v>
      </c>
      <c r="IK430">
        <v>-2</v>
      </c>
      <c r="IL430" t="s">
        <v>275</v>
      </c>
      <c r="IM430" t="s">
        <v>276</v>
      </c>
    </row>
    <row r="431" spans="1:247" x14ac:dyDescent="0.35">
      <c r="A431">
        <v>3595</v>
      </c>
      <c r="B431">
        <v>-1156328704</v>
      </c>
      <c r="C431">
        <v>1403</v>
      </c>
      <c r="D431" t="s">
        <v>268</v>
      </c>
      <c r="E431" t="s">
        <v>269</v>
      </c>
      <c r="F431">
        <v>1407</v>
      </c>
      <c r="G431" t="s">
        <v>270</v>
      </c>
      <c r="H431" t="s">
        <v>269</v>
      </c>
      <c r="I431">
        <v>410</v>
      </c>
      <c r="J431" t="s">
        <v>338</v>
      </c>
      <c r="K431" t="s">
        <v>337</v>
      </c>
      <c r="L431">
        <v>22342</v>
      </c>
      <c r="M431" t="s">
        <v>365</v>
      </c>
      <c r="N431" t="s">
        <v>366</v>
      </c>
      <c r="O431">
        <v>22342</v>
      </c>
      <c r="P431" t="s">
        <v>365</v>
      </c>
      <c r="Q431" t="s">
        <v>366</v>
      </c>
      <c r="R431" t="s">
        <v>286</v>
      </c>
      <c r="S431" s="33">
        <v>-215.5</v>
      </c>
      <c r="U431" s="33">
        <v>14</v>
      </c>
      <c r="IF431">
        <v>22342</v>
      </c>
      <c r="IG431" t="s">
        <v>365</v>
      </c>
      <c r="IH431" t="s">
        <v>274</v>
      </c>
      <c r="IK431">
        <v>-2</v>
      </c>
      <c r="IL431" t="s">
        <v>275</v>
      </c>
      <c r="IM431" t="s">
        <v>276</v>
      </c>
    </row>
    <row r="432" spans="1:247" x14ac:dyDescent="0.35">
      <c r="A432">
        <v>3596</v>
      </c>
      <c r="B432">
        <v>-1156328704</v>
      </c>
      <c r="C432">
        <v>1403</v>
      </c>
      <c r="D432" t="s">
        <v>268</v>
      </c>
      <c r="E432" t="s">
        <v>269</v>
      </c>
      <c r="F432">
        <v>1407</v>
      </c>
      <c r="G432" t="s">
        <v>270</v>
      </c>
      <c r="H432" t="s">
        <v>269</v>
      </c>
      <c r="I432">
        <v>408</v>
      </c>
      <c r="J432" t="s">
        <v>339</v>
      </c>
      <c r="K432" t="s">
        <v>336</v>
      </c>
      <c r="L432">
        <v>22342</v>
      </c>
      <c r="M432" t="s">
        <v>365</v>
      </c>
      <c r="N432" t="s">
        <v>366</v>
      </c>
      <c r="O432">
        <v>22342</v>
      </c>
      <c r="P432" t="s">
        <v>365</v>
      </c>
      <c r="Q432" t="s">
        <v>366</v>
      </c>
      <c r="R432" t="s">
        <v>286</v>
      </c>
      <c r="S432" s="33">
        <v>-75.33</v>
      </c>
      <c r="U432" s="33">
        <v>14</v>
      </c>
      <c r="IF432">
        <v>22342</v>
      </c>
      <c r="IG432" t="s">
        <v>365</v>
      </c>
      <c r="IH432" t="s">
        <v>274</v>
      </c>
      <c r="IK432">
        <v>-2</v>
      </c>
      <c r="IL432" t="s">
        <v>275</v>
      </c>
      <c r="IM432" t="s">
        <v>276</v>
      </c>
    </row>
    <row r="433" spans="1:247" x14ac:dyDescent="0.35">
      <c r="A433">
        <v>3597</v>
      </c>
      <c r="B433">
        <v>-1156328704</v>
      </c>
      <c r="C433">
        <v>1403</v>
      </c>
      <c r="D433" t="s">
        <v>268</v>
      </c>
      <c r="E433" t="s">
        <v>269</v>
      </c>
      <c r="F433">
        <v>1407</v>
      </c>
      <c r="G433" t="s">
        <v>270</v>
      </c>
      <c r="H433" t="s">
        <v>269</v>
      </c>
      <c r="I433">
        <v>404</v>
      </c>
      <c r="J433" t="s">
        <v>340</v>
      </c>
      <c r="K433" t="s">
        <v>335</v>
      </c>
      <c r="L433">
        <v>22342</v>
      </c>
      <c r="M433" t="s">
        <v>365</v>
      </c>
      <c r="N433" t="s">
        <v>366</v>
      </c>
      <c r="O433">
        <v>22342</v>
      </c>
      <c r="P433" t="s">
        <v>365</v>
      </c>
      <c r="Q433" t="s">
        <v>366</v>
      </c>
      <c r="R433" t="s">
        <v>286</v>
      </c>
      <c r="S433" s="33">
        <v>-188.32</v>
      </c>
      <c r="U433" s="33">
        <v>14</v>
      </c>
      <c r="IF433">
        <v>22342</v>
      </c>
      <c r="IG433" t="s">
        <v>365</v>
      </c>
      <c r="IH433" t="s">
        <v>274</v>
      </c>
      <c r="IK433">
        <v>-2</v>
      </c>
      <c r="IL433" t="s">
        <v>275</v>
      </c>
      <c r="IM433" t="s">
        <v>276</v>
      </c>
    </row>
    <row r="434" spans="1:247" x14ac:dyDescent="0.35">
      <c r="A434">
        <v>3598</v>
      </c>
      <c r="B434">
        <v>-1156328704</v>
      </c>
      <c r="C434">
        <v>1403</v>
      </c>
      <c r="D434" t="s">
        <v>268</v>
      </c>
      <c r="E434" t="s">
        <v>269</v>
      </c>
      <c r="F434">
        <v>1407</v>
      </c>
      <c r="G434" t="s">
        <v>270</v>
      </c>
      <c r="H434" t="s">
        <v>269</v>
      </c>
      <c r="I434">
        <v>400</v>
      </c>
      <c r="J434" t="s">
        <v>341</v>
      </c>
      <c r="K434" t="s">
        <v>334</v>
      </c>
      <c r="L434">
        <v>22342</v>
      </c>
      <c r="M434" t="s">
        <v>365</v>
      </c>
      <c r="N434" t="s">
        <v>366</v>
      </c>
      <c r="O434">
        <v>22342</v>
      </c>
      <c r="P434" t="s">
        <v>365</v>
      </c>
      <c r="Q434" t="s">
        <v>366</v>
      </c>
      <c r="R434" t="s">
        <v>286</v>
      </c>
      <c r="S434" s="33">
        <v>-132.93</v>
      </c>
      <c r="U434" s="33">
        <v>14</v>
      </c>
      <c r="IF434">
        <v>22342</v>
      </c>
      <c r="IG434" t="s">
        <v>365</v>
      </c>
      <c r="IH434" t="s">
        <v>274</v>
      </c>
      <c r="IK434">
        <v>-2</v>
      </c>
      <c r="IL434" t="s">
        <v>275</v>
      </c>
      <c r="IM434" t="s">
        <v>276</v>
      </c>
    </row>
    <row r="435" spans="1:247" x14ac:dyDescent="0.35">
      <c r="A435">
        <v>3599</v>
      </c>
      <c r="B435">
        <v>-1156328704</v>
      </c>
      <c r="C435">
        <v>1403</v>
      </c>
      <c r="D435" t="s">
        <v>268</v>
      </c>
      <c r="E435" t="s">
        <v>269</v>
      </c>
      <c r="F435">
        <v>1407</v>
      </c>
      <c r="G435" t="s">
        <v>270</v>
      </c>
      <c r="H435" t="s">
        <v>269</v>
      </c>
      <c r="I435">
        <v>398</v>
      </c>
      <c r="J435" t="s">
        <v>342</v>
      </c>
      <c r="K435" t="s">
        <v>333</v>
      </c>
      <c r="L435">
        <v>22342</v>
      </c>
      <c r="M435" t="s">
        <v>365</v>
      </c>
      <c r="N435" t="s">
        <v>366</v>
      </c>
      <c r="O435">
        <v>22342</v>
      </c>
      <c r="P435" t="s">
        <v>365</v>
      </c>
      <c r="Q435" t="s">
        <v>366</v>
      </c>
      <c r="R435" t="s">
        <v>286</v>
      </c>
      <c r="S435" s="33">
        <v>-239.28</v>
      </c>
      <c r="U435" s="33">
        <v>14</v>
      </c>
      <c r="IF435">
        <v>22342</v>
      </c>
      <c r="IG435" t="s">
        <v>365</v>
      </c>
      <c r="IH435" t="s">
        <v>274</v>
      </c>
      <c r="IK435">
        <v>-2</v>
      </c>
      <c r="IL435" t="s">
        <v>275</v>
      </c>
      <c r="IM435" t="s">
        <v>276</v>
      </c>
    </row>
    <row r="436" spans="1:247" x14ac:dyDescent="0.35">
      <c r="A436">
        <v>3600</v>
      </c>
      <c r="B436">
        <v>-1156328704</v>
      </c>
      <c r="C436">
        <v>1403</v>
      </c>
      <c r="D436" t="s">
        <v>268</v>
      </c>
      <c r="E436" t="s">
        <v>269</v>
      </c>
      <c r="F436">
        <v>1407</v>
      </c>
      <c r="G436" t="s">
        <v>270</v>
      </c>
      <c r="H436" t="s">
        <v>269</v>
      </c>
      <c r="I436">
        <v>392</v>
      </c>
      <c r="J436" t="s">
        <v>343</v>
      </c>
      <c r="K436" t="s">
        <v>332</v>
      </c>
      <c r="L436">
        <v>22342</v>
      </c>
      <c r="M436" t="s">
        <v>365</v>
      </c>
      <c r="N436" t="s">
        <v>366</v>
      </c>
      <c r="O436">
        <v>22342</v>
      </c>
      <c r="P436" t="s">
        <v>365</v>
      </c>
      <c r="Q436" t="s">
        <v>366</v>
      </c>
      <c r="R436" t="s">
        <v>286</v>
      </c>
      <c r="S436" s="33">
        <v>-172.96</v>
      </c>
      <c r="U436" s="33">
        <v>14</v>
      </c>
      <c r="IF436">
        <v>22342</v>
      </c>
      <c r="IG436" t="s">
        <v>365</v>
      </c>
      <c r="IH436" t="s">
        <v>274</v>
      </c>
      <c r="IK436">
        <v>-2</v>
      </c>
      <c r="IL436" t="s">
        <v>275</v>
      </c>
      <c r="IM436" t="s">
        <v>276</v>
      </c>
    </row>
    <row r="437" spans="1:247" x14ac:dyDescent="0.35">
      <c r="A437">
        <v>3601</v>
      </c>
      <c r="B437">
        <v>-1156328704</v>
      </c>
      <c r="C437">
        <v>1403</v>
      </c>
      <c r="D437" t="s">
        <v>268</v>
      </c>
      <c r="E437" t="s">
        <v>269</v>
      </c>
      <c r="F437">
        <v>1407</v>
      </c>
      <c r="G437" t="s">
        <v>270</v>
      </c>
      <c r="H437" t="s">
        <v>269</v>
      </c>
      <c r="I437">
        <v>334</v>
      </c>
      <c r="J437" t="s">
        <v>344</v>
      </c>
      <c r="K437" t="s">
        <v>313</v>
      </c>
      <c r="L437">
        <v>22342</v>
      </c>
      <c r="M437" t="s">
        <v>365</v>
      </c>
      <c r="N437" t="s">
        <v>366</v>
      </c>
      <c r="O437">
        <v>22342</v>
      </c>
      <c r="P437" t="s">
        <v>365</v>
      </c>
      <c r="Q437" t="s">
        <v>366</v>
      </c>
      <c r="R437" t="s">
        <v>286</v>
      </c>
      <c r="S437" s="33">
        <v>-232.11</v>
      </c>
      <c r="U437" s="33">
        <v>14</v>
      </c>
      <c r="IF437">
        <v>22342</v>
      </c>
      <c r="IG437" t="s">
        <v>365</v>
      </c>
      <c r="IH437" t="s">
        <v>274</v>
      </c>
      <c r="IK437">
        <v>-2</v>
      </c>
      <c r="IL437" t="s">
        <v>275</v>
      </c>
      <c r="IM437" t="s">
        <v>276</v>
      </c>
    </row>
    <row r="438" spans="1:247" x14ac:dyDescent="0.35">
      <c r="A438">
        <v>3602</v>
      </c>
      <c r="B438">
        <v>-1156328704</v>
      </c>
      <c r="C438">
        <v>1403</v>
      </c>
      <c r="D438" t="s">
        <v>268</v>
      </c>
      <c r="E438" t="s">
        <v>269</v>
      </c>
      <c r="F438">
        <v>1407</v>
      </c>
      <c r="G438" t="s">
        <v>270</v>
      </c>
      <c r="H438" t="s">
        <v>269</v>
      </c>
      <c r="I438">
        <v>333</v>
      </c>
      <c r="J438" t="s">
        <v>345</v>
      </c>
      <c r="K438" t="s">
        <v>312</v>
      </c>
      <c r="L438">
        <v>22342</v>
      </c>
      <c r="M438" t="s">
        <v>365</v>
      </c>
      <c r="N438" t="s">
        <v>366</v>
      </c>
      <c r="O438">
        <v>22342</v>
      </c>
      <c r="P438" t="s">
        <v>365</v>
      </c>
      <c r="Q438" t="s">
        <v>366</v>
      </c>
      <c r="R438" t="s">
        <v>286</v>
      </c>
      <c r="S438" s="33">
        <v>-90.25</v>
      </c>
      <c r="U438" s="33">
        <v>14</v>
      </c>
      <c r="IF438">
        <v>22342</v>
      </c>
      <c r="IG438" t="s">
        <v>365</v>
      </c>
      <c r="IH438" t="s">
        <v>274</v>
      </c>
      <c r="IK438">
        <v>-2</v>
      </c>
      <c r="IL438" t="s">
        <v>275</v>
      </c>
      <c r="IM438" t="s">
        <v>276</v>
      </c>
    </row>
    <row r="439" spans="1:247" x14ac:dyDescent="0.35">
      <c r="A439">
        <v>3603</v>
      </c>
      <c r="B439">
        <v>-1156328704</v>
      </c>
      <c r="C439">
        <v>1403</v>
      </c>
      <c r="D439" t="s">
        <v>268</v>
      </c>
      <c r="E439" t="s">
        <v>269</v>
      </c>
      <c r="F439">
        <v>1407</v>
      </c>
      <c r="G439" t="s">
        <v>270</v>
      </c>
      <c r="H439" t="s">
        <v>269</v>
      </c>
      <c r="I439">
        <v>353</v>
      </c>
      <c r="J439" t="s">
        <v>347</v>
      </c>
      <c r="K439" t="s">
        <v>319</v>
      </c>
      <c r="L439">
        <v>22342</v>
      </c>
      <c r="M439" t="s">
        <v>365</v>
      </c>
      <c r="N439" t="s">
        <v>366</v>
      </c>
      <c r="O439">
        <v>22342</v>
      </c>
      <c r="P439" t="s">
        <v>365</v>
      </c>
      <c r="Q439" t="s">
        <v>366</v>
      </c>
      <c r="R439" t="s">
        <v>286</v>
      </c>
      <c r="S439" s="33">
        <v>-267.57</v>
      </c>
      <c r="U439" s="33">
        <v>14</v>
      </c>
      <c r="IF439">
        <v>22342</v>
      </c>
      <c r="IG439" t="s">
        <v>365</v>
      </c>
      <c r="IH439" t="s">
        <v>274</v>
      </c>
      <c r="IK439">
        <v>-2</v>
      </c>
      <c r="IL439" t="s">
        <v>275</v>
      </c>
      <c r="IM439" t="s">
        <v>276</v>
      </c>
    </row>
    <row r="440" spans="1:247" x14ac:dyDescent="0.35">
      <c r="A440">
        <v>3604</v>
      </c>
      <c r="B440">
        <v>-1156328704</v>
      </c>
      <c r="C440">
        <v>1403</v>
      </c>
      <c r="D440" t="s">
        <v>268</v>
      </c>
      <c r="E440" t="s">
        <v>269</v>
      </c>
      <c r="F440">
        <v>1407</v>
      </c>
      <c r="G440" t="s">
        <v>270</v>
      </c>
      <c r="H440" t="s">
        <v>269</v>
      </c>
      <c r="I440">
        <v>350</v>
      </c>
      <c r="J440" t="s">
        <v>348</v>
      </c>
      <c r="K440" t="s">
        <v>318</v>
      </c>
      <c r="L440">
        <v>22342</v>
      </c>
      <c r="M440" t="s">
        <v>365</v>
      </c>
      <c r="N440" t="s">
        <v>366</v>
      </c>
      <c r="O440">
        <v>22342</v>
      </c>
      <c r="P440" t="s">
        <v>365</v>
      </c>
      <c r="Q440" t="s">
        <v>366</v>
      </c>
      <c r="R440" t="s">
        <v>286</v>
      </c>
      <c r="S440" s="33">
        <v>-172.69</v>
      </c>
      <c r="U440" s="33">
        <v>14</v>
      </c>
      <c r="IF440">
        <v>22342</v>
      </c>
      <c r="IG440" t="s">
        <v>365</v>
      </c>
      <c r="IH440" t="s">
        <v>274</v>
      </c>
      <c r="IK440">
        <v>-2</v>
      </c>
      <c r="IL440" t="s">
        <v>275</v>
      </c>
      <c r="IM440" t="s">
        <v>276</v>
      </c>
    </row>
    <row r="441" spans="1:247" x14ac:dyDescent="0.35">
      <c r="A441">
        <v>3605</v>
      </c>
      <c r="B441">
        <v>-1156328704</v>
      </c>
      <c r="C441">
        <v>1403</v>
      </c>
      <c r="D441" t="s">
        <v>268</v>
      </c>
      <c r="E441" t="s">
        <v>269</v>
      </c>
      <c r="F441">
        <v>1407</v>
      </c>
      <c r="G441" t="s">
        <v>270</v>
      </c>
      <c r="H441" t="s">
        <v>269</v>
      </c>
      <c r="I441">
        <v>349</v>
      </c>
      <c r="J441" t="s">
        <v>349</v>
      </c>
      <c r="K441" t="s">
        <v>317</v>
      </c>
      <c r="L441">
        <v>22342</v>
      </c>
      <c r="M441" t="s">
        <v>365</v>
      </c>
      <c r="N441" t="s">
        <v>366</v>
      </c>
      <c r="O441">
        <v>22342</v>
      </c>
      <c r="P441" t="s">
        <v>365</v>
      </c>
      <c r="Q441" t="s">
        <v>366</v>
      </c>
      <c r="R441" t="s">
        <v>286</v>
      </c>
      <c r="S441" s="33">
        <v>-259.02</v>
      </c>
      <c r="U441" s="33">
        <v>14</v>
      </c>
      <c r="IF441">
        <v>22342</v>
      </c>
      <c r="IG441" t="s">
        <v>365</v>
      </c>
      <c r="IH441" t="s">
        <v>274</v>
      </c>
      <c r="IK441">
        <v>-2</v>
      </c>
      <c r="IL441" t="s">
        <v>275</v>
      </c>
      <c r="IM441" t="s">
        <v>276</v>
      </c>
    </row>
    <row r="442" spans="1:247" x14ac:dyDescent="0.35">
      <c r="A442">
        <v>3606</v>
      </c>
      <c r="B442">
        <v>-1156328704</v>
      </c>
      <c r="C442">
        <v>1403</v>
      </c>
      <c r="D442" t="s">
        <v>268</v>
      </c>
      <c r="E442" t="s">
        <v>269</v>
      </c>
      <c r="F442">
        <v>1407</v>
      </c>
      <c r="G442" t="s">
        <v>270</v>
      </c>
      <c r="H442" t="s">
        <v>269</v>
      </c>
      <c r="I442">
        <v>344</v>
      </c>
      <c r="J442" t="s">
        <v>350</v>
      </c>
      <c r="K442" t="s">
        <v>316</v>
      </c>
      <c r="L442">
        <v>22342</v>
      </c>
      <c r="M442" t="s">
        <v>365</v>
      </c>
      <c r="N442" t="s">
        <v>366</v>
      </c>
      <c r="O442">
        <v>22342</v>
      </c>
      <c r="P442" t="s">
        <v>365</v>
      </c>
      <c r="Q442" t="s">
        <v>366</v>
      </c>
      <c r="R442" t="s">
        <v>286</v>
      </c>
      <c r="S442" s="33">
        <v>-128.94999999999999</v>
      </c>
      <c r="U442" s="33">
        <v>14</v>
      </c>
      <c r="IF442">
        <v>22342</v>
      </c>
      <c r="IG442" t="s">
        <v>365</v>
      </c>
      <c r="IH442" t="s">
        <v>274</v>
      </c>
      <c r="IK442">
        <v>-2</v>
      </c>
      <c r="IL442" t="s">
        <v>275</v>
      </c>
      <c r="IM442" t="s">
        <v>276</v>
      </c>
    </row>
    <row r="443" spans="1:247" x14ac:dyDescent="0.35">
      <c r="A443">
        <v>3607</v>
      </c>
      <c r="B443">
        <v>-1156328704</v>
      </c>
      <c r="C443">
        <v>1403</v>
      </c>
      <c r="D443" t="s">
        <v>268</v>
      </c>
      <c r="E443" t="s">
        <v>269</v>
      </c>
      <c r="F443">
        <v>1407</v>
      </c>
      <c r="G443" t="s">
        <v>270</v>
      </c>
      <c r="H443" t="s">
        <v>269</v>
      </c>
      <c r="I443">
        <v>343</v>
      </c>
      <c r="J443" t="s">
        <v>351</v>
      </c>
      <c r="K443" t="s">
        <v>315</v>
      </c>
      <c r="L443">
        <v>22342</v>
      </c>
      <c r="M443" t="s">
        <v>365</v>
      </c>
      <c r="N443" t="s">
        <v>366</v>
      </c>
      <c r="O443">
        <v>22342</v>
      </c>
      <c r="P443" t="s">
        <v>365</v>
      </c>
      <c r="Q443" t="s">
        <v>366</v>
      </c>
      <c r="R443" t="s">
        <v>286</v>
      </c>
      <c r="S443" s="33">
        <v>-232.1</v>
      </c>
      <c r="U443" s="33">
        <v>14</v>
      </c>
      <c r="IF443">
        <v>22342</v>
      </c>
      <c r="IG443" t="s">
        <v>365</v>
      </c>
      <c r="IH443" t="s">
        <v>274</v>
      </c>
      <c r="IK443">
        <v>-2</v>
      </c>
      <c r="IL443" t="s">
        <v>275</v>
      </c>
      <c r="IM443" t="s">
        <v>276</v>
      </c>
    </row>
    <row r="444" spans="1:247" x14ac:dyDescent="0.35">
      <c r="A444">
        <v>3608</v>
      </c>
      <c r="B444">
        <v>-1156328704</v>
      </c>
      <c r="C444">
        <v>1403</v>
      </c>
      <c r="D444" t="s">
        <v>268</v>
      </c>
      <c r="E444" t="s">
        <v>269</v>
      </c>
      <c r="F444">
        <v>1407</v>
      </c>
      <c r="G444" t="s">
        <v>270</v>
      </c>
      <c r="H444" t="s">
        <v>269</v>
      </c>
      <c r="I444">
        <v>339</v>
      </c>
      <c r="J444" t="s">
        <v>352</v>
      </c>
      <c r="K444" t="s">
        <v>314</v>
      </c>
      <c r="L444">
        <v>22342</v>
      </c>
      <c r="M444" t="s">
        <v>365</v>
      </c>
      <c r="N444" t="s">
        <v>366</v>
      </c>
      <c r="O444">
        <v>22342</v>
      </c>
      <c r="P444" t="s">
        <v>365</v>
      </c>
      <c r="Q444" t="s">
        <v>366</v>
      </c>
      <c r="R444" t="s">
        <v>286</v>
      </c>
      <c r="S444" s="33">
        <v>-128.94999999999999</v>
      </c>
      <c r="U444" s="33">
        <v>14</v>
      </c>
      <c r="IF444">
        <v>22342</v>
      </c>
      <c r="IG444" t="s">
        <v>365</v>
      </c>
      <c r="IH444" t="s">
        <v>274</v>
      </c>
      <c r="IK444">
        <v>-2</v>
      </c>
      <c r="IL444" t="s">
        <v>275</v>
      </c>
      <c r="IM444" t="s">
        <v>276</v>
      </c>
    </row>
    <row r="445" spans="1:247" x14ac:dyDescent="0.35">
      <c r="A445">
        <v>3609</v>
      </c>
      <c r="B445">
        <v>-1156328704</v>
      </c>
      <c r="C445">
        <v>1403</v>
      </c>
      <c r="D445" t="s">
        <v>268</v>
      </c>
      <c r="E445" t="s">
        <v>269</v>
      </c>
      <c r="F445">
        <v>1407</v>
      </c>
      <c r="G445" t="s">
        <v>270</v>
      </c>
      <c r="H445" t="s">
        <v>269</v>
      </c>
      <c r="I445">
        <v>371</v>
      </c>
      <c r="J445" t="s">
        <v>353</v>
      </c>
      <c r="K445" t="s">
        <v>325</v>
      </c>
      <c r="L445">
        <v>22342</v>
      </c>
      <c r="M445" t="s">
        <v>365</v>
      </c>
      <c r="N445" t="s">
        <v>366</v>
      </c>
      <c r="O445">
        <v>22342</v>
      </c>
      <c r="P445" t="s">
        <v>365</v>
      </c>
      <c r="Q445" t="s">
        <v>366</v>
      </c>
      <c r="R445" t="s">
        <v>286</v>
      </c>
      <c r="S445" s="33">
        <v>-279.82</v>
      </c>
      <c r="U445" s="33">
        <v>14</v>
      </c>
      <c r="IF445">
        <v>22342</v>
      </c>
      <c r="IG445" t="s">
        <v>365</v>
      </c>
      <c r="IH445" t="s">
        <v>274</v>
      </c>
      <c r="IK445">
        <v>-2</v>
      </c>
      <c r="IL445" t="s">
        <v>275</v>
      </c>
      <c r="IM445" t="s">
        <v>276</v>
      </c>
    </row>
    <row r="446" spans="1:247" x14ac:dyDescent="0.35">
      <c r="A446">
        <v>3610</v>
      </c>
      <c r="B446">
        <v>-1156328704</v>
      </c>
      <c r="C446">
        <v>1403</v>
      </c>
      <c r="D446" t="s">
        <v>268</v>
      </c>
      <c r="E446" t="s">
        <v>269</v>
      </c>
      <c r="F446">
        <v>1407</v>
      </c>
      <c r="G446" t="s">
        <v>270</v>
      </c>
      <c r="H446" t="s">
        <v>269</v>
      </c>
      <c r="I446">
        <v>367</v>
      </c>
      <c r="J446" t="s">
        <v>354</v>
      </c>
      <c r="K446" t="s">
        <v>324</v>
      </c>
      <c r="L446">
        <v>22342</v>
      </c>
      <c r="M446" t="s">
        <v>365</v>
      </c>
      <c r="N446" t="s">
        <v>366</v>
      </c>
      <c r="O446">
        <v>22342</v>
      </c>
      <c r="P446" t="s">
        <v>365</v>
      </c>
      <c r="Q446" t="s">
        <v>366</v>
      </c>
      <c r="R446" t="s">
        <v>286</v>
      </c>
      <c r="S446" s="33">
        <v>-137.05000000000001</v>
      </c>
      <c r="U446" s="33">
        <v>14</v>
      </c>
      <c r="IF446">
        <v>22342</v>
      </c>
      <c r="IG446" t="s">
        <v>365</v>
      </c>
      <c r="IH446" t="s">
        <v>274</v>
      </c>
      <c r="IK446">
        <v>-2</v>
      </c>
      <c r="IL446" t="s">
        <v>275</v>
      </c>
      <c r="IM446" t="s">
        <v>276</v>
      </c>
    </row>
    <row r="447" spans="1:247" x14ac:dyDescent="0.35">
      <c r="A447">
        <v>3611</v>
      </c>
      <c r="B447">
        <v>-1156328704</v>
      </c>
      <c r="C447">
        <v>1403</v>
      </c>
      <c r="D447" t="s">
        <v>268</v>
      </c>
      <c r="E447" t="s">
        <v>269</v>
      </c>
      <c r="F447">
        <v>1407</v>
      </c>
      <c r="G447" t="s">
        <v>270</v>
      </c>
      <c r="H447" t="s">
        <v>269</v>
      </c>
      <c r="I447">
        <v>365</v>
      </c>
      <c r="J447" t="s">
        <v>355</v>
      </c>
      <c r="K447" t="s">
        <v>323</v>
      </c>
      <c r="L447">
        <v>22342</v>
      </c>
      <c r="M447" t="s">
        <v>365</v>
      </c>
      <c r="N447" t="s">
        <v>366</v>
      </c>
      <c r="O447">
        <v>22342</v>
      </c>
      <c r="P447" t="s">
        <v>365</v>
      </c>
      <c r="Q447" t="s">
        <v>366</v>
      </c>
      <c r="R447" t="s">
        <v>286</v>
      </c>
      <c r="S447" s="33">
        <v>0</v>
      </c>
      <c r="U447" s="33">
        <v>14</v>
      </c>
      <c r="IF447">
        <v>22342</v>
      </c>
      <c r="IG447" t="s">
        <v>365</v>
      </c>
      <c r="IH447" t="s">
        <v>274</v>
      </c>
      <c r="IK447">
        <v>-2</v>
      </c>
      <c r="IL447" t="s">
        <v>275</v>
      </c>
      <c r="IM447" t="s">
        <v>276</v>
      </c>
    </row>
    <row r="448" spans="1:247" x14ac:dyDescent="0.35">
      <c r="A448">
        <v>3612</v>
      </c>
      <c r="B448">
        <v>-1156328704</v>
      </c>
      <c r="C448">
        <v>1403</v>
      </c>
      <c r="D448" t="s">
        <v>268</v>
      </c>
      <c r="E448" t="s">
        <v>269</v>
      </c>
      <c r="F448">
        <v>1407</v>
      </c>
      <c r="G448" t="s">
        <v>270</v>
      </c>
      <c r="H448" t="s">
        <v>269</v>
      </c>
      <c r="I448">
        <v>364</v>
      </c>
      <c r="J448" t="s">
        <v>356</v>
      </c>
      <c r="K448" t="s">
        <v>322</v>
      </c>
      <c r="L448">
        <v>22342</v>
      </c>
      <c r="M448" t="s">
        <v>365</v>
      </c>
      <c r="N448" t="s">
        <v>366</v>
      </c>
      <c r="O448">
        <v>22342</v>
      </c>
      <c r="P448" t="s">
        <v>365</v>
      </c>
      <c r="Q448" t="s">
        <v>366</v>
      </c>
      <c r="R448" t="s">
        <v>286</v>
      </c>
      <c r="S448" s="33">
        <v>-187.62</v>
      </c>
      <c r="U448" s="33">
        <v>14</v>
      </c>
      <c r="IF448">
        <v>22342</v>
      </c>
      <c r="IG448" t="s">
        <v>365</v>
      </c>
      <c r="IH448" t="s">
        <v>274</v>
      </c>
      <c r="IK448">
        <v>-2</v>
      </c>
      <c r="IL448" t="s">
        <v>275</v>
      </c>
      <c r="IM448" t="s">
        <v>276</v>
      </c>
    </row>
    <row r="449" spans="1:247" x14ac:dyDescent="0.35">
      <c r="A449">
        <v>3613</v>
      </c>
      <c r="B449">
        <v>-1156328704</v>
      </c>
      <c r="C449">
        <v>1403</v>
      </c>
      <c r="D449" t="s">
        <v>268</v>
      </c>
      <c r="E449" t="s">
        <v>269</v>
      </c>
      <c r="F449">
        <v>1407</v>
      </c>
      <c r="G449" t="s">
        <v>270</v>
      </c>
      <c r="H449" t="s">
        <v>269</v>
      </c>
      <c r="I449">
        <v>362</v>
      </c>
      <c r="J449" t="s">
        <v>357</v>
      </c>
      <c r="K449" t="s">
        <v>321</v>
      </c>
      <c r="L449">
        <v>22342</v>
      </c>
      <c r="M449" t="s">
        <v>365</v>
      </c>
      <c r="N449" t="s">
        <v>366</v>
      </c>
      <c r="O449">
        <v>22342</v>
      </c>
      <c r="P449" t="s">
        <v>365</v>
      </c>
      <c r="Q449" t="s">
        <v>366</v>
      </c>
      <c r="R449" t="s">
        <v>286</v>
      </c>
      <c r="S449" s="33">
        <v>-32.659999999999997</v>
      </c>
      <c r="U449" s="33">
        <v>14</v>
      </c>
      <c r="IF449">
        <v>22342</v>
      </c>
      <c r="IG449" t="s">
        <v>365</v>
      </c>
      <c r="IH449" t="s">
        <v>274</v>
      </c>
      <c r="IK449">
        <v>-2</v>
      </c>
      <c r="IL449" t="s">
        <v>275</v>
      </c>
      <c r="IM449" t="s">
        <v>276</v>
      </c>
    </row>
    <row r="450" spans="1:247" x14ac:dyDescent="0.35">
      <c r="A450">
        <v>3614</v>
      </c>
      <c r="B450">
        <v>-1156328704</v>
      </c>
      <c r="C450">
        <v>1403</v>
      </c>
      <c r="D450" t="s">
        <v>268</v>
      </c>
      <c r="E450" t="s">
        <v>269</v>
      </c>
      <c r="F450">
        <v>1407</v>
      </c>
      <c r="G450" t="s">
        <v>270</v>
      </c>
      <c r="H450" t="s">
        <v>269</v>
      </c>
      <c r="I450">
        <v>358</v>
      </c>
      <c r="J450" t="s">
        <v>358</v>
      </c>
      <c r="K450" t="s">
        <v>320</v>
      </c>
      <c r="L450">
        <v>22342</v>
      </c>
      <c r="M450" t="s">
        <v>365</v>
      </c>
      <c r="N450" t="s">
        <v>366</v>
      </c>
      <c r="O450">
        <v>22342</v>
      </c>
      <c r="P450" t="s">
        <v>365</v>
      </c>
      <c r="Q450" t="s">
        <v>366</v>
      </c>
      <c r="R450" t="s">
        <v>286</v>
      </c>
      <c r="S450" s="33">
        <v>-167.23</v>
      </c>
      <c r="U450" s="33">
        <v>14</v>
      </c>
      <c r="IF450">
        <v>22342</v>
      </c>
      <c r="IG450" t="s">
        <v>365</v>
      </c>
      <c r="IH450" t="s">
        <v>274</v>
      </c>
      <c r="IK450">
        <v>-2</v>
      </c>
      <c r="IL450" t="s">
        <v>275</v>
      </c>
      <c r="IM450" t="s">
        <v>276</v>
      </c>
    </row>
    <row r="451" spans="1:247" x14ac:dyDescent="0.35">
      <c r="A451">
        <v>3615</v>
      </c>
      <c r="B451">
        <v>-1156328704</v>
      </c>
      <c r="C451">
        <v>1403</v>
      </c>
      <c r="D451" t="s">
        <v>268</v>
      </c>
      <c r="E451" t="s">
        <v>269</v>
      </c>
      <c r="F451">
        <v>1407</v>
      </c>
      <c r="G451" t="s">
        <v>270</v>
      </c>
      <c r="H451" t="s">
        <v>269</v>
      </c>
      <c r="I451">
        <v>390</v>
      </c>
      <c r="J451" t="s">
        <v>359</v>
      </c>
      <c r="K451" t="s">
        <v>331</v>
      </c>
      <c r="L451">
        <v>22342</v>
      </c>
      <c r="M451" t="s">
        <v>365</v>
      </c>
      <c r="N451" t="s">
        <v>366</v>
      </c>
      <c r="O451">
        <v>22342</v>
      </c>
      <c r="P451" t="s">
        <v>365</v>
      </c>
      <c r="Q451" t="s">
        <v>366</v>
      </c>
      <c r="R451" t="s">
        <v>286</v>
      </c>
      <c r="S451" s="33">
        <v>-292.70999999999998</v>
      </c>
      <c r="U451" s="33">
        <v>14</v>
      </c>
      <c r="IF451">
        <v>22342</v>
      </c>
      <c r="IG451" t="s">
        <v>365</v>
      </c>
      <c r="IH451" t="s">
        <v>274</v>
      </c>
      <c r="IK451">
        <v>-2</v>
      </c>
      <c r="IL451" t="s">
        <v>275</v>
      </c>
      <c r="IM451" t="s">
        <v>276</v>
      </c>
    </row>
    <row r="452" spans="1:247" x14ac:dyDescent="0.35">
      <c r="A452">
        <v>3616</v>
      </c>
      <c r="B452">
        <v>-1156328704</v>
      </c>
      <c r="C452">
        <v>1403</v>
      </c>
      <c r="D452" t="s">
        <v>268</v>
      </c>
      <c r="E452" t="s">
        <v>269</v>
      </c>
      <c r="F452">
        <v>1407</v>
      </c>
      <c r="G452" t="s">
        <v>270</v>
      </c>
      <c r="H452" t="s">
        <v>269</v>
      </c>
      <c r="I452">
        <v>386</v>
      </c>
      <c r="J452" t="s">
        <v>360</v>
      </c>
      <c r="K452" t="s">
        <v>330</v>
      </c>
      <c r="L452">
        <v>22342</v>
      </c>
      <c r="M452" t="s">
        <v>365</v>
      </c>
      <c r="N452" t="s">
        <v>366</v>
      </c>
      <c r="O452">
        <v>22342</v>
      </c>
      <c r="P452" t="s">
        <v>365</v>
      </c>
      <c r="Q452" t="s">
        <v>366</v>
      </c>
      <c r="R452" t="s">
        <v>286</v>
      </c>
      <c r="S452" s="33">
        <v>-106.5</v>
      </c>
      <c r="U452" s="33">
        <v>14</v>
      </c>
      <c r="IF452">
        <v>22342</v>
      </c>
      <c r="IG452" t="s">
        <v>365</v>
      </c>
      <c r="IH452" t="s">
        <v>274</v>
      </c>
      <c r="IK452">
        <v>-2</v>
      </c>
      <c r="IL452" t="s">
        <v>275</v>
      </c>
      <c r="IM452" t="s">
        <v>276</v>
      </c>
    </row>
    <row r="453" spans="1:247" x14ac:dyDescent="0.35">
      <c r="A453">
        <v>3617</v>
      </c>
      <c r="B453">
        <v>-1156328704</v>
      </c>
      <c r="C453">
        <v>1403</v>
      </c>
      <c r="D453" t="s">
        <v>268</v>
      </c>
      <c r="E453" t="s">
        <v>269</v>
      </c>
      <c r="F453">
        <v>1407</v>
      </c>
      <c r="G453" t="s">
        <v>270</v>
      </c>
      <c r="H453" t="s">
        <v>269</v>
      </c>
      <c r="I453">
        <v>383</v>
      </c>
      <c r="J453" t="s">
        <v>361</v>
      </c>
      <c r="K453" t="s">
        <v>329</v>
      </c>
      <c r="L453">
        <v>22342</v>
      </c>
      <c r="M453" t="s">
        <v>365</v>
      </c>
      <c r="N453" t="s">
        <v>366</v>
      </c>
      <c r="O453">
        <v>22342</v>
      </c>
      <c r="P453" t="s">
        <v>365</v>
      </c>
      <c r="Q453" t="s">
        <v>366</v>
      </c>
      <c r="R453" t="s">
        <v>286</v>
      </c>
      <c r="S453" s="33">
        <v>-266.25</v>
      </c>
      <c r="U453" s="33">
        <v>14</v>
      </c>
      <c r="IF453">
        <v>22342</v>
      </c>
      <c r="IG453" t="s">
        <v>365</v>
      </c>
      <c r="IH453" t="s">
        <v>274</v>
      </c>
      <c r="IK453">
        <v>-2</v>
      </c>
      <c r="IL453" t="s">
        <v>275</v>
      </c>
      <c r="IM453" t="s">
        <v>276</v>
      </c>
    </row>
    <row r="454" spans="1:247" x14ac:dyDescent="0.35">
      <c r="A454">
        <v>3618</v>
      </c>
      <c r="B454">
        <v>-1156328704</v>
      </c>
      <c r="C454">
        <v>1403</v>
      </c>
      <c r="D454" t="s">
        <v>268</v>
      </c>
      <c r="E454" t="s">
        <v>269</v>
      </c>
      <c r="F454">
        <v>1407</v>
      </c>
      <c r="G454" t="s">
        <v>270</v>
      </c>
      <c r="H454" t="s">
        <v>269</v>
      </c>
      <c r="I454">
        <v>379</v>
      </c>
      <c r="J454" t="s">
        <v>362</v>
      </c>
      <c r="K454" t="s">
        <v>328</v>
      </c>
      <c r="L454">
        <v>22342</v>
      </c>
      <c r="M454" t="s">
        <v>365</v>
      </c>
      <c r="N454" t="s">
        <v>366</v>
      </c>
      <c r="O454">
        <v>22342</v>
      </c>
      <c r="P454" t="s">
        <v>365</v>
      </c>
      <c r="Q454" t="s">
        <v>366</v>
      </c>
      <c r="R454" t="s">
        <v>286</v>
      </c>
      <c r="S454" s="33">
        <v>-146.51</v>
      </c>
      <c r="U454" s="33">
        <v>14</v>
      </c>
      <c r="IF454">
        <v>22342</v>
      </c>
      <c r="IG454" t="s">
        <v>365</v>
      </c>
      <c r="IH454" t="s">
        <v>274</v>
      </c>
      <c r="IK454">
        <v>-2</v>
      </c>
      <c r="IL454" t="s">
        <v>275</v>
      </c>
      <c r="IM454" t="s">
        <v>276</v>
      </c>
    </row>
    <row r="455" spans="1:247" x14ac:dyDescent="0.35">
      <c r="A455">
        <v>3619</v>
      </c>
      <c r="B455">
        <v>-1156328704</v>
      </c>
      <c r="C455">
        <v>1403</v>
      </c>
      <c r="D455" t="s">
        <v>268</v>
      </c>
      <c r="E455" t="s">
        <v>269</v>
      </c>
      <c r="F455">
        <v>1407</v>
      </c>
      <c r="G455" t="s">
        <v>270</v>
      </c>
      <c r="H455" t="s">
        <v>269</v>
      </c>
      <c r="I455">
        <v>377</v>
      </c>
      <c r="J455" t="s">
        <v>363</v>
      </c>
      <c r="K455" t="s">
        <v>327</v>
      </c>
      <c r="L455">
        <v>22342</v>
      </c>
      <c r="M455" t="s">
        <v>365</v>
      </c>
      <c r="N455" t="s">
        <v>366</v>
      </c>
      <c r="O455">
        <v>22342</v>
      </c>
      <c r="P455" t="s">
        <v>365</v>
      </c>
      <c r="Q455" t="s">
        <v>366</v>
      </c>
      <c r="R455" t="s">
        <v>286</v>
      </c>
      <c r="S455" s="33">
        <v>-226.42</v>
      </c>
      <c r="U455" s="33">
        <v>14</v>
      </c>
      <c r="IF455">
        <v>22342</v>
      </c>
      <c r="IG455" t="s">
        <v>365</v>
      </c>
      <c r="IH455" t="s">
        <v>274</v>
      </c>
      <c r="IK455">
        <v>-2</v>
      </c>
      <c r="IL455" t="s">
        <v>275</v>
      </c>
      <c r="IM455" t="s">
        <v>276</v>
      </c>
    </row>
    <row r="456" spans="1:247" x14ac:dyDescent="0.35">
      <c r="A456">
        <v>3620</v>
      </c>
      <c r="B456">
        <v>-1156328704</v>
      </c>
      <c r="C456">
        <v>1403</v>
      </c>
      <c r="D456" t="s">
        <v>268</v>
      </c>
      <c r="E456" t="s">
        <v>269</v>
      </c>
      <c r="F456">
        <v>1407</v>
      </c>
      <c r="G456" t="s">
        <v>270</v>
      </c>
      <c r="H456" t="s">
        <v>269</v>
      </c>
      <c r="I456">
        <v>373</v>
      </c>
      <c r="J456" t="s">
        <v>364</v>
      </c>
      <c r="K456" t="s">
        <v>326</v>
      </c>
      <c r="L456">
        <v>22342</v>
      </c>
      <c r="M456" t="s">
        <v>365</v>
      </c>
      <c r="N456" t="s">
        <v>366</v>
      </c>
      <c r="O456">
        <v>22342</v>
      </c>
      <c r="P456" t="s">
        <v>365</v>
      </c>
      <c r="Q456" t="s">
        <v>366</v>
      </c>
      <c r="R456" t="s">
        <v>286</v>
      </c>
      <c r="S456" s="33">
        <v>-186.54</v>
      </c>
      <c r="U456" s="33">
        <v>14</v>
      </c>
      <c r="IF456">
        <v>22342</v>
      </c>
      <c r="IG456" t="s">
        <v>365</v>
      </c>
      <c r="IH456" t="s">
        <v>274</v>
      </c>
      <c r="IK456">
        <v>-2</v>
      </c>
      <c r="IL456" t="s">
        <v>275</v>
      </c>
      <c r="IM456" t="s">
        <v>276</v>
      </c>
    </row>
  </sheetData>
  <autoFilter ref="A1:IP456" xr:uid="{AFC169A3-C202-44F6-80DE-E2D22FA19A8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USG</vt:lpstr>
      <vt:lpstr>SOC Detail Cap Accts</vt:lpstr>
      <vt:lpstr>SOC Detail Mgmt Fees</vt:lpstr>
      <vt:lpstr>SOC Detail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2023-01-20T19:00:07Z</dcterms:modified>
</cp:coreProperties>
</file>